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F200" i="1" l="1"/>
  <c r="BE200" i="1"/>
  <c r="BD200" i="1"/>
  <c r="BC200" i="1"/>
  <c r="BB200" i="1"/>
  <c r="BA200" i="1"/>
  <c r="AZ200" i="1"/>
  <c r="AY200" i="1"/>
  <c r="BF199" i="1"/>
  <c r="BE199" i="1"/>
  <c r="BD199" i="1"/>
  <c r="BC199" i="1"/>
  <c r="BB199" i="1"/>
  <c r="BA199" i="1"/>
  <c r="AZ199" i="1"/>
  <c r="AY199" i="1"/>
  <c r="BF198" i="1"/>
  <c r="BE198" i="1"/>
  <c r="BD198" i="1"/>
  <c r="BC198" i="1"/>
  <c r="BB198" i="1"/>
  <c r="BA198" i="1"/>
  <c r="AZ198" i="1"/>
  <c r="AY198" i="1"/>
  <c r="BF197" i="1"/>
  <c r="BE197" i="1"/>
  <c r="BD197" i="1"/>
  <c r="BC197" i="1"/>
  <c r="BB197" i="1"/>
  <c r="BA197" i="1"/>
  <c r="AZ197" i="1"/>
  <c r="AY197" i="1"/>
  <c r="BF196" i="1"/>
  <c r="BE196" i="1"/>
  <c r="BD196" i="1"/>
  <c r="BC196" i="1"/>
  <c r="BB196" i="1"/>
  <c r="BA196" i="1"/>
  <c r="AZ196" i="1"/>
  <c r="AY196" i="1"/>
  <c r="BF195" i="1"/>
  <c r="BE195" i="1"/>
  <c r="BD195" i="1"/>
  <c r="BC195" i="1"/>
  <c r="BB195" i="1"/>
  <c r="BA195" i="1"/>
  <c r="AZ195" i="1"/>
  <c r="AY195" i="1"/>
  <c r="BF194" i="1"/>
  <c r="BE194" i="1"/>
  <c r="BD194" i="1"/>
  <c r="BC194" i="1"/>
  <c r="BB194" i="1"/>
  <c r="BA194" i="1"/>
  <c r="AZ194" i="1"/>
  <c r="AY194" i="1"/>
  <c r="BF193" i="1"/>
  <c r="BE193" i="1"/>
  <c r="BD193" i="1"/>
  <c r="BC193" i="1"/>
  <c r="BB193" i="1"/>
  <c r="BA193" i="1"/>
  <c r="AZ193" i="1"/>
  <c r="AY193" i="1"/>
  <c r="BF192" i="1"/>
  <c r="BE192" i="1"/>
  <c r="BD192" i="1"/>
  <c r="BC192" i="1"/>
  <c r="BB192" i="1"/>
  <c r="BA192" i="1"/>
  <c r="AZ192" i="1"/>
  <c r="AY192" i="1"/>
  <c r="BF191" i="1"/>
  <c r="BE191" i="1"/>
  <c r="BD191" i="1"/>
  <c r="BC191" i="1"/>
  <c r="BB191" i="1"/>
  <c r="BA191" i="1"/>
  <c r="AZ191" i="1"/>
  <c r="AY191" i="1"/>
  <c r="BF190" i="1"/>
  <c r="BE190" i="1"/>
  <c r="BD190" i="1"/>
  <c r="BC190" i="1"/>
  <c r="BB190" i="1"/>
  <c r="BA190" i="1"/>
  <c r="AZ190" i="1"/>
  <c r="AY190" i="1"/>
  <c r="BF189" i="1"/>
  <c r="BE189" i="1"/>
  <c r="BD189" i="1"/>
  <c r="BC189" i="1"/>
  <c r="BB189" i="1"/>
  <c r="BA189" i="1"/>
  <c r="AZ189" i="1"/>
  <c r="AY189" i="1"/>
  <c r="BF188" i="1"/>
  <c r="BE188" i="1"/>
  <c r="BD188" i="1"/>
  <c r="BC188" i="1"/>
  <c r="BB188" i="1"/>
  <c r="BA188" i="1"/>
  <c r="AZ188" i="1"/>
  <c r="AY188" i="1"/>
  <c r="BF187" i="1"/>
  <c r="BE187" i="1"/>
  <c r="BD187" i="1"/>
  <c r="BC187" i="1"/>
  <c r="BB187" i="1"/>
  <c r="BA187" i="1"/>
  <c r="AZ187" i="1"/>
  <c r="AY187" i="1"/>
  <c r="BF186" i="1"/>
  <c r="BE186" i="1"/>
  <c r="BD186" i="1"/>
  <c r="BC186" i="1"/>
  <c r="BB186" i="1"/>
  <c r="BA186" i="1"/>
  <c r="AZ186" i="1"/>
  <c r="AY186" i="1"/>
  <c r="BF185" i="1"/>
  <c r="BE185" i="1"/>
  <c r="BD185" i="1"/>
  <c r="BC185" i="1"/>
  <c r="BB185" i="1"/>
  <c r="BA185" i="1"/>
  <c r="AZ185" i="1"/>
  <c r="AY185" i="1"/>
  <c r="BF184" i="1"/>
  <c r="BE184" i="1"/>
  <c r="BD184" i="1"/>
  <c r="BC184" i="1"/>
  <c r="BB184" i="1"/>
  <c r="BA184" i="1"/>
  <c r="AZ184" i="1"/>
  <c r="AY184" i="1"/>
  <c r="BF183" i="1"/>
  <c r="BE183" i="1"/>
  <c r="BD183" i="1"/>
  <c r="BC183" i="1"/>
  <c r="BB183" i="1"/>
  <c r="BA183" i="1"/>
  <c r="AZ183" i="1"/>
  <c r="AY183" i="1"/>
  <c r="BF182" i="1"/>
  <c r="BE182" i="1"/>
  <c r="BD182" i="1"/>
  <c r="BC182" i="1"/>
  <c r="BB182" i="1"/>
  <c r="BA182" i="1"/>
  <c r="AZ182" i="1"/>
  <c r="AY182" i="1"/>
  <c r="BF181" i="1"/>
  <c r="BE181" i="1"/>
  <c r="BD181" i="1"/>
  <c r="BC181" i="1"/>
  <c r="BB181" i="1"/>
  <c r="BA181" i="1"/>
  <c r="AZ181" i="1"/>
  <c r="AY181" i="1"/>
  <c r="BF180" i="1"/>
  <c r="BE180" i="1"/>
  <c r="BD180" i="1"/>
  <c r="BC180" i="1"/>
  <c r="BB180" i="1"/>
  <c r="BA180" i="1"/>
  <c r="AZ180" i="1"/>
  <c r="AY180" i="1"/>
  <c r="BF179" i="1"/>
  <c r="BE179" i="1"/>
  <c r="BD179" i="1"/>
  <c r="BC179" i="1"/>
  <c r="BB179" i="1"/>
  <c r="BA179" i="1"/>
  <c r="AZ179" i="1"/>
  <c r="AY179" i="1"/>
  <c r="BF178" i="1"/>
  <c r="BE178" i="1"/>
  <c r="BD178" i="1"/>
  <c r="BC178" i="1"/>
  <c r="BB178" i="1"/>
  <c r="BA178" i="1"/>
  <c r="AZ178" i="1"/>
  <c r="AY178" i="1"/>
  <c r="BF177" i="1"/>
  <c r="BE177" i="1"/>
  <c r="BD177" i="1"/>
  <c r="BC177" i="1"/>
  <c r="BB177" i="1"/>
  <c r="BA177" i="1"/>
  <c r="AZ177" i="1"/>
  <c r="AY177" i="1"/>
  <c r="BF176" i="1"/>
  <c r="BE176" i="1"/>
  <c r="BD176" i="1"/>
  <c r="BC176" i="1"/>
  <c r="BB176" i="1"/>
  <c r="BA176" i="1"/>
  <c r="AZ176" i="1"/>
  <c r="AY176" i="1"/>
  <c r="BF175" i="1"/>
  <c r="BE175" i="1"/>
  <c r="BD175" i="1"/>
  <c r="BC175" i="1"/>
  <c r="BB175" i="1"/>
  <c r="BA175" i="1"/>
  <c r="AZ175" i="1"/>
  <c r="AY175" i="1"/>
  <c r="BF174" i="1"/>
  <c r="BE174" i="1"/>
  <c r="BD174" i="1"/>
  <c r="BC174" i="1"/>
  <c r="BB174" i="1"/>
  <c r="BA174" i="1"/>
  <c r="AZ174" i="1"/>
  <c r="AY174" i="1"/>
  <c r="BF173" i="1"/>
  <c r="BE173" i="1"/>
  <c r="BD173" i="1"/>
  <c r="BC173" i="1"/>
  <c r="BB173" i="1"/>
  <c r="BA173" i="1"/>
  <c r="AZ173" i="1"/>
  <c r="AY173" i="1"/>
  <c r="BF172" i="1"/>
  <c r="BE172" i="1"/>
  <c r="BD172" i="1"/>
  <c r="BC172" i="1"/>
  <c r="BB172" i="1"/>
  <c r="BA172" i="1"/>
  <c r="AZ172" i="1"/>
  <c r="AY172" i="1"/>
  <c r="BF171" i="1"/>
  <c r="BE171" i="1"/>
  <c r="BD171" i="1"/>
  <c r="BC171" i="1"/>
  <c r="BB171" i="1"/>
  <c r="BA171" i="1"/>
  <c r="AZ171" i="1"/>
  <c r="AY171" i="1"/>
  <c r="BF170" i="1"/>
  <c r="BE170" i="1"/>
  <c r="BD170" i="1"/>
  <c r="BC170" i="1"/>
  <c r="BB170" i="1"/>
  <c r="BA170" i="1"/>
  <c r="AZ170" i="1"/>
  <c r="AY170" i="1"/>
  <c r="BF169" i="1"/>
  <c r="BE169" i="1"/>
  <c r="BD169" i="1"/>
  <c r="BC169" i="1"/>
  <c r="BB169" i="1"/>
  <c r="BA169" i="1"/>
  <c r="AZ169" i="1"/>
  <c r="AY169" i="1"/>
  <c r="BF168" i="1"/>
  <c r="BE168" i="1"/>
  <c r="BD168" i="1"/>
  <c r="BC168" i="1"/>
  <c r="BB168" i="1"/>
  <c r="BA168" i="1"/>
  <c r="AZ168" i="1"/>
  <c r="AY168" i="1"/>
  <c r="BF167" i="1"/>
  <c r="BE167" i="1"/>
  <c r="BD167" i="1"/>
  <c r="BC167" i="1"/>
  <c r="BB167" i="1"/>
  <c r="BA167" i="1"/>
  <c r="AZ167" i="1"/>
  <c r="AY167" i="1"/>
  <c r="BF166" i="1"/>
  <c r="BE166" i="1"/>
  <c r="BD166" i="1"/>
  <c r="BC166" i="1"/>
  <c r="BB166" i="1"/>
  <c r="BA166" i="1"/>
  <c r="AZ166" i="1"/>
  <c r="AY166" i="1"/>
  <c r="BF165" i="1"/>
  <c r="BE165" i="1"/>
  <c r="BD165" i="1"/>
  <c r="BC165" i="1"/>
  <c r="BB165" i="1"/>
  <c r="BA165" i="1"/>
  <c r="AZ165" i="1"/>
  <c r="AY165" i="1"/>
  <c r="BF164" i="1"/>
  <c r="BE164" i="1"/>
  <c r="BD164" i="1"/>
  <c r="BC164" i="1"/>
  <c r="BB164" i="1"/>
  <c r="BA164" i="1"/>
  <c r="AZ164" i="1"/>
  <c r="AY164" i="1"/>
  <c r="BF163" i="1"/>
  <c r="BE163" i="1"/>
  <c r="BD163" i="1"/>
  <c r="BC163" i="1"/>
  <c r="BB163" i="1"/>
  <c r="BA163" i="1"/>
  <c r="AZ163" i="1"/>
  <c r="AY163" i="1"/>
  <c r="BF162" i="1"/>
  <c r="BE162" i="1"/>
  <c r="BD162" i="1"/>
  <c r="BC162" i="1"/>
  <c r="BB162" i="1"/>
  <c r="BA162" i="1"/>
  <c r="AZ162" i="1"/>
  <c r="AY162" i="1"/>
  <c r="BF161" i="1"/>
  <c r="BE161" i="1"/>
  <c r="BD161" i="1"/>
  <c r="BC161" i="1"/>
  <c r="BB161" i="1"/>
  <c r="BA161" i="1"/>
  <c r="AZ161" i="1"/>
  <c r="AY161" i="1"/>
  <c r="BF160" i="1"/>
  <c r="BE160" i="1"/>
  <c r="BD160" i="1"/>
  <c r="BC160" i="1"/>
  <c r="BB160" i="1"/>
  <c r="BA160" i="1"/>
  <c r="AZ160" i="1"/>
  <c r="AY160" i="1"/>
  <c r="BF159" i="1"/>
  <c r="BE159" i="1"/>
  <c r="BD159" i="1"/>
  <c r="BC159" i="1"/>
  <c r="BB159" i="1"/>
  <c r="BA159" i="1"/>
  <c r="AZ159" i="1"/>
  <c r="AY159" i="1"/>
  <c r="BF158" i="1"/>
  <c r="BE158" i="1"/>
  <c r="BD158" i="1"/>
  <c r="BC158" i="1"/>
  <c r="BB158" i="1"/>
  <c r="BA158" i="1"/>
  <c r="AZ158" i="1"/>
  <c r="AY158" i="1"/>
  <c r="BF157" i="1"/>
  <c r="BE157" i="1"/>
  <c r="BD157" i="1"/>
  <c r="BC157" i="1"/>
  <c r="BB157" i="1"/>
  <c r="BA157" i="1"/>
  <c r="AZ157" i="1"/>
  <c r="AY157" i="1"/>
  <c r="BF156" i="1"/>
  <c r="BE156" i="1"/>
  <c r="BD156" i="1"/>
  <c r="BC156" i="1"/>
  <c r="BB156" i="1"/>
  <c r="BA156" i="1"/>
  <c r="AZ156" i="1"/>
  <c r="AY156" i="1"/>
  <c r="BF155" i="1"/>
  <c r="BE155" i="1"/>
  <c r="BD155" i="1"/>
  <c r="BC155" i="1"/>
  <c r="BB155" i="1"/>
  <c r="BA155" i="1"/>
  <c r="AZ155" i="1"/>
  <c r="AY155" i="1"/>
  <c r="BF154" i="1"/>
  <c r="BE154" i="1"/>
  <c r="BD154" i="1"/>
  <c r="BC154" i="1"/>
  <c r="BB154" i="1"/>
  <c r="BA154" i="1"/>
  <c r="AZ154" i="1"/>
  <c r="AY154" i="1"/>
  <c r="BF153" i="1"/>
  <c r="BE153" i="1"/>
  <c r="BD153" i="1"/>
  <c r="BC153" i="1"/>
  <c r="BB153" i="1"/>
  <c r="BA153" i="1"/>
  <c r="AZ153" i="1"/>
  <c r="AY153" i="1"/>
  <c r="BF152" i="1"/>
  <c r="BE152" i="1"/>
  <c r="BD152" i="1"/>
  <c r="BC152" i="1"/>
  <c r="BB152" i="1"/>
  <c r="BA152" i="1"/>
  <c r="AZ152" i="1"/>
  <c r="AY152" i="1"/>
  <c r="BF151" i="1"/>
  <c r="BE151" i="1"/>
  <c r="BD151" i="1"/>
  <c r="BC151" i="1"/>
  <c r="BB151" i="1"/>
  <c r="BA151" i="1"/>
  <c r="AZ151" i="1"/>
  <c r="AY151" i="1"/>
  <c r="BF150" i="1"/>
  <c r="BE150" i="1"/>
  <c r="BD150" i="1"/>
  <c r="BC150" i="1"/>
  <c r="BB150" i="1"/>
  <c r="BA150" i="1"/>
  <c r="AZ150" i="1"/>
  <c r="AY150" i="1"/>
  <c r="BF149" i="1"/>
  <c r="BE149" i="1"/>
  <c r="BD149" i="1"/>
  <c r="BC149" i="1"/>
  <c r="BB149" i="1"/>
  <c r="BA149" i="1"/>
  <c r="AZ149" i="1"/>
  <c r="AY149" i="1"/>
  <c r="BF148" i="1"/>
  <c r="BE148" i="1"/>
  <c r="BD148" i="1"/>
  <c r="BC148" i="1"/>
  <c r="BB148" i="1"/>
  <c r="BA148" i="1"/>
  <c r="AZ148" i="1"/>
  <c r="AY148" i="1"/>
  <c r="BF147" i="1"/>
  <c r="BE147" i="1"/>
  <c r="BD147" i="1"/>
  <c r="BC147" i="1"/>
  <c r="BB147" i="1"/>
  <c r="BA147" i="1"/>
  <c r="AZ147" i="1"/>
  <c r="AY147" i="1"/>
  <c r="BF146" i="1"/>
  <c r="BE146" i="1"/>
  <c r="BD146" i="1"/>
  <c r="BC146" i="1"/>
  <c r="BB146" i="1"/>
  <c r="BA146" i="1"/>
  <c r="AZ146" i="1"/>
  <c r="AY146" i="1"/>
  <c r="BF145" i="1"/>
  <c r="BE145" i="1"/>
  <c r="BD145" i="1"/>
  <c r="BC145" i="1"/>
  <c r="BB145" i="1"/>
  <c r="BA145" i="1"/>
  <c r="AZ145" i="1"/>
  <c r="AY145" i="1"/>
  <c r="BF144" i="1"/>
  <c r="BE144" i="1"/>
  <c r="BD144" i="1"/>
  <c r="BC144" i="1"/>
  <c r="BB144" i="1"/>
  <c r="BA144" i="1"/>
  <c r="AZ144" i="1"/>
  <c r="AY144" i="1"/>
  <c r="BF143" i="1"/>
  <c r="BE143" i="1"/>
  <c r="BD143" i="1"/>
  <c r="BC143" i="1"/>
  <c r="BB143" i="1"/>
  <c r="BA143" i="1"/>
  <c r="AZ143" i="1"/>
  <c r="AY143" i="1"/>
  <c r="BF142" i="1"/>
  <c r="BE142" i="1"/>
  <c r="BD142" i="1"/>
  <c r="BC142" i="1"/>
  <c r="BB142" i="1"/>
  <c r="BA142" i="1"/>
  <c r="AZ142" i="1"/>
  <c r="AY142" i="1"/>
  <c r="BF141" i="1"/>
  <c r="BE141" i="1"/>
  <c r="BD141" i="1"/>
  <c r="BC141" i="1"/>
  <c r="BB141" i="1"/>
  <c r="BA141" i="1"/>
  <c r="AZ141" i="1"/>
  <c r="AY141" i="1"/>
  <c r="BF140" i="1"/>
  <c r="BE140" i="1"/>
  <c r="BD140" i="1"/>
  <c r="BC140" i="1"/>
  <c r="BB140" i="1"/>
  <c r="BA140" i="1"/>
  <c r="AZ140" i="1"/>
  <c r="AY140" i="1"/>
  <c r="BF139" i="1"/>
  <c r="BE139" i="1"/>
  <c r="BD139" i="1"/>
  <c r="BC139" i="1"/>
  <c r="BB139" i="1"/>
  <c r="BA139" i="1"/>
  <c r="AZ139" i="1"/>
  <c r="AY139" i="1"/>
  <c r="BF138" i="1"/>
  <c r="BE138" i="1"/>
  <c r="BD138" i="1"/>
  <c r="BC138" i="1"/>
  <c r="BB138" i="1"/>
  <c r="BA138" i="1"/>
  <c r="AZ138" i="1"/>
  <c r="AY138" i="1"/>
  <c r="BF137" i="1"/>
  <c r="BE137" i="1"/>
  <c r="BD137" i="1"/>
  <c r="BC137" i="1"/>
  <c r="BB137" i="1"/>
  <c r="BA137" i="1"/>
  <c r="AZ137" i="1"/>
  <c r="AY137" i="1"/>
  <c r="BF136" i="1"/>
  <c r="BE136" i="1"/>
  <c r="BD136" i="1"/>
  <c r="BC136" i="1"/>
  <c r="BB136" i="1"/>
  <c r="BA136" i="1"/>
  <c r="AZ136" i="1"/>
  <c r="AY136" i="1"/>
  <c r="BF135" i="1"/>
  <c r="BE135" i="1"/>
  <c r="BD135" i="1"/>
  <c r="BC135" i="1"/>
  <c r="BB135" i="1"/>
  <c r="BA135" i="1"/>
  <c r="AZ135" i="1"/>
  <c r="AY135" i="1"/>
  <c r="BF134" i="1"/>
  <c r="BE134" i="1"/>
  <c r="BD134" i="1"/>
  <c r="BC134" i="1"/>
  <c r="BB134" i="1"/>
  <c r="BA134" i="1"/>
  <c r="AZ134" i="1"/>
  <c r="AY134" i="1"/>
  <c r="BF133" i="1"/>
  <c r="BE133" i="1"/>
  <c r="BD133" i="1"/>
  <c r="BC133" i="1"/>
  <c r="BB133" i="1"/>
  <c r="BA133" i="1"/>
  <c r="AZ133" i="1"/>
  <c r="AY133" i="1"/>
  <c r="BF132" i="1"/>
  <c r="BE132" i="1"/>
  <c r="BD132" i="1"/>
  <c r="BC132" i="1"/>
  <c r="BB132" i="1"/>
  <c r="BA132" i="1"/>
  <c r="AZ132" i="1"/>
  <c r="AY132" i="1"/>
  <c r="BF131" i="1"/>
  <c r="BE131" i="1"/>
  <c r="BD131" i="1"/>
  <c r="BC131" i="1"/>
  <c r="BB131" i="1"/>
  <c r="BA131" i="1"/>
  <c r="AZ131" i="1"/>
  <c r="AY131" i="1"/>
  <c r="BF130" i="1"/>
  <c r="BE130" i="1"/>
  <c r="BD130" i="1"/>
  <c r="BC130" i="1"/>
  <c r="BB130" i="1"/>
  <c r="BA130" i="1"/>
  <c r="AZ130" i="1"/>
  <c r="AY130" i="1"/>
  <c r="BF129" i="1"/>
  <c r="BE129" i="1"/>
  <c r="BD129" i="1"/>
  <c r="BC129" i="1"/>
  <c r="BB129" i="1"/>
  <c r="BA129" i="1"/>
  <c r="AZ129" i="1"/>
  <c r="AY129" i="1"/>
  <c r="BF128" i="1"/>
  <c r="BE128" i="1"/>
  <c r="BD128" i="1"/>
  <c r="BC128" i="1"/>
  <c r="BB128" i="1"/>
  <c r="BA128" i="1"/>
  <c r="AZ128" i="1"/>
  <c r="AY128" i="1"/>
  <c r="BF127" i="1"/>
  <c r="BE127" i="1"/>
  <c r="BD127" i="1"/>
  <c r="BC127" i="1"/>
  <c r="BB127" i="1"/>
  <c r="BA127" i="1"/>
  <c r="AZ127" i="1"/>
  <c r="AY127" i="1"/>
  <c r="BF126" i="1"/>
  <c r="BE126" i="1"/>
  <c r="BD126" i="1"/>
  <c r="BC126" i="1"/>
  <c r="BB126" i="1"/>
  <c r="BA126" i="1"/>
  <c r="AZ126" i="1"/>
  <c r="AY126" i="1"/>
  <c r="BF125" i="1"/>
  <c r="BE125" i="1"/>
  <c r="BD125" i="1"/>
  <c r="BC125" i="1"/>
  <c r="BB125" i="1"/>
  <c r="BA125" i="1"/>
  <c r="AZ125" i="1"/>
  <c r="AY125" i="1"/>
  <c r="BF124" i="1"/>
  <c r="BE124" i="1"/>
  <c r="BD124" i="1"/>
  <c r="BC124" i="1"/>
  <c r="BB124" i="1"/>
  <c r="BA124" i="1"/>
  <c r="AZ124" i="1"/>
  <c r="AY124" i="1"/>
  <c r="BF123" i="1"/>
  <c r="BE123" i="1"/>
  <c r="BD123" i="1"/>
  <c r="BC123" i="1"/>
  <c r="BB123" i="1"/>
  <c r="BA123" i="1"/>
  <c r="AZ123" i="1"/>
  <c r="AY123" i="1"/>
  <c r="BF122" i="1"/>
  <c r="BE122" i="1"/>
  <c r="BD122" i="1"/>
  <c r="BC122" i="1"/>
  <c r="BB122" i="1"/>
  <c r="BA122" i="1"/>
  <c r="AZ122" i="1"/>
  <c r="AY122" i="1"/>
  <c r="BF121" i="1"/>
  <c r="BE121" i="1"/>
  <c r="BD121" i="1"/>
  <c r="BC121" i="1"/>
  <c r="BB121" i="1"/>
  <c r="BA121" i="1"/>
  <c r="AZ121" i="1"/>
  <c r="AY121" i="1"/>
  <c r="BF120" i="1"/>
  <c r="BE120" i="1"/>
  <c r="BD120" i="1"/>
  <c r="BC120" i="1"/>
  <c r="BB120" i="1"/>
  <c r="BA120" i="1"/>
  <c r="AZ120" i="1"/>
  <c r="AY120" i="1"/>
  <c r="BF119" i="1"/>
  <c r="BE119" i="1"/>
  <c r="BD119" i="1"/>
  <c r="BC119" i="1"/>
  <c r="BB119" i="1"/>
  <c r="BA119" i="1"/>
  <c r="AZ119" i="1"/>
  <c r="AY119" i="1"/>
  <c r="BF118" i="1"/>
  <c r="BE118" i="1"/>
  <c r="BD118" i="1"/>
  <c r="BC118" i="1"/>
  <c r="BB118" i="1"/>
  <c r="BA118" i="1"/>
  <c r="AZ118" i="1"/>
  <c r="AY118" i="1"/>
  <c r="BF117" i="1"/>
  <c r="BE117" i="1"/>
  <c r="BD117" i="1"/>
  <c r="BC117" i="1"/>
  <c r="BB117" i="1"/>
  <c r="BA117" i="1"/>
  <c r="AZ117" i="1"/>
  <c r="AY117" i="1"/>
  <c r="BF116" i="1"/>
  <c r="BE116" i="1"/>
  <c r="BD116" i="1"/>
  <c r="BC116" i="1"/>
  <c r="BB116" i="1"/>
  <c r="BA116" i="1"/>
  <c r="AZ116" i="1"/>
  <c r="AY116" i="1"/>
  <c r="BF115" i="1"/>
  <c r="BE115" i="1"/>
  <c r="BD115" i="1"/>
  <c r="BC115" i="1"/>
  <c r="BB115" i="1"/>
  <c r="BA115" i="1"/>
  <c r="AZ115" i="1"/>
  <c r="AY115" i="1"/>
  <c r="BF114" i="1"/>
  <c r="BE114" i="1"/>
  <c r="BD114" i="1"/>
  <c r="BC114" i="1"/>
  <c r="BB114" i="1"/>
  <c r="BA114" i="1"/>
  <c r="AZ114" i="1"/>
  <c r="AY114" i="1"/>
  <c r="BF113" i="1"/>
  <c r="BE113" i="1"/>
  <c r="BD113" i="1"/>
  <c r="BC113" i="1"/>
  <c r="BB113" i="1"/>
  <c r="BA113" i="1"/>
  <c r="AZ113" i="1"/>
  <c r="AY113" i="1"/>
  <c r="BF112" i="1"/>
  <c r="BE112" i="1"/>
  <c r="BD112" i="1"/>
  <c r="BC112" i="1"/>
  <c r="BB112" i="1"/>
  <c r="BA112" i="1"/>
  <c r="AZ112" i="1"/>
  <c r="AY112" i="1"/>
  <c r="BF111" i="1"/>
  <c r="BE111" i="1"/>
  <c r="BD111" i="1"/>
  <c r="BC111" i="1"/>
  <c r="BB111" i="1"/>
  <c r="BA111" i="1"/>
  <c r="AZ111" i="1"/>
  <c r="AY111" i="1"/>
  <c r="BF110" i="1"/>
  <c r="BE110" i="1"/>
  <c r="BD110" i="1"/>
  <c r="BC110" i="1"/>
  <c r="BB110" i="1"/>
  <c r="BA110" i="1"/>
  <c r="AZ110" i="1"/>
  <c r="AY110" i="1"/>
  <c r="BF109" i="1"/>
  <c r="BE109" i="1"/>
  <c r="BD109" i="1"/>
  <c r="BC109" i="1"/>
  <c r="BB109" i="1"/>
  <c r="BA109" i="1"/>
  <c r="AZ109" i="1"/>
  <c r="AY109" i="1"/>
  <c r="BF108" i="1"/>
  <c r="BE108" i="1"/>
  <c r="BD108" i="1"/>
  <c r="BC108" i="1"/>
  <c r="BB108" i="1"/>
  <c r="BA108" i="1"/>
  <c r="AZ108" i="1"/>
  <c r="AY108" i="1"/>
  <c r="BF107" i="1"/>
  <c r="BE107" i="1"/>
  <c r="BD107" i="1"/>
  <c r="BC107" i="1"/>
  <c r="BB107" i="1"/>
  <c r="BA107" i="1"/>
  <c r="AZ107" i="1"/>
  <c r="AY107" i="1"/>
  <c r="BF106" i="1"/>
  <c r="BE106" i="1"/>
  <c r="BD106" i="1"/>
  <c r="BC106" i="1"/>
  <c r="BB106" i="1"/>
  <c r="BA106" i="1"/>
  <c r="AZ106" i="1"/>
  <c r="AY106" i="1"/>
  <c r="BF105" i="1"/>
  <c r="BE105" i="1"/>
  <c r="BD105" i="1"/>
  <c r="BC105" i="1"/>
  <c r="BB105" i="1"/>
  <c r="BA105" i="1"/>
  <c r="AZ105" i="1"/>
  <c r="AY105" i="1"/>
  <c r="BF104" i="1"/>
  <c r="BE104" i="1"/>
  <c r="BD104" i="1"/>
  <c r="BC104" i="1"/>
  <c r="BB104" i="1"/>
  <c r="BA104" i="1"/>
  <c r="AZ104" i="1"/>
  <c r="AY104" i="1"/>
  <c r="BF103" i="1"/>
  <c r="BE103" i="1"/>
  <c r="BD103" i="1"/>
  <c r="BC103" i="1"/>
  <c r="BB103" i="1"/>
  <c r="BA103" i="1"/>
  <c r="AZ103" i="1"/>
  <c r="AY103" i="1"/>
  <c r="BF102" i="1"/>
  <c r="BE102" i="1"/>
  <c r="BD102" i="1"/>
  <c r="BC102" i="1"/>
  <c r="BB102" i="1"/>
  <c r="BA102" i="1"/>
  <c r="AZ102" i="1"/>
  <c r="AY102" i="1"/>
  <c r="BF101" i="1"/>
  <c r="BE101" i="1"/>
  <c r="BD101" i="1"/>
  <c r="BC101" i="1"/>
  <c r="BB101" i="1"/>
  <c r="BA101" i="1"/>
  <c r="AZ101" i="1"/>
  <c r="AY101" i="1"/>
  <c r="BF100" i="1"/>
  <c r="BE100" i="1"/>
  <c r="BD100" i="1"/>
  <c r="BC100" i="1"/>
  <c r="BB100" i="1"/>
  <c r="BA100" i="1"/>
  <c r="AZ100" i="1"/>
  <c r="AY100" i="1"/>
  <c r="BF99" i="1"/>
  <c r="BE99" i="1"/>
  <c r="BD99" i="1"/>
  <c r="BC99" i="1"/>
  <c r="BB99" i="1"/>
  <c r="BA99" i="1"/>
  <c r="AZ99" i="1"/>
  <c r="AY99" i="1"/>
  <c r="BF98" i="1"/>
  <c r="BE98" i="1"/>
  <c r="BD98" i="1"/>
  <c r="BC98" i="1"/>
  <c r="BB98" i="1"/>
  <c r="BA98" i="1"/>
  <c r="AZ98" i="1"/>
  <c r="AY98" i="1"/>
  <c r="BF97" i="1"/>
  <c r="BE97" i="1"/>
  <c r="BD97" i="1"/>
  <c r="BC97" i="1"/>
  <c r="BB97" i="1"/>
  <c r="BA97" i="1"/>
  <c r="AZ97" i="1"/>
  <c r="AY97" i="1"/>
  <c r="BF96" i="1"/>
  <c r="BE96" i="1"/>
  <c r="BD96" i="1"/>
  <c r="BC96" i="1"/>
  <c r="BB96" i="1"/>
  <c r="BA96" i="1"/>
  <c r="AZ96" i="1"/>
  <c r="AY96" i="1"/>
  <c r="BF95" i="1"/>
  <c r="BE95" i="1"/>
  <c r="BD95" i="1"/>
  <c r="BC95" i="1"/>
  <c r="BB95" i="1"/>
  <c r="BA95" i="1"/>
  <c r="AZ95" i="1"/>
  <c r="AY95" i="1"/>
  <c r="BF94" i="1"/>
  <c r="BE94" i="1"/>
  <c r="BD94" i="1"/>
  <c r="BC94" i="1"/>
  <c r="BB94" i="1"/>
  <c r="BA94" i="1"/>
  <c r="AZ94" i="1"/>
  <c r="AY94" i="1"/>
  <c r="BF93" i="1"/>
  <c r="BE93" i="1"/>
  <c r="BD93" i="1"/>
  <c r="BC93" i="1"/>
  <c r="BB93" i="1"/>
  <c r="BA93" i="1"/>
  <c r="AZ93" i="1"/>
  <c r="AY93" i="1"/>
  <c r="BF92" i="1"/>
  <c r="BE92" i="1"/>
  <c r="BD92" i="1"/>
  <c r="BC92" i="1"/>
  <c r="BB92" i="1"/>
  <c r="BA92" i="1"/>
  <c r="AZ92" i="1"/>
  <c r="AY92" i="1"/>
  <c r="BF91" i="1"/>
  <c r="BE91" i="1"/>
  <c r="BD91" i="1"/>
  <c r="BC91" i="1"/>
  <c r="BB91" i="1"/>
  <c r="BA91" i="1"/>
  <c r="AZ91" i="1"/>
  <c r="AY91" i="1"/>
  <c r="BF90" i="1"/>
  <c r="BE90" i="1"/>
  <c r="BD90" i="1"/>
  <c r="BC90" i="1"/>
  <c r="BB90" i="1"/>
  <c r="BA90" i="1"/>
  <c r="AZ90" i="1"/>
  <c r="AY90" i="1"/>
  <c r="BF89" i="1"/>
  <c r="BE89" i="1"/>
  <c r="BD89" i="1"/>
  <c r="BC89" i="1"/>
  <c r="BB89" i="1"/>
  <c r="BA89" i="1"/>
  <c r="AZ89" i="1"/>
  <c r="AY89" i="1"/>
  <c r="BF88" i="1"/>
  <c r="BE88" i="1"/>
  <c r="BD88" i="1"/>
  <c r="BC88" i="1"/>
  <c r="BB88" i="1"/>
  <c r="BA88" i="1"/>
  <c r="AZ88" i="1"/>
  <c r="AY88" i="1"/>
  <c r="BF87" i="1"/>
  <c r="BE87" i="1"/>
  <c r="BD87" i="1"/>
  <c r="BC87" i="1"/>
  <c r="BB87" i="1"/>
  <c r="BA87" i="1"/>
  <c r="AZ87" i="1"/>
  <c r="AY87" i="1"/>
  <c r="BF86" i="1"/>
  <c r="BE86" i="1"/>
  <c r="BD86" i="1"/>
  <c r="BC86" i="1"/>
  <c r="BB86" i="1"/>
  <c r="BA86" i="1"/>
  <c r="AZ86" i="1"/>
  <c r="AY86" i="1"/>
  <c r="BF85" i="1"/>
  <c r="BE85" i="1"/>
  <c r="BD85" i="1"/>
  <c r="BC85" i="1"/>
  <c r="BB85" i="1"/>
  <c r="BA85" i="1"/>
  <c r="AZ85" i="1"/>
  <c r="AY85" i="1"/>
  <c r="BF84" i="1"/>
  <c r="BE84" i="1"/>
  <c r="BD84" i="1"/>
  <c r="BC84" i="1"/>
  <c r="BB84" i="1"/>
  <c r="BA84" i="1"/>
  <c r="AZ84" i="1"/>
  <c r="AY84" i="1"/>
  <c r="BF83" i="1"/>
  <c r="BE83" i="1"/>
  <c r="BD83" i="1"/>
  <c r="BC83" i="1"/>
  <c r="BB83" i="1"/>
  <c r="BA83" i="1"/>
  <c r="AZ83" i="1"/>
  <c r="AY83" i="1"/>
  <c r="BF82" i="1"/>
  <c r="BE82" i="1"/>
  <c r="BD82" i="1"/>
  <c r="BC82" i="1"/>
  <c r="BB82" i="1"/>
  <c r="BA82" i="1"/>
  <c r="AZ82" i="1"/>
  <c r="AY82" i="1"/>
  <c r="BF81" i="1"/>
  <c r="BE81" i="1"/>
  <c r="BD81" i="1"/>
  <c r="BC81" i="1"/>
  <c r="BB81" i="1"/>
  <c r="BA81" i="1"/>
  <c r="AZ81" i="1"/>
  <c r="AY81" i="1"/>
  <c r="BF80" i="1"/>
  <c r="BE80" i="1"/>
  <c r="BD80" i="1"/>
  <c r="BC80" i="1"/>
  <c r="BB80" i="1"/>
  <c r="BA80" i="1"/>
  <c r="AZ80" i="1"/>
  <c r="AY80" i="1"/>
  <c r="BF79" i="1"/>
  <c r="BE79" i="1"/>
  <c r="BD79" i="1"/>
  <c r="BC79" i="1"/>
  <c r="BB79" i="1"/>
  <c r="BA79" i="1"/>
  <c r="AZ79" i="1"/>
  <c r="AY79" i="1"/>
  <c r="BF78" i="1"/>
  <c r="BE78" i="1"/>
  <c r="BD78" i="1"/>
  <c r="BC78" i="1"/>
  <c r="BB78" i="1"/>
  <c r="BA78" i="1"/>
  <c r="AZ78" i="1"/>
  <c r="AY78" i="1"/>
  <c r="BF77" i="1"/>
  <c r="BE77" i="1"/>
  <c r="BD77" i="1"/>
  <c r="BC77" i="1"/>
  <c r="BB77" i="1"/>
  <c r="BA77" i="1"/>
  <c r="AZ77" i="1"/>
  <c r="AY77" i="1"/>
  <c r="BF76" i="1"/>
  <c r="BE76" i="1"/>
  <c r="BD76" i="1"/>
  <c r="BC76" i="1"/>
  <c r="BB76" i="1"/>
  <c r="BA76" i="1"/>
  <c r="AZ76" i="1"/>
  <c r="AY76" i="1"/>
  <c r="BF75" i="1"/>
  <c r="BE75" i="1"/>
  <c r="BD75" i="1"/>
  <c r="BC75" i="1"/>
  <c r="BB75" i="1"/>
  <c r="BA75" i="1"/>
  <c r="AZ75" i="1"/>
  <c r="AY75" i="1"/>
  <c r="BF74" i="1"/>
  <c r="BE74" i="1"/>
  <c r="BD74" i="1"/>
  <c r="BC74" i="1"/>
  <c r="BB74" i="1"/>
  <c r="BA74" i="1"/>
  <c r="AZ74" i="1"/>
  <c r="AY74" i="1"/>
  <c r="BF73" i="1"/>
  <c r="BE73" i="1"/>
  <c r="BD73" i="1"/>
  <c r="BC73" i="1"/>
  <c r="BB73" i="1"/>
  <c r="BA73" i="1"/>
  <c r="AZ73" i="1"/>
  <c r="AY73" i="1"/>
  <c r="BF72" i="1"/>
  <c r="BE72" i="1"/>
  <c r="BD72" i="1"/>
  <c r="BC72" i="1"/>
  <c r="BB72" i="1"/>
  <c r="BA72" i="1"/>
  <c r="AZ72" i="1"/>
  <c r="AY72" i="1"/>
  <c r="BF71" i="1"/>
  <c r="BE71" i="1"/>
  <c r="BD71" i="1"/>
  <c r="BC71" i="1"/>
  <c r="BB71" i="1"/>
  <c r="BA71" i="1"/>
  <c r="AZ71" i="1"/>
  <c r="AY71" i="1"/>
  <c r="BF70" i="1"/>
  <c r="BE70" i="1"/>
  <c r="BD70" i="1"/>
  <c r="BC70" i="1"/>
  <c r="BB70" i="1"/>
  <c r="BA70" i="1"/>
  <c r="AZ70" i="1"/>
  <c r="AY70" i="1"/>
  <c r="BF69" i="1"/>
  <c r="BE69" i="1"/>
  <c r="BD69" i="1"/>
  <c r="BC69" i="1"/>
  <c r="BB69" i="1"/>
  <c r="BA69" i="1"/>
  <c r="AZ69" i="1"/>
  <c r="AY69" i="1"/>
  <c r="BF68" i="1"/>
  <c r="BE68" i="1"/>
  <c r="BD68" i="1"/>
  <c r="BC68" i="1"/>
  <c r="BB68" i="1"/>
  <c r="BA68" i="1"/>
  <c r="AZ68" i="1"/>
  <c r="AY68" i="1"/>
  <c r="BF67" i="1"/>
  <c r="BE67" i="1"/>
  <c r="BD67" i="1"/>
  <c r="BC67" i="1"/>
  <c r="BB67" i="1"/>
  <c r="BA67" i="1"/>
  <c r="AZ67" i="1"/>
  <c r="AY67" i="1"/>
  <c r="BF66" i="1"/>
  <c r="BE66" i="1"/>
  <c r="BD66" i="1"/>
  <c r="BC66" i="1"/>
  <c r="BB66" i="1"/>
  <c r="BA66" i="1"/>
  <c r="AZ66" i="1"/>
  <c r="AY66" i="1"/>
  <c r="BF65" i="1"/>
  <c r="BE65" i="1"/>
  <c r="BD65" i="1"/>
  <c r="BC65" i="1"/>
  <c r="BB65" i="1"/>
  <c r="BA65" i="1"/>
  <c r="AZ65" i="1"/>
  <c r="AY65" i="1"/>
  <c r="BF64" i="1"/>
  <c r="BE64" i="1"/>
  <c r="BD64" i="1"/>
  <c r="BC64" i="1"/>
  <c r="BB64" i="1"/>
  <c r="BA64" i="1"/>
  <c r="AZ64" i="1"/>
  <c r="AY64" i="1"/>
  <c r="BF63" i="1"/>
  <c r="BE63" i="1"/>
  <c r="BD63" i="1"/>
  <c r="BC63" i="1"/>
  <c r="BB63" i="1"/>
  <c r="BA63" i="1"/>
  <c r="AZ63" i="1"/>
  <c r="AY63" i="1"/>
  <c r="BF62" i="1"/>
  <c r="BE62" i="1"/>
  <c r="BD62" i="1"/>
  <c r="BC62" i="1"/>
  <c r="BB62" i="1"/>
  <c r="BA62" i="1"/>
  <c r="AZ62" i="1"/>
  <c r="AY62" i="1"/>
  <c r="BF61" i="1"/>
  <c r="BE61" i="1"/>
  <c r="BD61" i="1"/>
  <c r="BC61" i="1"/>
  <c r="BB61" i="1"/>
  <c r="BA61" i="1"/>
  <c r="AZ61" i="1"/>
  <c r="AY61" i="1"/>
  <c r="BF60" i="1"/>
  <c r="BE60" i="1"/>
  <c r="BD60" i="1"/>
  <c r="BC60" i="1"/>
  <c r="BB60" i="1"/>
  <c r="BA60" i="1"/>
  <c r="AZ60" i="1"/>
  <c r="AY60" i="1"/>
  <c r="BF59" i="1"/>
  <c r="BE59" i="1"/>
  <c r="BD59" i="1"/>
  <c r="BC59" i="1"/>
  <c r="BB59" i="1"/>
  <c r="BA59" i="1"/>
  <c r="AZ59" i="1"/>
  <c r="AY59" i="1"/>
  <c r="BF58" i="1"/>
  <c r="BE58" i="1"/>
  <c r="BD58" i="1"/>
  <c r="BC58" i="1"/>
  <c r="BB58" i="1"/>
  <c r="BA58" i="1"/>
  <c r="AZ58" i="1"/>
  <c r="AY58" i="1"/>
  <c r="BF57" i="1"/>
  <c r="BE57" i="1"/>
  <c r="BD57" i="1"/>
  <c r="BC57" i="1"/>
  <c r="BB57" i="1"/>
  <c r="BA57" i="1"/>
  <c r="AZ57" i="1"/>
  <c r="AY57" i="1"/>
  <c r="BF56" i="1"/>
  <c r="BE56" i="1"/>
  <c r="BD56" i="1"/>
  <c r="BC56" i="1"/>
  <c r="BB56" i="1"/>
  <c r="BA56" i="1"/>
  <c r="AZ56" i="1"/>
  <c r="AY56" i="1"/>
  <c r="BF55" i="1"/>
  <c r="BE55" i="1"/>
  <c r="BD55" i="1"/>
  <c r="BC55" i="1"/>
  <c r="BB55" i="1"/>
  <c r="BA55" i="1"/>
  <c r="AZ55" i="1"/>
  <c r="AY55" i="1"/>
  <c r="BF54" i="1"/>
  <c r="BE54" i="1"/>
  <c r="BD54" i="1"/>
  <c r="BC54" i="1"/>
  <c r="BB54" i="1"/>
  <c r="BA54" i="1"/>
  <c r="AZ54" i="1"/>
  <c r="AY54" i="1"/>
  <c r="BF53" i="1"/>
  <c r="BE53" i="1"/>
  <c r="BD53" i="1"/>
  <c r="BC53" i="1"/>
  <c r="BB53" i="1"/>
  <c r="BA53" i="1"/>
  <c r="AZ53" i="1"/>
  <c r="AY53" i="1"/>
  <c r="BF52" i="1"/>
  <c r="BE52" i="1"/>
  <c r="BD52" i="1"/>
  <c r="BC52" i="1"/>
  <c r="BB52" i="1"/>
  <c r="BA52" i="1"/>
  <c r="AZ52" i="1"/>
  <c r="AY52" i="1"/>
  <c r="BF51" i="1"/>
  <c r="BE51" i="1"/>
  <c r="BD51" i="1"/>
  <c r="BC51" i="1"/>
  <c r="BB51" i="1"/>
  <c r="BA51" i="1"/>
  <c r="AZ51" i="1"/>
  <c r="AY51" i="1"/>
  <c r="BF50" i="1"/>
  <c r="BE50" i="1"/>
  <c r="BD50" i="1"/>
  <c r="BC50" i="1"/>
  <c r="BB50" i="1"/>
  <c r="BA50" i="1"/>
  <c r="AZ50" i="1"/>
  <c r="AY50" i="1"/>
  <c r="BF49" i="1"/>
  <c r="BE49" i="1"/>
  <c r="BD49" i="1"/>
  <c r="BC49" i="1"/>
  <c r="BB49" i="1"/>
  <c r="BA49" i="1"/>
  <c r="AZ49" i="1"/>
  <c r="AY49" i="1"/>
  <c r="BF48" i="1"/>
  <c r="BE48" i="1"/>
  <c r="BD48" i="1"/>
  <c r="BC48" i="1"/>
  <c r="BB48" i="1"/>
  <c r="BA48" i="1"/>
  <c r="AZ48" i="1"/>
  <c r="AY48" i="1"/>
  <c r="BF47" i="1"/>
  <c r="BE47" i="1"/>
  <c r="BD47" i="1"/>
  <c r="BC47" i="1"/>
  <c r="BB47" i="1"/>
  <c r="BA47" i="1"/>
  <c r="AZ47" i="1"/>
  <c r="AY47" i="1"/>
  <c r="BF46" i="1"/>
  <c r="BE46" i="1"/>
  <c r="BD46" i="1"/>
  <c r="BC46" i="1"/>
  <c r="BB46" i="1"/>
  <c r="BA46" i="1"/>
  <c r="AZ46" i="1"/>
  <c r="AY46" i="1"/>
  <c r="BF45" i="1"/>
  <c r="BE45" i="1"/>
  <c r="BD45" i="1"/>
  <c r="BC45" i="1"/>
  <c r="BB45" i="1"/>
  <c r="BA45" i="1"/>
  <c r="AZ45" i="1"/>
  <c r="AY45" i="1"/>
  <c r="BF44" i="1"/>
  <c r="BE44" i="1"/>
  <c r="BD44" i="1"/>
  <c r="BC44" i="1"/>
  <c r="BB44" i="1"/>
  <c r="BA44" i="1"/>
  <c r="AZ44" i="1"/>
  <c r="AY44" i="1"/>
  <c r="BF43" i="1"/>
  <c r="BE43" i="1"/>
  <c r="BD43" i="1"/>
  <c r="BC43" i="1"/>
  <c r="BB43" i="1"/>
  <c r="BA43" i="1"/>
  <c r="AZ43" i="1"/>
  <c r="AY43" i="1"/>
  <c r="BF42" i="1"/>
  <c r="BE42" i="1"/>
  <c r="BD42" i="1"/>
  <c r="BC42" i="1"/>
  <c r="BB42" i="1"/>
  <c r="BA42" i="1"/>
  <c r="AZ42" i="1"/>
  <c r="AY42" i="1"/>
  <c r="BF41" i="1"/>
  <c r="BE41" i="1"/>
  <c r="BD41" i="1"/>
  <c r="BC41" i="1"/>
  <c r="BB41" i="1"/>
  <c r="BA41" i="1"/>
  <c r="AZ41" i="1"/>
  <c r="AY41" i="1"/>
  <c r="BF40" i="1"/>
  <c r="BE40" i="1"/>
  <c r="BD40" i="1"/>
  <c r="BC40" i="1"/>
  <c r="BB40" i="1"/>
  <c r="BA40" i="1"/>
  <c r="AZ40" i="1"/>
  <c r="AY40" i="1"/>
  <c r="BF39" i="1"/>
  <c r="BE39" i="1"/>
  <c r="BD39" i="1"/>
  <c r="BC39" i="1"/>
  <c r="BB39" i="1"/>
  <c r="BA39" i="1"/>
  <c r="AZ39" i="1"/>
  <c r="AY39" i="1"/>
  <c r="BF38" i="1"/>
  <c r="BE38" i="1"/>
  <c r="BD38" i="1"/>
  <c r="BC38" i="1"/>
  <c r="BB38" i="1"/>
  <c r="BA38" i="1"/>
  <c r="AZ38" i="1"/>
  <c r="AY38" i="1"/>
  <c r="BF37" i="1"/>
  <c r="BE37" i="1"/>
  <c r="BD37" i="1"/>
  <c r="BC37" i="1"/>
  <c r="BB37" i="1"/>
  <c r="BA37" i="1"/>
  <c r="AZ37" i="1"/>
  <c r="AY37" i="1"/>
  <c r="BF36" i="1"/>
  <c r="BE36" i="1"/>
  <c r="BD36" i="1"/>
  <c r="BC36" i="1"/>
  <c r="BB36" i="1"/>
  <c r="BA36" i="1"/>
  <c r="AZ36" i="1"/>
  <c r="AY36" i="1"/>
  <c r="BF35" i="1"/>
  <c r="BE35" i="1"/>
  <c r="BD35" i="1"/>
  <c r="BC35" i="1"/>
  <c r="BB35" i="1"/>
  <c r="BA35" i="1"/>
  <c r="AZ35" i="1"/>
  <c r="AY35" i="1"/>
  <c r="BF34" i="1"/>
  <c r="BE34" i="1"/>
  <c r="BD34" i="1"/>
  <c r="BC34" i="1"/>
  <c r="BB34" i="1"/>
  <c r="BA34" i="1"/>
  <c r="AZ34" i="1"/>
  <c r="AY34" i="1"/>
  <c r="BF33" i="1"/>
  <c r="BE33" i="1"/>
  <c r="BD33" i="1"/>
  <c r="BC33" i="1"/>
  <c r="BB33" i="1"/>
  <c r="BA33" i="1"/>
  <c r="AZ33" i="1"/>
  <c r="AY33" i="1"/>
  <c r="BF32" i="1"/>
  <c r="BE32" i="1"/>
  <c r="BD32" i="1"/>
  <c r="BC32" i="1"/>
  <c r="BB32" i="1"/>
  <c r="BA32" i="1"/>
  <c r="AZ32" i="1"/>
  <c r="AY32" i="1"/>
  <c r="BF31" i="1"/>
  <c r="BE31" i="1"/>
  <c r="BD31" i="1"/>
  <c r="BC31" i="1"/>
  <c r="BB31" i="1"/>
  <c r="BA31" i="1"/>
  <c r="AZ31" i="1"/>
  <c r="AY31" i="1"/>
  <c r="BF30" i="1"/>
  <c r="BE30" i="1"/>
  <c r="BD30" i="1"/>
  <c r="BC30" i="1"/>
  <c r="BB30" i="1"/>
  <c r="BA30" i="1"/>
  <c r="AZ30" i="1"/>
  <c r="AY30" i="1"/>
  <c r="BF29" i="1"/>
  <c r="BE29" i="1"/>
  <c r="BD29" i="1"/>
  <c r="BC29" i="1"/>
  <c r="BB29" i="1"/>
  <c r="BA29" i="1"/>
  <c r="AZ29" i="1"/>
  <c r="AY29" i="1"/>
  <c r="BF28" i="1"/>
  <c r="BE28" i="1"/>
  <c r="BD28" i="1"/>
  <c r="BC28" i="1"/>
  <c r="BB28" i="1"/>
  <c r="BA28" i="1"/>
  <c r="AZ28" i="1"/>
  <c r="AY28" i="1"/>
  <c r="BF27" i="1"/>
  <c r="BE27" i="1"/>
  <c r="BD27" i="1"/>
  <c r="BC27" i="1"/>
  <c r="BB27" i="1"/>
  <c r="BA27" i="1"/>
  <c r="AZ27" i="1"/>
  <c r="AY27" i="1"/>
  <c r="BF26" i="1"/>
  <c r="BE26" i="1"/>
  <c r="BD26" i="1"/>
  <c r="BC26" i="1"/>
  <c r="BB26" i="1"/>
  <c r="BA26" i="1"/>
  <c r="AZ26" i="1"/>
  <c r="AY26" i="1"/>
  <c r="BF25" i="1"/>
  <c r="BE25" i="1"/>
  <c r="BD25" i="1"/>
  <c r="BC25" i="1"/>
  <c r="BB25" i="1"/>
  <c r="BA25" i="1"/>
  <c r="AZ25" i="1"/>
  <c r="AY25" i="1"/>
  <c r="BF24" i="1"/>
  <c r="BE24" i="1"/>
  <c r="BD24" i="1"/>
  <c r="BC24" i="1"/>
  <c r="BB24" i="1"/>
  <c r="BA24" i="1"/>
  <c r="AZ24" i="1"/>
  <c r="AY24" i="1"/>
  <c r="BF23" i="1"/>
  <c r="BE23" i="1"/>
  <c r="BD23" i="1"/>
  <c r="BC23" i="1"/>
  <c r="BB23" i="1"/>
  <c r="BA23" i="1"/>
  <c r="AZ23" i="1"/>
  <c r="AY23" i="1"/>
  <c r="BF22" i="1"/>
  <c r="BE22" i="1"/>
  <c r="BD22" i="1"/>
  <c r="BC22" i="1"/>
  <c r="BB22" i="1"/>
  <c r="BA22" i="1"/>
  <c r="AZ22" i="1"/>
  <c r="AY22" i="1"/>
  <c r="BF21" i="1"/>
  <c r="BE21" i="1"/>
  <c r="BD21" i="1"/>
  <c r="BC21" i="1"/>
  <c r="BB21" i="1"/>
  <c r="BA21" i="1"/>
  <c r="AZ21" i="1"/>
  <c r="AY21" i="1"/>
  <c r="BF20" i="1"/>
  <c r="BE20" i="1"/>
  <c r="BD20" i="1"/>
  <c r="BC20" i="1"/>
  <c r="BB20" i="1"/>
  <c r="BA20" i="1"/>
  <c r="AZ20" i="1"/>
  <c r="AY20" i="1"/>
  <c r="BF19" i="1"/>
  <c r="BE19" i="1"/>
  <c r="BD19" i="1"/>
  <c r="BC19" i="1"/>
  <c r="BB19" i="1"/>
  <c r="BA19" i="1"/>
  <c r="AZ19" i="1"/>
  <c r="AY19" i="1"/>
  <c r="BF18" i="1"/>
  <c r="BE18" i="1"/>
  <c r="BD18" i="1"/>
  <c r="BC18" i="1"/>
  <c r="BB18" i="1"/>
  <c r="BA18" i="1"/>
  <c r="AZ18" i="1"/>
  <c r="AY18" i="1"/>
  <c r="BF17" i="1"/>
  <c r="BE17" i="1"/>
  <c r="BD17" i="1"/>
  <c r="BC17" i="1"/>
  <c r="BB17" i="1"/>
  <c r="BA17" i="1"/>
  <c r="AZ17" i="1"/>
  <c r="AY17" i="1"/>
  <c r="BF16" i="1"/>
  <c r="BE16" i="1"/>
  <c r="BD16" i="1"/>
  <c r="BC16" i="1"/>
  <c r="BB16" i="1"/>
  <c r="BA16" i="1"/>
  <c r="AZ16" i="1"/>
  <c r="AY16" i="1"/>
  <c r="BF15" i="1"/>
  <c r="BE15" i="1"/>
  <c r="BD15" i="1"/>
  <c r="BC15" i="1"/>
  <c r="BB15" i="1"/>
  <c r="BA15" i="1"/>
  <c r="AZ15" i="1"/>
  <c r="AY15" i="1"/>
  <c r="BF14" i="1"/>
  <c r="BE14" i="1"/>
  <c r="BD14" i="1"/>
  <c r="BC14" i="1"/>
  <c r="BB14" i="1"/>
  <c r="BA14" i="1"/>
  <c r="AZ14" i="1"/>
  <c r="AY14" i="1"/>
  <c r="BF13" i="1"/>
  <c r="BE13" i="1"/>
  <c r="BD13" i="1"/>
  <c r="BC13" i="1"/>
  <c r="BB13" i="1"/>
  <c r="BA13" i="1"/>
  <c r="AZ13" i="1"/>
  <c r="AY13" i="1"/>
  <c r="BF12" i="1"/>
  <c r="BE12" i="1"/>
  <c r="BD12" i="1"/>
  <c r="BC12" i="1"/>
  <c r="BB12" i="1"/>
  <c r="BA12" i="1"/>
  <c r="AZ12" i="1"/>
  <c r="AY12" i="1"/>
  <c r="BF11" i="1"/>
  <c r="BE11" i="1"/>
  <c r="BD11" i="1"/>
  <c r="BC11" i="1"/>
  <c r="BB11" i="1"/>
  <c r="BA11" i="1"/>
  <c r="AZ11" i="1"/>
  <c r="AY11" i="1"/>
  <c r="BF10" i="1"/>
  <c r="BE10" i="1"/>
  <c r="BD10" i="1"/>
  <c r="BC10" i="1"/>
  <c r="BB10" i="1"/>
  <c r="BA10" i="1"/>
  <c r="AZ10" i="1"/>
  <c r="AY10" i="1"/>
  <c r="BF9" i="1"/>
  <c r="BE9" i="1"/>
  <c r="BD9" i="1"/>
  <c r="BC9" i="1"/>
  <c r="BB9" i="1"/>
  <c r="BA9" i="1"/>
  <c r="AZ9" i="1"/>
  <c r="AY9" i="1"/>
  <c r="BF8" i="1"/>
  <c r="BE8" i="1"/>
  <c r="BD8" i="1"/>
  <c r="BC8" i="1"/>
  <c r="BB8" i="1"/>
  <c r="BA8" i="1"/>
  <c r="AZ8" i="1"/>
  <c r="AY8" i="1"/>
  <c r="BF7" i="1"/>
  <c r="BE7" i="1"/>
  <c r="BD7" i="1"/>
  <c r="BC7" i="1"/>
  <c r="BB7" i="1"/>
  <c r="BA7" i="1"/>
  <c r="AZ7" i="1"/>
  <c r="AY7" i="1"/>
  <c r="BF6" i="1"/>
  <c r="BE6" i="1"/>
  <c r="BD6" i="1"/>
  <c r="BC6" i="1"/>
  <c r="BB6" i="1"/>
  <c r="BA6" i="1"/>
  <c r="AZ6" i="1"/>
  <c r="AY6" i="1"/>
  <c r="BF5" i="1"/>
  <c r="BE5" i="1"/>
  <c r="BD5" i="1"/>
  <c r="BC5" i="1"/>
  <c r="BB5" i="1"/>
  <c r="BA5" i="1"/>
  <c r="AZ5" i="1"/>
  <c r="AY5" i="1"/>
  <c r="BF4" i="1"/>
  <c r="BE4" i="1"/>
  <c r="BD4" i="1"/>
  <c r="BC4" i="1"/>
  <c r="BB4" i="1"/>
  <c r="BA4" i="1"/>
  <c r="AZ4" i="1"/>
  <c r="AY4" i="1"/>
  <c r="BF3" i="1"/>
  <c r="BE3" i="1"/>
  <c r="BD3" i="1"/>
  <c r="BC3" i="1"/>
  <c r="BB3" i="1"/>
  <c r="BA3" i="1"/>
  <c r="AZ3" i="1"/>
  <c r="AY3" i="1"/>
  <c r="BF2" i="1"/>
  <c r="BE2" i="1"/>
  <c r="BD2" i="1"/>
  <c r="BC2" i="1"/>
  <c r="BB2" i="1"/>
  <c r="BA2" i="1"/>
  <c r="AZ2" i="1"/>
  <c r="AY2" i="1"/>
</calcChain>
</file>

<file path=xl/sharedStrings.xml><?xml version="1.0" encoding="utf-8"?>
<sst xmlns="http://schemas.openxmlformats.org/spreadsheetml/2006/main" count="431" uniqueCount="233">
  <si>
    <t>Ticket</t>
  </si>
  <si>
    <t>Дата0Время</t>
  </si>
  <si>
    <t>&lt;OPEN&gt;</t>
  </si>
  <si>
    <t>&lt;HIGH&gt;</t>
  </si>
  <si>
    <t>&lt;LOW&gt;</t>
  </si>
  <si>
    <t>&lt;CLOSE&gt;</t>
  </si>
  <si>
    <t>&lt;momentum9&gt;norm</t>
  </si>
  <si>
    <t>&lt;momentum3norm&gt;</t>
  </si>
  <si>
    <t>&lt;momentum24norm&gt;</t>
  </si>
  <si>
    <t>&lt;изменение&gt;</t>
  </si>
  <si>
    <t>&lt;рост&gt;</t>
  </si>
  <si>
    <t>&lt;падение&gt;</t>
  </si>
  <si>
    <t>&lt;rsi14norm&gt;</t>
  </si>
  <si>
    <t>&lt;rsi8norm&gt;</t>
  </si>
  <si>
    <t>&lt;deltaCloseeur/usd&gt;</t>
  </si>
  <si>
    <t>&lt;rnormcloseeur/usd&gt;</t>
  </si>
  <si>
    <t>&lt;CloseEMA(13)eur/usd&gt;</t>
  </si>
  <si>
    <t>MACD(12,26,9)</t>
  </si>
  <si>
    <t>RSI14</t>
  </si>
  <si>
    <t>STOCH</t>
  </si>
  <si>
    <t>SMA14</t>
  </si>
  <si>
    <t>EMA 30</t>
  </si>
  <si>
    <t>WMA30</t>
  </si>
  <si>
    <t>KRI14</t>
  </si>
  <si>
    <t>SMA 24</t>
  </si>
  <si>
    <t>SMA1</t>
  </si>
  <si>
    <t>OSC</t>
  </si>
  <si>
    <t>PCU(U)</t>
  </si>
  <si>
    <t>PCU(L)</t>
  </si>
  <si>
    <t>CCI14</t>
  </si>
  <si>
    <t>BBU(SMA14)</t>
  </si>
  <si>
    <t>PCR</t>
  </si>
  <si>
    <t>DMI14</t>
  </si>
  <si>
    <t>eur/usd</t>
  </si>
  <si>
    <t>01.10.20080019:00:00</t>
  </si>
  <si>
    <t>01.10.20080020:00:00</t>
  </si>
  <si>
    <t>01.10.20080021:00:00</t>
  </si>
  <si>
    <t>01.10.20080022:00:00</t>
  </si>
  <si>
    <t>01.10.20080023:00:00</t>
  </si>
  <si>
    <t>02.10.2008000:00:00</t>
  </si>
  <si>
    <t>02.10.2008001:00:00</t>
  </si>
  <si>
    <t>02.10.2008002:00:00</t>
  </si>
  <si>
    <t>02.10.2008003:00:00</t>
  </si>
  <si>
    <t>02.10.2008004:00:00</t>
  </si>
  <si>
    <t>02.10.2008005:00:00</t>
  </si>
  <si>
    <t>02.10.2008006:00:00</t>
  </si>
  <si>
    <t>02.10.2008007:00:00</t>
  </si>
  <si>
    <t>02.10.2008008:00:00</t>
  </si>
  <si>
    <t>02.10.2008009:00:00</t>
  </si>
  <si>
    <t>02.10.20080010:00:00</t>
  </si>
  <si>
    <t>02.10.20080011:00:00</t>
  </si>
  <si>
    <t>02.10.20080012:00:00</t>
  </si>
  <si>
    <t>02.10.20080013:00:00</t>
  </si>
  <si>
    <t>02.10.20080014:00:00</t>
  </si>
  <si>
    <t>02.10.20080015:00:00</t>
  </si>
  <si>
    <t>02.10.20080016:00:00</t>
  </si>
  <si>
    <t>02.10.20080017:00:00</t>
  </si>
  <si>
    <t>02.10.20080018:00:00</t>
  </si>
  <si>
    <t>02.10.20080019:00:00</t>
  </si>
  <si>
    <t>02.10.20080020:00:00</t>
  </si>
  <si>
    <t>02.10.20080021:00:00</t>
  </si>
  <si>
    <t>02.10.20080022:00:00</t>
  </si>
  <si>
    <t>02.10.20080023:00:00</t>
  </si>
  <si>
    <t>03.10.2008000:00:00</t>
  </si>
  <si>
    <t>03.10.2008001:00:00</t>
  </si>
  <si>
    <t>03.10.2008002:00:00</t>
  </si>
  <si>
    <t>03.10.2008003:00:00</t>
  </si>
  <si>
    <t>03.10.2008004:00:00</t>
  </si>
  <si>
    <t>03.10.2008005:00:00</t>
  </si>
  <si>
    <t>03.10.2008006:00:00</t>
  </si>
  <si>
    <t>03.10.2008007:00:00</t>
  </si>
  <si>
    <t>03.10.2008008:00:00</t>
  </si>
  <si>
    <t>03.10.2008009:00:00</t>
  </si>
  <si>
    <t>03.10.20080010:00:00</t>
  </si>
  <si>
    <t>03.10.20080011:00:00</t>
  </si>
  <si>
    <t>03.10.20080012:00:00</t>
  </si>
  <si>
    <t>03.10.20080013:00:00</t>
  </si>
  <si>
    <t>03.10.20080014:00:00</t>
  </si>
  <si>
    <t>03.10.20080015:00:00</t>
  </si>
  <si>
    <t>03.10.20080016:00:00</t>
  </si>
  <si>
    <t>03.10.20080017:00:00</t>
  </si>
  <si>
    <t>03.10.20080018:00:00</t>
  </si>
  <si>
    <t>03.10.20080019:00:00</t>
  </si>
  <si>
    <t>03.10.20080020:00:00</t>
  </si>
  <si>
    <t>03.10.20080021:00:00</t>
  </si>
  <si>
    <t>03.10.20080022:00:00</t>
  </si>
  <si>
    <t>06.10.2008000:00:00</t>
  </si>
  <si>
    <t>06.10.2008001:00:00</t>
  </si>
  <si>
    <t>06.10.2008002:00:00</t>
  </si>
  <si>
    <t>06.10.2008003:00:00</t>
  </si>
  <si>
    <t>06.10.2008004:00:00</t>
  </si>
  <si>
    <t>06.10.2008005:00:00</t>
  </si>
  <si>
    <t>06.10.2008006:00:00</t>
  </si>
  <si>
    <t>06.10.2008007:00:00</t>
  </si>
  <si>
    <t>06.10.2008008:00:00</t>
  </si>
  <si>
    <t>06.10.2008009:00:00</t>
  </si>
  <si>
    <t>06.10.20080010:00:00</t>
  </si>
  <si>
    <t>06.10.20080011:00:00</t>
  </si>
  <si>
    <t>06.10.20080012:00:00</t>
  </si>
  <si>
    <t>06.10.20080013:00:00</t>
  </si>
  <si>
    <t>06.10.20080014:00:00</t>
  </si>
  <si>
    <t>06.10.20080015:00:00</t>
  </si>
  <si>
    <t>06.10.20080016:00:00</t>
  </si>
  <si>
    <t>06.10.20080017:00:00</t>
  </si>
  <si>
    <t>06.10.20080018:00:00</t>
  </si>
  <si>
    <t>06.10.20080019:00:00</t>
  </si>
  <si>
    <t>06.10.20080020:00:00</t>
  </si>
  <si>
    <t>06.10.20080021:00:00</t>
  </si>
  <si>
    <t>06.10.20080022:00:00</t>
  </si>
  <si>
    <t>06.10.20080023:00:00</t>
  </si>
  <si>
    <t>07.10.2008000:00:00</t>
  </si>
  <si>
    <t>07.10.2008001:00:00</t>
  </si>
  <si>
    <t>07.10.2008002:00:00</t>
  </si>
  <si>
    <t>07.10.2008003:00:00</t>
  </si>
  <si>
    <t>07.10.2008004:00:00</t>
  </si>
  <si>
    <t>07.10.2008005:00:00</t>
  </si>
  <si>
    <t>07.10.2008006:00:00</t>
  </si>
  <si>
    <t>07.10.2008007:00:00</t>
  </si>
  <si>
    <t>07.10.2008008:00:00</t>
  </si>
  <si>
    <t>07.10.2008009:00:00</t>
  </si>
  <si>
    <t>07.10.20080010:00:00</t>
  </si>
  <si>
    <t>07.10.20080011:00:00</t>
  </si>
  <si>
    <t>07.10.20080012:00:00</t>
  </si>
  <si>
    <t>07.10.20080013:00:00</t>
  </si>
  <si>
    <t>07.10.20080014:00:00</t>
  </si>
  <si>
    <t>07.10.20080015:00:00</t>
  </si>
  <si>
    <t>07.10.20080016:00:00</t>
  </si>
  <si>
    <t>07.10.20080017:00:00</t>
  </si>
  <si>
    <t>07.10.20080018:00:00</t>
  </si>
  <si>
    <t>07.10.20080019:00:00</t>
  </si>
  <si>
    <t>07.10.20080020:00:00</t>
  </si>
  <si>
    <t>07.10.20080021:00:00</t>
  </si>
  <si>
    <t>07.10.20080022:00:00</t>
  </si>
  <si>
    <t>07.10.20080023:00:00</t>
  </si>
  <si>
    <t>08.10.2008000:00:00</t>
  </si>
  <si>
    <t>08.10.2008001:00:00</t>
  </si>
  <si>
    <t>08.10.2008002:00:00</t>
  </si>
  <si>
    <t>08.10.2008003:00:00</t>
  </si>
  <si>
    <t>08.10.2008004:00:00</t>
  </si>
  <si>
    <t>08.10.2008005:00:00</t>
  </si>
  <si>
    <t>08.10.2008006:00:00</t>
  </si>
  <si>
    <t>08.10.2008007:00:00</t>
  </si>
  <si>
    <t>08.10.2008008:00:00</t>
  </si>
  <si>
    <t>08.10.2008009:00:00</t>
  </si>
  <si>
    <t>08.10.20080010:00:00</t>
  </si>
  <si>
    <t>08.10.20080011:00:00</t>
  </si>
  <si>
    <t>08.10.20080012:00:00</t>
  </si>
  <si>
    <t>08.10.20080013:00:00</t>
  </si>
  <si>
    <t>08.10.20080014:00:00</t>
  </si>
  <si>
    <t>08.10.20080015:00:00</t>
  </si>
  <si>
    <t>08.10.20080016:00:00</t>
  </si>
  <si>
    <t>08.10.20080017:00:00</t>
  </si>
  <si>
    <t>08.10.20080018:00:00</t>
  </si>
  <si>
    <t>08.10.20080019:00:00</t>
  </si>
  <si>
    <t>08.10.20080020:00:00</t>
  </si>
  <si>
    <t>08.10.20080021:00:00</t>
  </si>
  <si>
    <t>08.10.20080022:00:00</t>
  </si>
  <si>
    <t>08.10.20080023:00:00</t>
  </si>
  <si>
    <t>09.10.2008000:00:00</t>
  </si>
  <si>
    <t>09.10.2008001:00:00</t>
  </si>
  <si>
    <t>09.10.2008002:00:00</t>
  </si>
  <si>
    <t>09.10.2008003:00:00</t>
  </si>
  <si>
    <t>09.10.2008004:00:00</t>
  </si>
  <si>
    <t>09.10.2008005:00:00</t>
  </si>
  <si>
    <t>09.10.2008006:00:00</t>
  </si>
  <si>
    <t>09.10.2008007:00:00</t>
  </si>
  <si>
    <t>09.10.2008008:00:00</t>
  </si>
  <si>
    <t>09.10.2008009:00:00</t>
  </si>
  <si>
    <t>09.10.20080010:00:00</t>
  </si>
  <si>
    <t>09.10.20080011:00:00</t>
  </si>
  <si>
    <t>09.10.20080012:00:00</t>
  </si>
  <si>
    <t>09.10.20080013:00:00</t>
  </si>
  <si>
    <t>09.10.20080014:00:00</t>
  </si>
  <si>
    <t>09.10.20080015:00:00</t>
  </si>
  <si>
    <t>09.10.20080016:00:00</t>
  </si>
  <si>
    <t>09.10.20080017:00:00</t>
  </si>
  <si>
    <t>09.10.20080018:00:00</t>
  </si>
  <si>
    <t>09.10.20080019:00:00</t>
  </si>
  <si>
    <t>09.10.20080020:00:00</t>
  </si>
  <si>
    <t>09.10.20080021:00:00</t>
  </si>
  <si>
    <t>09.10.20080022:00:00</t>
  </si>
  <si>
    <t>09.10.20080023:00:00</t>
  </si>
  <si>
    <t>10.10.2008000:00:00</t>
  </si>
  <si>
    <t>10.10.2008001:00:00</t>
  </si>
  <si>
    <t>10.10.2008002:00:00</t>
  </si>
  <si>
    <t>10.10.2008003:00:00</t>
  </si>
  <si>
    <t>10.10.2008004:00:00</t>
  </si>
  <si>
    <t>10.10.2008005:00:00</t>
  </si>
  <si>
    <t>10.10.2008006:00:00</t>
  </si>
  <si>
    <t>10.10.2008007:00:00</t>
  </si>
  <si>
    <t>10.10.2008008:00:00</t>
  </si>
  <si>
    <t>10.10.2008009:00:00</t>
  </si>
  <si>
    <t>10.10.20080010:00:00</t>
  </si>
  <si>
    <t>10.10.20080011:00:00</t>
  </si>
  <si>
    <t>10.10.20080012:00:00</t>
  </si>
  <si>
    <t>10.10.20080013:00:00</t>
  </si>
  <si>
    <t>10.10.20080014:00:00</t>
  </si>
  <si>
    <t>10.10.20080015:00:00</t>
  </si>
  <si>
    <t>10.10.20080016:00:00</t>
  </si>
  <si>
    <t>10.10.20080017:00:00</t>
  </si>
  <si>
    <t>10.10.20080018:00:00</t>
  </si>
  <si>
    <t>10.10.20080019:00:00</t>
  </si>
  <si>
    <t>10.10.20080020:00:00</t>
  </si>
  <si>
    <t>10.10.20080021:00:00</t>
  </si>
  <si>
    <t>10.10.20080022:00:00</t>
  </si>
  <si>
    <t>13.10.2008000:00:00</t>
  </si>
  <si>
    <t>13.10.2008001:00:00</t>
  </si>
  <si>
    <t>13.10.2008002:00:00</t>
  </si>
  <si>
    <t>13.10.2008003:00:00</t>
  </si>
  <si>
    <t>13.10.2008004:00:00</t>
  </si>
  <si>
    <t>13.10.2008005:00:00</t>
  </si>
  <si>
    <t>13.10.2008006:00:00</t>
  </si>
  <si>
    <t>13.10.2008007:00:00</t>
  </si>
  <si>
    <t>13.10.2008008:00:00</t>
  </si>
  <si>
    <t>13.10.2008009:00:00</t>
  </si>
  <si>
    <t>13.10.20080010:00:00</t>
  </si>
  <si>
    <t>13.10.20080011:00:00</t>
  </si>
  <si>
    <t>13.10.20080012:00:00</t>
  </si>
  <si>
    <t>13.10.20080013:00:00</t>
  </si>
  <si>
    <t>13.10.20080014:00:00</t>
  </si>
  <si>
    <t>13.10.20080015:00:00</t>
  </si>
  <si>
    <t>13.10.20080016:00:00</t>
  </si>
  <si>
    <t>13.10.20080017:00:00</t>
  </si>
  <si>
    <t>13.10.20080018:00:00</t>
  </si>
  <si>
    <t>13.10.20080019:00:00</t>
  </si>
  <si>
    <t>13.10.20080020:00:00</t>
  </si>
  <si>
    <t>13.10.20080021:00:00</t>
  </si>
  <si>
    <t>13.10.20080022:00:00</t>
  </si>
  <si>
    <t>13.10.20080023:00:00</t>
  </si>
  <si>
    <t>14.10.2008000:00:00</t>
  </si>
  <si>
    <t>14.10.2008001:00:00</t>
  </si>
  <si>
    <t>14.10.2008002:00:00</t>
  </si>
  <si>
    <t>14.10.2008003:00:00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</si>
</sst>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/>
    <xf numFmtId="0" fontId="14" fillId="0" borderId="0" xfId="0" applyFont="1"/>
    <xf numFmtId="0" fontId="18" fillId="0" borderId="0" xfId="0" applyFont="1"/>
    <xf numFmtId="11" fontId="18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53"/>
  <sheetViews>
    <sheetView tabSelected="1" topLeftCell="AM1" workbookViewId="0">
      <selection activeCell="AZ6" sqref="AZ6"/>
    </sheetView>
  </sheetViews>
  <sheetFormatPr defaultRowHeight="15" x14ac:dyDescent="0.25"/>
  <sheetData>
    <row r="1" spans="1:5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1" t="s">
        <v>14</v>
      </c>
      <c r="AG1" s="1" t="s">
        <v>15</v>
      </c>
      <c r="AH1" s="1" t="s">
        <v>16</v>
      </c>
      <c r="AI1" s="3" t="s">
        <v>17</v>
      </c>
      <c r="AJ1" s="3" t="s">
        <v>18</v>
      </c>
      <c r="AK1" s="3" t="s">
        <v>19</v>
      </c>
      <c r="AL1" s="3" t="s">
        <v>20</v>
      </c>
      <c r="AM1" s="3" t="s">
        <v>21</v>
      </c>
      <c r="AN1" s="3" t="s">
        <v>22</v>
      </c>
      <c r="AO1" s="3" t="s">
        <v>23</v>
      </c>
      <c r="AP1" s="3" t="s">
        <v>24</v>
      </c>
      <c r="AQ1" s="3" t="s">
        <v>25</v>
      </c>
      <c r="AR1" s="3" t="s">
        <v>26</v>
      </c>
      <c r="AS1" s="3" t="s">
        <v>27</v>
      </c>
      <c r="AT1" s="3" t="s">
        <v>28</v>
      </c>
      <c r="AU1" s="3" t="s">
        <v>29</v>
      </c>
      <c r="AV1" s="1" t="s">
        <v>30</v>
      </c>
      <c r="AW1" s="1" t="s">
        <v>31</v>
      </c>
      <c r="AX1" s="1" t="s">
        <v>32</v>
      </c>
      <c r="AY1" s="2"/>
      <c r="AZ1" s="2"/>
      <c r="BA1" s="2"/>
      <c r="BB1" s="2"/>
      <c r="BC1" s="1"/>
      <c r="BD1" s="1"/>
      <c r="BE1" s="1"/>
      <c r="BF1" s="1"/>
    </row>
    <row r="2" spans="1:58" x14ac:dyDescent="0.25">
      <c r="R2" s="1" t="s">
        <v>33</v>
      </c>
      <c r="S2" s="1" t="s">
        <v>34</v>
      </c>
      <c r="T2" s="1">
        <v>1.4031</v>
      </c>
      <c r="U2" s="1">
        <v>1.4036999999999999</v>
      </c>
      <c r="V2" s="1">
        <v>1.3975</v>
      </c>
      <c r="W2" s="1">
        <v>1.4006000000000001</v>
      </c>
      <c r="X2" s="1">
        <v>0.39367999999999997</v>
      </c>
      <c r="Y2" s="1">
        <v>0.42492999999999997</v>
      </c>
      <c r="Z2" s="1">
        <v>0.45023000000000002</v>
      </c>
      <c r="AA2" s="1">
        <v>-2.8E-3</v>
      </c>
      <c r="AB2" s="1">
        <v>0</v>
      </c>
      <c r="AC2" s="1">
        <v>2.8E-3</v>
      </c>
      <c r="AD2" s="1">
        <v>0.32934000000000002</v>
      </c>
      <c r="AE2" s="1">
        <v>0.32599</v>
      </c>
      <c r="AF2" s="1">
        <v>-2.8</v>
      </c>
      <c r="AG2" s="1">
        <v>0.65100000000000002</v>
      </c>
      <c r="AH2" s="1">
        <v>1.40839</v>
      </c>
      <c r="AI2" s="3">
        <v>4.9794799999999997E-3</v>
      </c>
      <c r="AJ2" s="3"/>
      <c r="AK2" s="3">
        <v>47.132683659999998</v>
      </c>
      <c r="AL2" s="3"/>
      <c r="AM2" s="3"/>
      <c r="AN2" s="3"/>
      <c r="AO2" s="3"/>
      <c r="AP2" s="3"/>
      <c r="AQ2" s="3">
        <v>1.4029</v>
      </c>
      <c r="AR2" s="3">
        <v>6.7541670000000002E-3</v>
      </c>
      <c r="AS2" s="3">
        <v>1.5412728570000001</v>
      </c>
      <c r="AT2" s="3">
        <v>1.261041429</v>
      </c>
      <c r="AU2" s="3"/>
      <c r="AV2" s="1"/>
      <c r="AW2" s="1"/>
      <c r="AX2" s="1">
        <v>13.221464259999999</v>
      </c>
      <c r="AY2" s="2">
        <f>IF(AO14&gt;0.001,1,0)</f>
        <v>0</v>
      </c>
      <c r="AZ2" s="2">
        <f>IF(AI2&gt;0.003,1,0)</f>
        <v>1</v>
      </c>
      <c r="BA2" s="2">
        <f>IF(AJ14&gt;65,1,0)</f>
        <v>0</v>
      </c>
      <c r="BB2" s="2">
        <f>IF(AU16&gt;100,1,0)</f>
        <v>0</v>
      </c>
      <c r="BC2" s="1">
        <f>IF(AO14&lt;-0.0009,0,1)</f>
        <v>1</v>
      </c>
      <c r="BD2" s="1">
        <f>IF(AI2&lt;-0.001,0,1)</f>
        <v>1</v>
      </c>
      <c r="BE2" s="1">
        <f>IF(AJ14&lt;42,0,1)</f>
        <v>1</v>
      </c>
      <c r="BF2" s="1">
        <f>IF(AU16&lt;-100,0,1)</f>
        <v>1</v>
      </c>
    </row>
    <row r="3" spans="1:58" x14ac:dyDescent="0.25">
      <c r="R3" s="1" t="s">
        <v>33</v>
      </c>
      <c r="S3" s="1" t="s">
        <v>35</v>
      </c>
      <c r="T3" s="1">
        <v>1.4003000000000001</v>
      </c>
      <c r="U3" s="1">
        <v>1.4067000000000001</v>
      </c>
      <c r="V3" s="1">
        <v>1.3987000000000001</v>
      </c>
      <c r="W3" s="1">
        <v>1.4052</v>
      </c>
      <c r="X3" s="1">
        <v>0.45895000000000002</v>
      </c>
      <c r="Y3" s="1">
        <v>0.52110000000000001</v>
      </c>
      <c r="Z3" s="1">
        <v>0.45878999999999998</v>
      </c>
      <c r="AA3" s="1">
        <v>4.5999999999999999E-3</v>
      </c>
      <c r="AB3" s="1">
        <v>4.5999999999999999E-3</v>
      </c>
      <c r="AC3" s="1">
        <v>0</v>
      </c>
      <c r="AD3" s="1">
        <v>0.43819999999999998</v>
      </c>
      <c r="AE3" s="1">
        <v>0.33188000000000001</v>
      </c>
      <c r="AF3" s="1">
        <v>4.5999999999999996</v>
      </c>
      <c r="AG3" s="1">
        <v>0.66513</v>
      </c>
      <c r="AH3" s="1">
        <v>1.4086399999999999</v>
      </c>
      <c r="AI3" s="3">
        <v>5.455578E-3</v>
      </c>
      <c r="AJ3" s="3"/>
      <c r="AK3" s="3">
        <v>66.002415459999995</v>
      </c>
      <c r="AL3" s="3"/>
      <c r="AM3" s="3"/>
      <c r="AN3" s="3"/>
      <c r="AO3" s="3"/>
      <c r="AP3" s="3"/>
      <c r="AQ3" s="3">
        <v>1.4049499999999999</v>
      </c>
      <c r="AR3" s="3">
        <v>9.6416669999999996E-3</v>
      </c>
      <c r="AS3" s="3">
        <v>1.540958571</v>
      </c>
      <c r="AT3" s="3">
        <v>1.260784286</v>
      </c>
      <c r="AU3" s="3"/>
      <c r="AV3" s="1"/>
      <c r="AW3" s="1"/>
      <c r="AX3" s="1">
        <v>18.264940490000001</v>
      </c>
      <c r="AY3" s="2">
        <f t="shared" ref="AY3:AY66" si="0">IF(AO15&gt;0.001,1,0)</f>
        <v>1</v>
      </c>
      <c r="AZ3" s="2">
        <f t="shared" ref="AZ3:AZ66" si="1">IF(AI3&gt;0.003,1,0)</f>
        <v>1</v>
      </c>
      <c r="BA3" s="2">
        <f t="shared" ref="BA3:BA66" si="2">IF(AJ15&gt;65,1,0)</f>
        <v>1</v>
      </c>
      <c r="BB3" s="2">
        <f t="shared" ref="BB3:BB66" si="3">IF(AU17&gt;100,1,0)</f>
        <v>0</v>
      </c>
      <c r="BC3" s="1">
        <f t="shared" ref="BC3:BC66" si="4">IF(AO15&lt;-0.0009,0,1)</f>
        <v>1</v>
      </c>
      <c r="BD3" s="1">
        <f t="shared" ref="BD3:BD66" si="5">IF(AI3&lt;-0.001,0,1)</f>
        <v>1</v>
      </c>
      <c r="BE3" s="1">
        <f t="shared" ref="BE3:BE66" si="6">IF(AJ15&lt;42,0,1)</f>
        <v>1</v>
      </c>
      <c r="BF3" s="1">
        <f t="shared" ref="BF3:BF66" si="7">IF(AU17&lt;-100,0,1)</f>
        <v>1</v>
      </c>
    </row>
    <row r="4" spans="1:58" x14ac:dyDescent="0.25">
      <c r="R4" s="1" t="s">
        <v>33</v>
      </c>
      <c r="S4" s="1" t="s">
        <v>36</v>
      </c>
      <c r="T4" s="1">
        <v>1.405</v>
      </c>
      <c r="U4" s="1">
        <v>1.4072</v>
      </c>
      <c r="V4" s="1">
        <v>1.4028</v>
      </c>
      <c r="W4" s="1">
        <v>1.4047000000000001</v>
      </c>
      <c r="X4" s="1">
        <v>0.40737000000000001</v>
      </c>
      <c r="Y4" s="1">
        <v>0.50931999999999999</v>
      </c>
      <c r="Z4" s="1">
        <v>0.46889999999999998</v>
      </c>
      <c r="AA4" s="1">
        <v>-5.0000000000000001E-4</v>
      </c>
      <c r="AB4" s="1">
        <v>0</v>
      </c>
      <c r="AC4" s="1">
        <v>5.0000000000000001E-4</v>
      </c>
      <c r="AD4" s="1">
        <v>0.40057999999999999</v>
      </c>
      <c r="AE4" s="1">
        <v>0.30396000000000001</v>
      </c>
      <c r="AF4" s="1">
        <v>-0.5</v>
      </c>
      <c r="AG4" s="1">
        <v>0.66359000000000001</v>
      </c>
      <c r="AH4" s="1">
        <v>1.4079999999999999</v>
      </c>
      <c r="AI4" s="3">
        <v>5.5155339999999999E-3</v>
      </c>
      <c r="AJ4" s="3"/>
      <c r="AK4" s="3">
        <v>69.032718489999993</v>
      </c>
      <c r="AL4" s="3"/>
      <c r="AM4" s="3"/>
      <c r="AN4" s="3"/>
      <c r="AO4" s="3"/>
      <c r="AP4" s="3"/>
      <c r="AQ4" s="3">
        <v>1.4060999999999999</v>
      </c>
      <c r="AR4" s="3">
        <v>1.1608333E-2</v>
      </c>
      <c r="AS4" s="3">
        <v>1.5402592859999999</v>
      </c>
      <c r="AT4" s="3">
        <v>1.260212143</v>
      </c>
      <c r="AU4" s="3"/>
      <c r="AV4" s="1"/>
      <c r="AW4" s="1"/>
      <c r="AX4" s="1">
        <v>37.729612709999998</v>
      </c>
      <c r="AY4" s="2">
        <f t="shared" si="0"/>
        <v>1</v>
      </c>
      <c r="AZ4" s="2">
        <f t="shared" si="1"/>
        <v>1</v>
      </c>
      <c r="BA4" s="2">
        <f t="shared" si="2"/>
        <v>1</v>
      </c>
      <c r="BB4" s="2">
        <f t="shared" si="3"/>
        <v>1</v>
      </c>
      <c r="BC4" s="1">
        <f t="shared" si="4"/>
        <v>1</v>
      </c>
      <c r="BD4" s="1">
        <f t="shared" si="5"/>
        <v>1</v>
      </c>
      <c r="BE4" s="1">
        <f t="shared" si="6"/>
        <v>1</v>
      </c>
      <c r="BF4" s="1">
        <f t="shared" si="7"/>
        <v>1</v>
      </c>
    </row>
    <row r="5" spans="1:58" x14ac:dyDescent="0.25">
      <c r="R5" s="1" t="s">
        <v>33</v>
      </c>
      <c r="S5" s="1" t="s">
        <v>37</v>
      </c>
      <c r="T5" s="1">
        <v>1.4044000000000001</v>
      </c>
      <c r="U5" s="1">
        <v>1.4091</v>
      </c>
      <c r="V5" s="1">
        <v>1.4023000000000001</v>
      </c>
      <c r="W5" s="1">
        <v>1.4075</v>
      </c>
      <c r="X5" s="1">
        <v>0.42947000000000002</v>
      </c>
      <c r="Y5" s="1">
        <v>0.56428</v>
      </c>
      <c r="Z5" s="1">
        <v>0.48522999999999999</v>
      </c>
      <c r="AA5" s="1">
        <v>2.8E-3</v>
      </c>
      <c r="AB5" s="1">
        <v>2.8E-3</v>
      </c>
      <c r="AC5" s="1">
        <v>0</v>
      </c>
      <c r="AD5" s="1">
        <v>0.41926000000000002</v>
      </c>
      <c r="AE5" s="1">
        <v>0.33890999999999999</v>
      </c>
      <c r="AF5" s="1">
        <v>2.8</v>
      </c>
      <c r="AG5" s="1">
        <v>0.67220000000000002</v>
      </c>
      <c r="AH5" s="1">
        <v>1.4081300000000001</v>
      </c>
      <c r="AI5" s="3">
        <v>5.5627430000000002E-3</v>
      </c>
      <c r="AJ5" s="3"/>
      <c r="AK5" s="3">
        <v>67.746283059999996</v>
      </c>
      <c r="AL5" s="3"/>
      <c r="AM5" s="3"/>
      <c r="AN5" s="3"/>
      <c r="AO5" s="3"/>
      <c r="AP5" s="3"/>
      <c r="AQ5" s="3">
        <v>1.40665</v>
      </c>
      <c r="AR5" s="3">
        <v>1.3062499999999999E-2</v>
      </c>
      <c r="AS5" s="3">
        <v>1.5393164290000001</v>
      </c>
      <c r="AT5" s="3">
        <v>1.2594407139999999</v>
      </c>
      <c r="AU5" s="3"/>
      <c r="AV5" s="1"/>
      <c r="AW5" s="1"/>
      <c r="AX5" s="1">
        <v>37.729616270000001</v>
      </c>
      <c r="AY5" s="2">
        <f t="shared" si="0"/>
        <v>1</v>
      </c>
      <c r="AZ5" s="2">
        <f t="shared" si="1"/>
        <v>1</v>
      </c>
      <c r="BA5" s="2">
        <f t="shared" si="2"/>
        <v>1</v>
      </c>
      <c r="BB5" s="2">
        <f t="shared" si="3"/>
        <v>1</v>
      </c>
      <c r="BC5" s="1">
        <f t="shared" si="4"/>
        <v>1</v>
      </c>
      <c r="BD5" s="1">
        <f t="shared" si="5"/>
        <v>1</v>
      </c>
      <c r="BE5" s="1">
        <f t="shared" si="6"/>
        <v>1</v>
      </c>
      <c r="BF5" s="1">
        <f t="shared" si="7"/>
        <v>1</v>
      </c>
    </row>
    <row r="6" spans="1:58" x14ac:dyDescent="0.25">
      <c r="R6" s="1" t="s">
        <v>33</v>
      </c>
      <c r="S6" s="1" t="s">
        <v>38</v>
      </c>
      <c r="T6" s="1">
        <v>1.4073</v>
      </c>
      <c r="U6" s="1">
        <v>1.4083000000000001</v>
      </c>
      <c r="V6" s="1">
        <v>1.4029</v>
      </c>
      <c r="W6" s="1">
        <v>1.4057999999999999</v>
      </c>
      <c r="X6" s="1">
        <v>0.39473999999999998</v>
      </c>
      <c r="Y6" s="1">
        <v>0.50244999999999995</v>
      </c>
      <c r="Z6" s="1">
        <v>0.46111999999999997</v>
      </c>
      <c r="AA6" s="1">
        <v>-1.6999999999999999E-3</v>
      </c>
      <c r="AB6" s="1">
        <v>0</v>
      </c>
      <c r="AC6" s="1">
        <v>1.6999999999999999E-3</v>
      </c>
      <c r="AD6" s="1">
        <v>0.41689999999999999</v>
      </c>
      <c r="AE6" s="1">
        <v>0.32271</v>
      </c>
      <c r="AF6" s="1">
        <v>-1.7</v>
      </c>
      <c r="AG6" s="1">
        <v>0.66696999999999995</v>
      </c>
      <c r="AH6" s="1">
        <v>1.4076</v>
      </c>
      <c r="AI6" s="3">
        <v>5.2569959999999999E-3</v>
      </c>
      <c r="AJ6" s="3"/>
      <c r="AK6" s="3">
        <v>65.054415930000005</v>
      </c>
      <c r="AL6" s="3"/>
      <c r="AM6" s="3"/>
      <c r="AN6" s="3"/>
      <c r="AO6" s="3"/>
      <c r="AP6" s="3"/>
      <c r="AQ6" s="3">
        <v>1.4035</v>
      </c>
      <c r="AR6" s="3">
        <v>1.0904166999999999E-2</v>
      </c>
      <c r="AS6" s="3">
        <v>1.537776429</v>
      </c>
      <c r="AT6" s="3">
        <v>1.2581807140000001</v>
      </c>
      <c r="AU6" s="3"/>
      <c r="AV6" s="1"/>
      <c r="AW6" s="1"/>
      <c r="AX6" s="1">
        <v>35.956202249999997</v>
      </c>
      <c r="AY6" s="2">
        <f t="shared" si="0"/>
        <v>1</v>
      </c>
      <c r="AZ6" s="2">
        <f t="shared" si="1"/>
        <v>1</v>
      </c>
      <c r="BA6" s="2">
        <f t="shared" si="2"/>
        <v>1</v>
      </c>
      <c r="BB6" s="2">
        <f t="shared" si="3"/>
        <v>1</v>
      </c>
      <c r="BC6" s="1">
        <f t="shared" si="4"/>
        <v>1</v>
      </c>
      <c r="BD6" s="1">
        <f t="shared" si="5"/>
        <v>1</v>
      </c>
      <c r="BE6" s="1">
        <f t="shared" si="6"/>
        <v>1</v>
      </c>
      <c r="BF6" s="1">
        <f t="shared" si="7"/>
        <v>1</v>
      </c>
    </row>
    <row r="7" spans="1:58" x14ac:dyDescent="0.25">
      <c r="R7" s="1" t="s">
        <v>33</v>
      </c>
      <c r="S7" s="1" t="s">
        <v>39</v>
      </c>
      <c r="T7" s="1">
        <v>1.4054</v>
      </c>
      <c r="U7" s="1">
        <v>1.4057999999999999</v>
      </c>
      <c r="V7" s="1">
        <v>1.4006000000000001</v>
      </c>
      <c r="W7" s="1">
        <v>1.4012</v>
      </c>
      <c r="X7" s="1">
        <v>0.35158</v>
      </c>
      <c r="Y7" s="1">
        <v>0.46222000000000002</v>
      </c>
      <c r="Z7" s="1">
        <v>0.43157000000000001</v>
      </c>
      <c r="AA7" s="1">
        <v>-4.5999999999999999E-3</v>
      </c>
      <c r="AB7" s="1">
        <v>0</v>
      </c>
      <c r="AC7" s="1">
        <v>4.5999999999999999E-3</v>
      </c>
      <c r="AD7" s="1">
        <v>0.38441999999999998</v>
      </c>
      <c r="AE7" s="1">
        <v>0.35371000000000002</v>
      </c>
      <c r="AF7" s="1">
        <v>-4.5999999999999996</v>
      </c>
      <c r="AG7" s="1">
        <v>0.65283999999999998</v>
      </c>
      <c r="AH7" s="1">
        <v>1.40646</v>
      </c>
      <c r="AI7" s="3">
        <v>4.9633780000000001E-3</v>
      </c>
      <c r="AJ7" s="3"/>
      <c r="AK7" s="3">
        <v>66.620332829999995</v>
      </c>
      <c r="AL7" s="3"/>
      <c r="AM7" s="3"/>
      <c r="AN7" s="3"/>
      <c r="AO7" s="3"/>
      <c r="AP7" s="3"/>
      <c r="AQ7" s="3">
        <v>1.401</v>
      </c>
      <c r="AR7" s="3">
        <v>9.3749999999999997E-3</v>
      </c>
      <c r="AS7" s="3">
        <v>1.536582143</v>
      </c>
      <c r="AT7" s="3">
        <v>1.257203571</v>
      </c>
      <c r="AU7" s="3"/>
      <c r="AV7" s="1"/>
      <c r="AW7" s="1"/>
      <c r="AX7" s="1">
        <v>30.18687272</v>
      </c>
      <c r="AY7" s="2">
        <f t="shared" si="0"/>
        <v>1</v>
      </c>
      <c r="AZ7" s="2">
        <f t="shared" si="1"/>
        <v>1</v>
      </c>
      <c r="BA7" s="2">
        <f t="shared" si="2"/>
        <v>1</v>
      </c>
      <c r="BB7" s="2">
        <f t="shared" si="3"/>
        <v>1</v>
      </c>
      <c r="BC7" s="1">
        <f t="shared" si="4"/>
        <v>1</v>
      </c>
      <c r="BD7" s="1">
        <f t="shared" si="5"/>
        <v>1</v>
      </c>
      <c r="BE7" s="1">
        <f t="shared" si="6"/>
        <v>1</v>
      </c>
      <c r="BF7" s="1">
        <f t="shared" si="7"/>
        <v>1</v>
      </c>
    </row>
    <row r="8" spans="1:58" x14ac:dyDescent="0.25">
      <c r="R8" s="1" t="s">
        <v>33</v>
      </c>
      <c r="S8" s="1" t="s">
        <v>40</v>
      </c>
      <c r="T8" s="1">
        <v>1.4009</v>
      </c>
      <c r="U8" s="1">
        <v>1.4020999999999999</v>
      </c>
      <c r="V8" s="1">
        <v>1.3998999999999999</v>
      </c>
      <c r="W8" s="1">
        <v>1.4008</v>
      </c>
      <c r="X8" s="1">
        <v>0.41894999999999999</v>
      </c>
      <c r="Y8" s="1">
        <v>0.43081000000000003</v>
      </c>
      <c r="Z8" s="1">
        <v>0.41291</v>
      </c>
      <c r="AA8" s="1">
        <v>-4.0000000000000002E-4</v>
      </c>
      <c r="AB8" s="1">
        <v>0</v>
      </c>
      <c r="AC8" s="1">
        <v>4.0000000000000002E-4</v>
      </c>
      <c r="AD8" s="1">
        <v>0.39678000000000002</v>
      </c>
      <c r="AE8" s="1">
        <v>0.44751000000000002</v>
      </c>
      <c r="AF8" s="1">
        <v>-0.4</v>
      </c>
      <c r="AG8" s="1">
        <v>0.65161000000000002</v>
      </c>
      <c r="AH8" s="1">
        <v>1.40561</v>
      </c>
      <c r="AI8" s="3">
        <v>4.9847829999999996E-3</v>
      </c>
      <c r="AJ8" s="3"/>
      <c r="AK8" s="3">
        <v>80.481793879999998</v>
      </c>
      <c r="AL8" s="3"/>
      <c r="AM8" s="3"/>
      <c r="AN8" s="3"/>
      <c r="AO8" s="3"/>
      <c r="AP8" s="3"/>
      <c r="AQ8" s="3">
        <v>1.4008499999999999</v>
      </c>
      <c r="AR8" s="3">
        <v>1.0133333E-2</v>
      </c>
      <c r="AS8" s="3">
        <v>1.535765</v>
      </c>
      <c r="AT8" s="3">
        <v>1.256535</v>
      </c>
      <c r="AU8" s="3"/>
      <c r="AV8" s="1"/>
      <c r="AW8" s="1"/>
      <c r="AX8" s="1">
        <v>20.322712500000002</v>
      </c>
      <c r="AY8" s="2">
        <f t="shared" si="0"/>
        <v>1</v>
      </c>
      <c r="AZ8" s="2">
        <f t="shared" si="1"/>
        <v>1</v>
      </c>
      <c r="BA8" s="2">
        <f t="shared" si="2"/>
        <v>1</v>
      </c>
      <c r="BB8" s="2">
        <f t="shared" si="3"/>
        <v>1</v>
      </c>
      <c r="BC8" s="1">
        <f t="shared" si="4"/>
        <v>1</v>
      </c>
      <c r="BD8" s="1">
        <f t="shared" si="5"/>
        <v>1</v>
      </c>
      <c r="BE8" s="1">
        <f t="shared" si="6"/>
        <v>1</v>
      </c>
      <c r="BF8" s="1">
        <f t="shared" si="7"/>
        <v>1</v>
      </c>
    </row>
    <row r="9" spans="1:58" x14ac:dyDescent="0.25">
      <c r="R9" s="1" t="s">
        <v>33</v>
      </c>
      <c r="S9" s="1" t="s">
        <v>41</v>
      </c>
      <c r="T9" s="1">
        <v>1.4005000000000001</v>
      </c>
      <c r="U9" s="1">
        <v>1.4032</v>
      </c>
      <c r="V9" s="1">
        <v>1.3995</v>
      </c>
      <c r="W9" s="1">
        <v>1.4009</v>
      </c>
      <c r="X9" s="1">
        <v>0.47474</v>
      </c>
      <c r="Y9" s="1">
        <v>0.44847999999999999</v>
      </c>
      <c r="Z9" s="1">
        <v>0.39735999999999999</v>
      </c>
      <c r="AA9" s="1">
        <v>1E-4</v>
      </c>
      <c r="AB9" s="1">
        <v>1E-4</v>
      </c>
      <c r="AC9" s="1">
        <v>0</v>
      </c>
      <c r="AD9" s="1">
        <v>0.31818000000000002</v>
      </c>
      <c r="AE9" s="1">
        <v>0.42857000000000001</v>
      </c>
      <c r="AF9" s="1">
        <v>0.1</v>
      </c>
      <c r="AG9" s="1">
        <v>0.65192000000000005</v>
      </c>
      <c r="AH9" s="1">
        <v>1.4047799999999999</v>
      </c>
      <c r="AI9" s="3">
        <v>4.9803249999999999E-3</v>
      </c>
      <c r="AJ9" s="3"/>
      <c r="AK9" s="3">
        <v>71.14679898</v>
      </c>
      <c r="AL9" s="3"/>
      <c r="AM9" s="3"/>
      <c r="AN9" s="3"/>
      <c r="AO9" s="3"/>
      <c r="AP9" s="3"/>
      <c r="AQ9" s="3">
        <v>1.4013500000000001</v>
      </c>
      <c r="AR9" s="3">
        <v>1.1412500000000001E-2</v>
      </c>
      <c r="AS9" s="3">
        <v>1.534861429</v>
      </c>
      <c r="AT9" s="3">
        <v>1.255795714</v>
      </c>
      <c r="AU9" s="3"/>
      <c r="AV9" s="1"/>
      <c r="AW9" s="1"/>
      <c r="AX9" s="1">
        <v>20.32271544</v>
      </c>
      <c r="AY9" s="2">
        <f t="shared" si="0"/>
        <v>1</v>
      </c>
      <c r="AZ9" s="2">
        <f t="shared" si="1"/>
        <v>1</v>
      </c>
      <c r="BA9" s="2">
        <f t="shared" si="2"/>
        <v>1</v>
      </c>
      <c r="BB9" s="2">
        <f t="shared" si="3"/>
        <v>1</v>
      </c>
      <c r="BC9" s="1">
        <f t="shared" si="4"/>
        <v>1</v>
      </c>
      <c r="BD9" s="1">
        <f t="shared" si="5"/>
        <v>1</v>
      </c>
      <c r="BE9" s="1">
        <f t="shared" si="6"/>
        <v>1</v>
      </c>
      <c r="BF9" s="1">
        <f t="shared" si="7"/>
        <v>1</v>
      </c>
    </row>
    <row r="10" spans="1:58" x14ac:dyDescent="0.25">
      <c r="R10" s="1" t="s">
        <v>33</v>
      </c>
      <c r="S10" s="1" t="s">
        <v>42</v>
      </c>
      <c r="T10" s="1">
        <v>1.4004000000000001</v>
      </c>
      <c r="U10" s="1">
        <v>1.4028</v>
      </c>
      <c r="V10" s="1">
        <v>1.4003000000000001</v>
      </c>
      <c r="W10" s="1">
        <v>1.4017999999999999</v>
      </c>
      <c r="X10" s="1">
        <v>0.47683999999999999</v>
      </c>
      <c r="Y10" s="1">
        <v>0.50244999999999995</v>
      </c>
      <c r="Z10" s="1">
        <v>0.4168</v>
      </c>
      <c r="AA10" s="1">
        <v>8.9999999999999998E-4</v>
      </c>
      <c r="AB10" s="1">
        <v>8.9999999999999998E-4</v>
      </c>
      <c r="AC10" s="1">
        <v>0</v>
      </c>
      <c r="AD10" s="1">
        <v>0.32229000000000002</v>
      </c>
      <c r="AE10" s="1">
        <v>0.53846000000000005</v>
      </c>
      <c r="AF10" s="1">
        <v>0.9</v>
      </c>
      <c r="AG10" s="1">
        <v>0.65468999999999999</v>
      </c>
      <c r="AH10" s="1">
        <v>1.4040299999999999</v>
      </c>
      <c r="AI10" s="3">
        <v>4.8920129999999997E-3</v>
      </c>
      <c r="AJ10" s="3"/>
      <c r="AK10" s="3">
        <v>59.510349169999998</v>
      </c>
      <c r="AL10" s="3"/>
      <c r="AM10" s="3"/>
      <c r="AN10" s="3"/>
      <c r="AO10" s="3"/>
      <c r="AP10" s="3"/>
      <c r="AQ10" s="3">
        <v>1.3995</v>
      </c>
      <c r="AR10" s="3">
        <v>1.0433332999999999E-2</v>
      </c>
      <c r="AS10" s="3">
        <v>1.533981429</v>
      </c>
      <c r="AT10" s="3">
        <v>1.255075714</v>
      </c>
      <c r="AU10" s="3"/>
      <c r="AV10" s="1"/>
      <c r="AW10" s="1"/>
      <c r="AX10" s="1">
        <v>23.577962629999998</v>
      </c>
      <c r="AY10" s="2">
        <f t="shared" si="0"/>
        <v>1</v>
      </c>
      <c r="AZ10" s="2">
        <f t="shared" si="1"/>
        <v>1</v>
      </c>
      <c r="BA10" s="2">
        <f t="shared" si="2"/>
        <v>1</v>
      </c>
      <c r="BB10" s="2">
        <f t="shared" si="3"/>
        <v>1</v>
      </c>
      <c r="BC10" s="1">
        <f t="shared" si="4"/>
        <v>1</v>
      </c>
      <c r="BD10" s="1">
        <f t="shared" si="5"/>
        <v>1</v>
      </c>
      <c r="BE10" s="1">
        <f t="shared" si="6"/>
        <v>1</v>
      </c>
      <c r="BF10" s="1">
        <f t="shared" si="7"/>
        <v>1</v>
      </c>
    </row>
    <row r="11" spans="1:58" x14ac:dyDescent="0.25">
      <c r="R11" s="1" t="s">
        <v>33</v>
      </c>
      <c r="S11" s="1" t="s">
        <v>43</v>
      </c>
      <c r="T11" s="1">
        <v>1.4016</v>
      </c>
      <c r="U11" s="1">
        <v>1.4019999999999999</v>
      </c>
      <c r="V11" s="1">
        <v>1.3969</v>
      </c>
      <c r="W11" s="1">
        <v>1.3972</v>
      </c>
      <c r="X11" s="1">
        <v>0.45789000000000002</v>
      </c>
      <c r="Y11" s="1">
        <v>0.46123999999999998</v>
      </c>
      <c r="Z11" s="1">
        <v>0.36470000000000002</v>
      </c>
      <c r="AA11" s="1">
        <v>-4.5999999999999999E-3</v>
      </c>
      <c r="AB11" s="1">
        <v>0</v>
      </c>
      <c r="AC11" s="1">
        <v>4.5999999999999999E-3</v>
      </c>
      <c r="AD11" s="1">
        <v>0.25137999999999999</v>
      </c>
      <c r="AE11" s="1">
        <v>0.24359</v>
      </c>
      <c r="AF11" s="1">
        <v>-4.5999999999999996</v>
      </c>
      <c r="AG11" s="1">
        <v>0.64054999999999995</v>
      </c>
      <c r="AH11" s="1">
        <v>1.40222</v>
      </c>
      <c r="AI11" s="3">
        <v>4.6165010000000003E-3</v>
      </c>
      <c r="AJ11" s="3"/>
      <c r="AK11" s="3">
        <v>46.402256749999999</v>
      </c>
      <c r="AL11" s="3"/>
      <c r="AM11" s="3"/>
      <c r="AN11" s="3"/>
      <c r="AO11" s="3"/>
      <c r="AP11" s="3"/>
      <c r="AQ11" s="3">
        <v>1.3968499999999999</v>
      </c>
      <c r="AR11" s="3">
        <v>8.6916670000000001E-3</v>
      </c>
      <c r="AS11" s="3">
        <v>1.5320721429999999</v>
      </c>
      <c r="AT11" s="3">
        <v>1.253513571</v>
      </c>
      <c r="AU11" s="3"/>
      <c r="AV11" s="1"/>
      <c r="AW11" s="1"/>
      <c r="AX11" s="1">
        <v>21.608637439999999</v>
      </c>
      <c r="AY11" s="2">
        <f t="shared" si="0"/>
        <v>1</v>
      </c>
      <c r="AZ11" s="2">
        <f t="shared" si="1"/>
        <v>1</v>
      </c>
      <c r="BA11" s="2">
        <f t="shared" si="2"/>
        <v>0</v>
      </c>
      <c r="BB11" s="2">
        <f t="shared" si="3"/>
        <v>0</v>
      </c>
      <c r="BC11" s="1">
        <f t="shared" si="4"/>
        <v>1</v>
      </c>
      <c r="BD11" s="1">
        <f t="shared" si="5"/>
        <v>1</v>
      </c>
      <c r="BE11" s="1">
        <f t="shared" si="6"/>
        <v>1</v>
      </c>
      <c r="BF11" s="1">
        <f t="shared" si="7"/>
        <v>1</v>
      </c>
    </row>
    <row r="12" spans="1:58" x14ac:dyDescent="0.25">
      <c r="R12" s="1" t="s">
        <v>33</v>
      </c>
      <c r="S12" s="1" t="s">
        <v>44</v>
      </c>
      <c r="T12" s="1">
        <v>1.3965000000000001</v>
      </c>
      <c r="U12" s="1">
        <v>1.3974</v>
      </c>
      <c r="V12" s="1">
        <v>1.3935</v>
      </c>
      <c r="W12" s="1">
        <v>1.3965000000000001</v>
      </c>
      <c r="X12" s="1">
        <v>0.40211000000000002</v>
      </c>
      <c r="Y12" s="1">
        <v>0.45339000000000002</v>
      </c>
      <c r="Z12" s="1">
        <v>0.36003000000000002</v>
      </c>
      <c r="AA12" s="1">
        <v>-6.9999999999999999E-4</v>
      </c>
      <c r="AB12" s="1">
        <v>0</v>
      </c>
      <c r="AC12" s="1">
        <v>6.9999999999999999E-4</v>
      </c>
      <c r="AD12" s="1">
        <v>0.25</v>
      </c>
      <c r="AE12" s="1">
        <v>0.24051</v>
      </c>
      <c r="AF12" s="1">
        <v>-0.7</v>
      </c>
      <c r="AG12" s="1">
        <v>0.63839999999999997</v>
      </c>
      <c r="AH12" s="1">
        <v>1.40137</v>
      </c>
      <c r="AI12" s="3">
        <v>4.6660620000000003E-3</v>
      </c>
      <c r="AJ12" s="3"/>
      <c r="AK12" s="3">
        <v>59.51312961</v>
      </c>
      <c r="AL12" s="3"/>
      <c r="AM12" s="3"/>
      <c r="AN12" s="3"/>
      <c r="AO12" s="3"/>
      <c r="AP12" s="3"/>
      <c r="AQ12" s="3">
        <v>1.3969</v>
      </c>
      <c r="AR12" s="3">
        <v>9.5041670000000009E-3</v>
      </c>
      <c r="AS12" s="3">
        <v>1.5307128569999999</v>
      </c>
      <c r="AT12" s="3">
        <v>1.2524014290000001</v>
      </c>
      <c r="AU12" s="3"/>
      <c r="AV12" s="1"/>
      <c r="AW12" s="1"/>
      <c r="AX12" s="1">
        <v>9.1020902849999992</v>
      </c>
      <c r="AY12" s="2">
        <f t="shared" si="0"/>
        <v>1</v>
      </c>
      <c r="AZ12" s="2">
        <f t="shared" si="1"/>
        <v>1</v>
      </c>
      <c r="BA12" s="2">
        <f t="shared" si="2"/>
        <v>0</v>
      </c>
      <c r="BB12" s="2">
        <f t="shared" si="3"/>
        <v>0</v>
      </c>
      <c r="BC12" s="1">
        <f t="shared" si="4"/>
        <v>1</v>
      </c>
      <c r="BD12" s="1">
        <f t="shared" si="5"/>
        <v>1</v>
      </c>
      <c r="BE12" s="1">
        <f t="shared" si="6"/>
        <v>1</v>
      </c>
      <c r="BF12" s="1">
        <f t="shared" si="7"/>
        <v>1</v>
      </c>
    </row>
    <row r="13" spans="1:58" x14ac:dyDescent="0.25">
      <c r="R13" s="1" t="s">
        <v>33</v>
      </c>
      <c r="S13" s="1" t="s">
        <v>45</v>
      </c>
      <c r="T13" s="1">
        <v>1.3963000000000001</v>
      </c>
      <c r="U13" s="1">
        <v>1.4016</v>
      </c>
      <c r="V13" s="1">
        <v>1.3951</v>
      </c>
      <c r="W13" s="1">
        <v>1.3973</v>
      </c>
      <c r="X13" s="1">
        <v>0.41578999999999999</v>
      </c>
      <c r="Y13" s="1">
        <v>0.45240000000000002</v>
      </c>
      <c r="Z13" s="1">
        <v>0.38490999999999997</v>
      </c>
      <c r="AA13" s="1">
        <v>8.0000000000000004E-4</v>
      </c>
      <c r="AB13" s="1">
        <v>8.0000000000000004E-4</v>
      </c>
      <c r="AC13" s="1">
        <v>0</v>
      </c>
      <c r="AD13" s="1">
        <v>0.32566000000000001</v>
      </c>
      <c r="AE13" s="1">
        <v>0.13042999999999999</v>
      </c>
      <c r="AF13" s="1">
        <v>0.8</v>
      </c>
      <c r="AG13" s="1">
        <v>0.64085999999999999</v>
      </c>
      <c r="AH13" s="1">
        <v>1.4011199999999999</v>
      </c>
      <c r="AI13" s="3">
        <v>4.732722E-3</v>
      </c>
      <c r="AJ13" s="3"/>
      <c r="AK13" s="3">
        <v>77.614510580000001</v>
      </c>
      <c r="AL13" s="3"/>
      <c r="AM13" s="3"/>
      <c r="AN13" s="3"/>
      <c r="AO13" s="3"/>
      <c r="AP13" s="3"/>
      <c r="AQ13" s="3">
        <v>1.3976999999999999</v>
      </c>
      <c r="AR13" s="3">
        <v>1.0929167E-2</v>
      </c>
      <c r="AS13" s="3">
        <v>1.529455714</v>
      </c>
      <c r="AT13" s="3">
        <v>1.251372857</v>
      </c>
      <c r="AU13" s="3"/>
      <c r="AV13" s="1"/>
      <c r="AW13" s="1"/>
      <c r="AX13" s="1">
        <v>15.029376770000001</v>
      </c>
      <c r="AY13" s="2">
        <f t="shared" si="0"/>
        <v>1</v>
      </c>
      <c r="AZ13" s="2">
        <f t="shared" si="1"/>
        <v>1</v>
      </c>
      <c r="BA13" s="2">
        <f t="shared" si="2"/>
        <v>1</v>
      </c>
      <c r="BB13" s="2">
        <f t="shared" si="3"/>
        <v>0</v>
      </c>
      <c r="BC13" s="1">
        <f t="shared" si="4"/>
        <v>1</v>
      </c>
      <c r="BD13" s="1">
        <f t="shared" si="5"/>
        <v>1</v>
      </c>
      <c r="BE13" s="1">
        <f t="shared" si="6"/>
        <v>1</v>
      </c>
      <c r="BF13" s="1">
        <f t="shared" si="7"/>
        <v>1</v>
      </c>
    </row>
    <row r="14" spans="1:58" x14ac:dyDescent="0.25">
      <c r="R14" s="1" t="s">
        <v>33</v>
      </c>
      <c r="S14" s="1" t="s">
        <v>46</v>
      </c>
      <c r="T14" s="1">
        <v>1.3971</v>
      </c>
      <c r="U14" s="1">
        <v>1.3987000000000001</v>
      </c>
      <c r="V14" s="1">
        <v>1.3929</v>
      </c>
      <c r="W14" s="1">
        <v>1.3980999999999999</v>
      </c>
      <c r="X14" s="1">
        <v>0.39473999999999998</v>
      </c>
      <c r="Y14" s="1">
        <v>0.50539999999999996</v>
      </c>
      <c r="Z14" s="1">
        <v>0.37635999999999997</v>
      </c>
      <c r="AA14" s="1">
        <v>8.0000000000000004E-4</v>
      </c>
      <c r="AB14" s="1">
        <v>8.0000000000000004E-4</v>
      </c>
      <c r="AC14" s="1">
        <v>0</v>
      </c>
      <c r="AD14" s="1">
        <v>0.41154000000000002</v>
      </c>
      <c r="AE14" s="1">
        <v>0.20155000000000001</v>
      </c>
      <c r="AF14" s="1">
        <v>0.8</v>
      </c>
      <c r="AG14" s="1">
        <v>0.64332</v>
      </c>
      <c r="AH14" s="1">
        <v>1.40089</v>
      </c>
      <c r="AI14" s="3">
        <v>4.6675110000000001E-3</v>
      </c>
      <c r="AJ14" s="3">
        <v>57.975828870000001</v>
      </c>
      <c r="AK14" s="3">
        <v>87.854594370000001</v>
      </c>
      <c r="AL14" s="3">
        <v>1.401157143</v>
      </c>
      <c r="AM14" s="3"/>
      <c r="AN14" s="3"/>
      <c r="AO14" s="3">
        <v>-3.9763100000000002E-4</v>
      </c>
      <c r="AP14" s="3"/>
      <c r="AQ14" s="3">
        <v>1.39835</v>
      </c>
      <c r="AR14" s="3">
        <v>1.2079167E-2</v>
      </c>
      <c r="AS14" s="3">
        <v>1.5285364290000001</v>
      </c>
      <c r="AT14" s="3">
        <v>1.2506207140000001</v>
      </c>
      <c r="AU14" s="3"/>
      <c r="AV14" s="1"/>
      <c r="AW14" s="1"/>
      <c r="AX14" s="1">
        <v>6.4781141150000003</v>
      </c>
      <c r="AY14" s="2">
        <f t="shared" si="0"/>
        <v>1</v>
      </c>
      <c r="AZ14" s="2">
        <f t="shared" si="1"/>
        <v>1</v>
      </c>
      <c r="BA14" s="2">
        <f t="shared" si="2"/>
        <v>1</v>
      </c>
      <c r="BB14" s="2">
        <f t="shared" si="3"/>
        <v>0</v>
      </c>
      <c r="BC14" s="1">
        <f t="shared" si="4"/>
        <v>1</v>
      </c>
      <c r="BD14" s="1">
        <f t="shared" si="5"/>
        <v>1</v>
      </c>
      <c r="BE14" s="1">
        <f t="shared" si="6"/>
        <v>1</v>
      </c>
      <c r="BF14" s="1">
        <f t="shared" si="7"/>
        <v>1</v>
      </c>
    </row>
    <row r="15" spans="1:58" x14ac:dyDescent="0.25">
      <c r="R15" s="1" t="s">
        <v>33</v>
      </c>
      <c r="S15" s="1" t="s">
        <v>47</v>
      </c>
      <c r="T15" s="1">
        <v>1.3978999999999999</v>
      </c>
      <c r="U15" s="1">
        <v>1.3992</v>
      </c>
      <c r="V15" s="1">
        <v>1.3972</v>
      </c>
      <c r="W15" s="1">
        <v>1.3986000000000001</v>
      </c>
      <c r="X15" s="1">
        <v>0.41788999999999998</v>
      </c>
      <c r="Y15" s="1">
        <v>0.51717000000000002</v>
      </c>
      <c r="Z15" s="1">
        <v>0.36703000000000002</v>
      </c>
      <c r="AA15" s="1">
        <v>5.0000000000000001E-4</v>
      </c>
      <c r="AB15" s="1">
        <v>5.0000000000000001E-4</v>
      </c>
      <c r="AC15" s="1">
        <v>0</v>
      </c>
      <c r="AD15" s="1">
        <v>0.40698000000000001</v>
      </c>
      <c r="AE15" s="1">
        <v>0.35227000000000003</v>
      </c>
      <c r="AF15" s="1">
        <v>0.5</v>
      </c>
      <c r="AG15" s="1">
        <v>0.64485000000000003</v>
      </c>
      <c r="AH15" s="1">
        <v>1.40083</v>
      </c>
      <c r="AI15" s="3">
        <v>4.4349319999999999E-3</v>
      </c>
      <c r="AJ15" s="3">
        <v>68.194698020000004</v>
      </c>
      <c r="AK15" s="3">
        <v>89.805130689999999</v>
      </c>
      <c r="AL15" s="3">
        <v>1.4008714289999999</v>
      </c>
      <c r="AM15" s="3"/>
      <c r="AN15" s="3"/>
      <c r="AO15" s="3">
        <v>3.0899130000000001E-3</v>
      </c>
      <c r="AP15" s="3"/>
      <c r="AQ15" s="3">
        <v>1.3976</v>
      </c>
      <c r="AR15" s="3">
        <v>1.1945832999999999E-2</v>
      </c>
      <c r="AS15" s="3">
        <v>1.52735</v>
      </c>
      <c r="AT15" s="3">
        <v>1.2496499999999999</v>
      </c>
      <c r="AU15" s="3"/>
      <c r="AV15" s="1"/>
      <c r="AW15" s="1"/>
      <c r="AX15" s="1">
        <v>23.605148029999999</v>
      </c>
      <c r="AY15" s="2">
        <f t="shared" si="0"/>
        <v>1</v>
      </c>
      <c r="AZ15" s="2">
        <f t="shared" si="1"/>
        <v>1</v>
      </c>
      <c r="BA15" s="2">
        <f t="shared" si="2"/>
        <v>1</v>
      </c>
      <c r="BB15" s="2">
        <f t="shared" si="3"/>
        <v>1</v>
      </c>
      <c r="BC15" s="1">
        <f t="shared" si="4"/>
        <v>1</v>
      </c>
      <c r="BD15" s="1">
        <f t="shared" si="5"/>
        <v>1</v>
      </c>
      <c r="BE15" s="1">
        <f t="shared" si="6"/>
        <v>1</v>
      </c>
      <c r="BF15" s="1">
        <f t="shared" si="7"/>
        <v>1</v>
      </c>
    </row>
    <row r="16" spans="1:58" x14ac:dyDescent="0.25">
      <c r="R16" s="1" t="s">
        <v>33</v>
      </c>
      <c r="S16" s="1" t="s">
        <v>48</v>
      </c>
      <c r="T16" s="1">
        <v>1.3982000000000001</v>
      </c>
      <c r="U16" s="1">
        <v>1.3992</v>
      </c>
      <c r="V16" s="1">
        <v>1.3935</v>
      </c>
      <c r="W16" s="1">
        <v>1.3966000000000001</v>
      </c>
      <c r="X16" s="1">
        <v>0.44525999999999999</v>
      </c>
      <c r="Y16" s="1">
        <v>0.48970000000000002</v>
      </c>
      <c r="Z16" s="1">
        <v>0.36314000000000002</v>
      </c>
      <c r="AA16" s="1">
        <v>-2E-3</v>
      </c>
      <c r="AB16" s="1">
        <v>0</v>
      </c>
      <c r="AC16" s="1">
        <v>2E-3</v>
      </c>
      <c r="AD16" s="1">
        <v>0.42</v>
      </c>
      <c r="AE16" s="1">
        <v>0.29808000000000001</v>
      </c>
      <c r="AF16" s="1">
        <v>-2</v>
      </c>
      <c r="AG16" s="1">
        <v>0.63871</v>
      </c>
      <c r="AH16" s="1">
        <v>1.39998</v>
      </c>
      <c r="AI16" s="3">
        <v>4.0226589999999996E-3</v>
      </c>
      <c r="AJ16" s="3">
        <v>67.618630060000001</v>
      </c>
      <c r="AK16" s="3">
        <v>79.934455799999995</v>
      </c>
      <c r="AL16" s="3">
        <v>1.4002357139999999</v>
      </c>
      <c r="AM16" s="3"/>
      <c r="AN16" s="3"/>
      <c r="AO16" s="3">
        <v>3.1882389999999998E-3</v>
      </c>
      <c r="AP16" s="3"/>
      <c r="AQ16" s="3">
        <v>1.39645</v>
      </c>
      <c r="AR16" s="3">
        <v>1.1379167000000001E-2</v>
      </c>
      <c r="AS16" s="3">
        <v>1.5261792860000001</v>
      </c>
      <c r="AT16" s="3">
        <v>1.248692143</v>
      </c>
      <c r="AU16" s="3">
        <v>-11.40271493</v>
      </c>
      <c r="AV16" s="1">
        <v>1.4093287640000001</v>
      </c>
      <c r="AW16" s="1">
        <v>99.090909089999997</v>
      </c>
      <c r="AX16" s="1">
        <v>23.605153869999999</v>
      </c>
      <c r="AY16" s="2">
        <f t="shared" si="0"/>
        <v>1</v>
      </c>
      <c r="AZ16" s="2">
        <f t="shared" si="1"/>
        <v>1</v>
      </c>
      <c r="BA16" s="2">
        <f t="shared" si="2"/>
        <v>1</v>
      </c>
      <c r="BB16" s="2">
        <f t="shared" si="3"/>
        <v>1</v>
      </c>
      <c r="BC16" s="1">
        <f t="shared" si="4"/>
        <v>1</v>
      </c>
      <c r="BD16" s="1">
        <f t="shared" si="5"/>
        <v>1</v>
      </c>
      <c r="BE16" s="1">
        <f t="shared" si="6"/>
        <v>1</v>
      </c>
      <c r="BF16" s="1">
        <f t="shared" si="7"/>
        <v>1</v>
      </c>
    </row>
    <row r="17" spans="18:58" x14ac:dyDescent="0.25">
      <c r="R17" s="1" t="s">
        <v>33</v>
      </c>
      <c r="S17" s="1" t="s">
        <v>49</v>
      </c>
      <c r="T17" s="1">
        <v>1.3964000000000001</v>
      </c>
      <c r="U17" s="1">
        <v>1.3972</v>
      </c>
      <c r="V17" s="1">
        <v>1.3935999999999999</v>
      </c>
      <c r="W17" s="1">
        <v>1.3963000000000001</v>
      </c>
      <c r="X17" s="1">
        <v>0.44631999999999999</v>
      </c>
      <c r="Y17" s="1">
        <v>0.47889999999999999</v>
      </c>
      <c r="Z17" s="1">
        <v>0.37325000000000003</v>
      </c>
      <c r="AA17" s="1">
        <v>-2.9999999999999997E-4</v>
      </c>
      <c r="AB17" s="1">
        <v>0</v>
      </c>
      <c r="AC17" s="1">
        <v>2.9999999999999997E-4</v>
      </c>
      <c r="AD17" s="1">
        <v>0.28502</v>
      </c>
      <c r="AE17" s="1">
        <v>0.28301999999999999</v>
      </c>
      <c r="AF17" s="1">
        <v>-0.3</v>
      </c>
      <c r="AG17" s="1">
        <v>0.63778999999999997</v>
      </c>
      <c r="AH17" s="1">
        <v>1.3993800000000001</v>
      </c>
      <c r="AI17" s="3">
        <v>3.6415750000000002E-3</v>
      </c>
      <c r="AJ17" s="3">
        <v>74.649500610000004</v>
      </c>
      <c r="AK17" s="3">
        <v>63.032212889999997</v>
      </c>
      <c r="AL17" s="3">
        <v>1.399378571</v>
      </c>
      <c r="AM17" s="3"/>
      <c r="AN17" s="3"/>
      <c r="AO17" s="3">
        <v>5.8035960000000003E-3</v>
      </c>
      <c r="AP17" s="3"/>
      <c r="AQ17" s="3">
        <v>1.3945000000000001</v>
      </c>
      <c r="AR17" s="3">
        <v>9.845833E-3</v>
      </c>
      <c r="AS17" s="3">
        <v>1.525071429</v>
      </c>
      <c r="AT17" s="3">
        <v>1.2477857139999999</v>
      </c>
      <c r="AU17" s="3">
        <v>62.752321739999999</v>
      </c>
      <c r="AV17" s="1">
        <v>1.409016472</v>
      </c>
      <c r="AW17" s="1">
        <v>100</v>
      </c>
      <c r="AX17" s="1">
        <v>18.3372563</v>
      </c>
      <c r="AY17" s="2">
        <f t="shared" si="0"/>
        <v>1</v>
      </c>
      <c r="AZ17" s="2">
        <f t="shared" si="1"/>
        <v>1</v>
      </c>
      <c r="BA17" s="2">
        <f t="shared" si="2"/>
        <v>1</v>
      </c>
      <c r="BB17" s="2">
        <f t="shared" si="3"/>
        <v>1</v>
      </c>
      <c r="BC17" s="1">
        <f t="shared" si="4"/>
        <v>1</v>
      </c>
      <c r="BD17" s="1">
        <f t="shared" si="5"/>
        <v>1</v>
      </c>
      <c r="BE17" s="1">
        <f t="shared" si="6"/>
        <v>1</v>
      </c>
      <c r="BF17" s="1">
        <f t="shared" si="7"/>
        <v>1</v>
      </c>
    </row>
    <row r="18" spans="18:58" x14ac:dyDescent="0.25">
      <c r="R18" s="1" t="s">
        <v>33</v>
      </c>
      <c r="S18" s="1" t="s">
        <v>50</v>
      </c>
      <c r="T18" s="1">
        <v>1.3959999999999999</v>
      </c>
      <c r="U18" s="1">
        <v>1.3965000000000001</v>
      </c>
      <c r="V18" s="1">
        <v>1.391</v>
      </c>
      <c r="W18" s="1">
        <v>1.3927</v>
      </c>
      <c r="X18" s="1">
        <v>0.40737000000000001</v>
      </c>
      <c r="Y18" s="1">
        <v>0.43867</v>
      </c>
      <c r="Z18" s="1">
        <v>0.35770000000000002</v>
      </c>
      <c r="AA18" s="1">
        <v>-3.5999999999999999E-3</v>
      </c>
      <c r="AB18" s="1">
        <v>0</v>
      </c>
      <c r="AC18" s="1">
        <v>3.5999999999999999E-3</v>
      </c>
      <c r="AD18" s="1">
        <v>0.24790000000000001</v>
      </c>
      <c r="AE18" s="1">
        <v>0.15789</v>
      </c>
      <c r="AF18" s="1">
        <v>-3.6</v>
      </c>
      <c r="AG18" s="1">
        <v>0.62673000000000001</v>
      </c>
      <c r="AH18" s="1">
        <v>1.3978900000000001</v>
      </c>
      <c r="AI18" s="3">
        <v>3.1327500000000001E-3</v>
      </c>
      <c r="AJ18" s="3">
        <v>73.070906350000001</v>
      </c>
      <c r="AK18" s="3">
        <v>60.480757519999997</v>
      </c>
      <c r="AL18" s="3">
        <v>1.3979785709999999</v>
      </c>
      <c r="AM18" s="3"/>
      <c r="AN18" s="3"/>
      <c r="AO18" s="3">
        <v>5.5948129999999997E-3</v>
      </c>
      <c r="AP18" s="3"/>
      <c r="AQ18" s="3">
        <v>1.3903000000000001</v>
      </c>
      <c r="AR18" s="3">
        <v>5.9375000000000001E-3</v>
      </c>
      <c r="AS18" s="3">
        <v>1.523743571</v>
      </c>
      <c r="AT18" s="3">
        <v>1.2466992859999999</v>
      </c>
      <c r="AU18" s="3">
        <v>100.6875477</v>
      </c>
      <c r="AV18" s="1">
        <v>1.4092199620000001</v>
      </c>
      <c r="AW18" s="1">
        <v>100</v>
      </c>
      <c r="AX18" s="1">
        <v>16.465188019999999</v>
      </c>
      <c r="AY18" s="2">
        <f t="shared" si="0"/>
        <v>1</v>
      </c>
      <c r="AZ18" s="2">
        <f t="shared" si="1"/>
        <v>1</v>
      </c>
      <c r="BA18" s="2">
        <f t="shared" si="2"/>
        <v>0</v>
      </c>
      <c r="BB18" s="2">
        <f t="shared" si="3"/>
        <v>1</v>
      </c>
      <c r="BC18" s="1">
        <f t="shared" si="4"/>
        <v>1</v>
      </c>
      <c r="BD18" s="1">
        <f t="shared" si="5"/>
        <v>1</v>
      </c>
      <c r="BE18" s="1">
        <f t="shared" si="6"/>
        <v>1</v>
      </c>
      <c r="BF18" s="1">
        <f t="shared" si="7"/>
        <v>1</v>
      </c>
    </row>
    <row r="19" spans="18:58" x14ac:dyDescent="0.25">
      <c r="R19" s="1" t="s">
        <v>33</v>
      </c>
      <c r="S19" s="1" t="s">
        <v>51</v>
      </c>
      <c r="T19" s="1">
        <v>1.3925000000000001</v>
      </c>
      <c r="U19" s="1">
        <v>1.3937999999999999</v>
      </c>
      <c r="V19" s="1">
        <v>1.3853</v>
      </c>
      <c r="W19" s="1">
        <v>1.3878999999999999</v>
      </c>
      <c r="X19" s="1">
        <v>0.34737000000000001</v>
      </c>
      <c r="Y19" s="1">
        <v>0.41119</v>
      </c>
      <c r="Z19" s="1">
        <v>0.28616000000000003</v>
      </c>
      <c r="AA19" s="1">
        <v>-4.7999999999999996E-3</v>
      </c>
      <c r="AB19" s="1">
        <v>0</v>
      </c>
      <c r="AC19" s="1">
        <v>4.7999999999999996E-3</v>
      </c>
      <c r="AD19" s="1">
        <v>0.12016</v>
      </c>
      <c r="AE19" s="1">
        <v>0.15556</v>
      </c>
      <c r="AF19" s="1">
        <v>-4.8</v>
      </c>
      <c r="AG19" s="1">
        <v>0.61197999999999997</v>
      </c>
      <c r="AH19" s="1">
        <v>1.39602</v>
      </c>
      <c r="AI19" s="3">
        <v>2.8042829999999999E-3</v>
      </c>
      <c r="AJ19" s="3">
        <v>68.076015200000001</v>
      </c>
      <c r="AK19" s="3">
        <v>67.080136400000001</v>
      </c>
      <c r="AL19" s="3">
        <v>1.3968928570000001</v>
      </c>
      <c r="AM19" s="3"/>
      <c r="AN19" s="3"/>
      <c r="AO19" s="3">
        <v>3.0833739999999998E-3</v>
      </c>
      <c r="AP19" s="3"/>
      <c r="AQ19" s="3">
        <v>1.3892500000000001</v>
      </c>
      <c r="AR19" s="3">
        <v>5.2375E-3</v>
      </c>
      <c r="AS19" s="3">
        <v>1.522910714</v>
      </c>
      <c r="AT19" s="3">
        <v>1.246017857</v>
      </c>
      <c r="AU19" s="3">
        <v>146.7156439</v>
      </c>
      <c r="AV19" s="1">
        <v>1.408917464</v>
      </c>
      <c r="AW19" s="1">
        <v>100</v>
      </c>
      <c r="AX19" s="1">
        <v>8.9928311700000005</v>
      </c>
      <c r="AY19" s="2">
        <f t="shared" si="0"/>
        <v>1</v>
      </c>
      <c r="AZ19" s="2">
        <f t="shared" si="1"/>
        <v>0</v>
      </c>
      <c r="BA19" s="2">
        <f t="shared" si="2"/>
        <v>0</v>
      </c>
      <c r="BB19" s="2">
        <f t="shared" si="3"/>
        <v>0</v>
      </c>
      <c r="BC19" s="1">
        <f t="shared" si="4"/>
        <v>1</v>
      </c>
      <c r="BD19" s="1">
        <f t="shared" si="5"/>
        <v>1</v>
      </c>
      <c r="BE19" s="1">
        <f t="shared" si="6"/>
        <v>1</v>
      </c>
      <c r="BF19" s="1">
        <f t="shared" si="7"/>
        <v>1</v>
      </c>
    </row>
    <row r="20" spans="18:58" x14ac:dyDescent="0.25">
      <c r="R20" s="1" t="s">
        <v>33</v>
      </c>
      <c r="S20" s="1" t="s">
        <v>52</v>
      </c>
      <c r="T20" s="1">
        <v>1.3877999999999999</v>
      </c>
      <c r="U20" s="1">
        <v>1.3934</v>
      </c>
      <c r="V20" s="1">
        <v>1.3877999999999999</v>
      </c>
      <c r="W20" s="1">
        <v>1.3906000000000001</v>
      </c>
      <c r="X20" s="1">
        <v>0.42420999999999998</v>
      </c>
      <c r="Y20" s="1">
        <v>0.44063000000000002</v>
      </c>
      <c r="Z20" s="1">
        <v>0.30170999999999998</v>
      </c>
      <c r="AA20" s="1">
        <v>2.7000000000000001E-3</v>
      </c>
      <c r="AB20" s="1">
        <v>2.7000000000000001E-3</v>
      </c>
      <c r="AC20" s="1">
        <v>0</v>
      </c>
      <c r="AD20" s="1">
        <v>0.21642</v>
      </c>
      <c r="AE20" s="1">
        <v>0.30968000000000001</v>
      </c>
      <c r="AF20" s="1">
        <v>2.7</v>
      </c>
      <c r="AG20" s="1">
        <v>0.62028000000000005</v>
      </c>
      <c r="AH20" s="1">
        <v>1.39571</v>
      </c>
      <c r="AI20" s="3">
        <v>2.832977E-3</v>
      </c>
      <c r="AJ20" s="3">
        <v>67.590628629999998</v>
      </c>
      <c r="AK20" s="3">
        <v>84.437044479999997</v>
      </c>
      <c r="AL20" s="3">
        <v>1.39615</v>
      </c>
      <c r="AM20" s="3"/>
      <c r="AN20" s="3"/>
      <c r="AO20" s="3">
        <v>3.3305880000000002E-3</v>
      </c>
      <c r="AP20" s="3"/>
      <c r="AQ20" s="3">
        <v>1.3907</v>
      </c>
      <c r="AR20" s="3">
        <v>6.8083329999999997E-3</v>
      </c>
      <c r="AS20" s="3">
        <v>1.5222899999999999</v>
      </c>
      <c r="AT20" s="3">
        <v>1.2455099999999999</v>
      </c>
      <c r="AU20" s="3">
        <v>159.38523559999999</v>
      </c>
      <c r="AV20" s="1">
        <v>1.405865103</v>
      </c>
      <c r="AW20" s="1">
        <v>84.916201119999997</v>
      </c>
      <c r="AX20" s="1">
        <v>18.073873819999999</v>
      </c>
      <c r="AY20" s="2">
        <f t="shared" si="0"/>
        <v>1</v>
      </c>
      <c r="AZ20" s="2">
        <f t="shared" si="1"/>
        <v>0</v>
      </c>
      <c r="BA20" s="2">
        <f t="shared" si="2"/>
        <v>0</v>
      </c>
      <c r="BB20" s="2">
        <f t="shared" si="3"/>
        <v>1</v>
      </c>
      <c r="BC20" s="1">
        <f t="shared" si="4"/>
        <v>1</v>
      </c>
      <c r="BD20" s="1">
        <f t="shared" si="5"/>
        <v>1</v>
      </c>
      <c r="BE20" s="1">
        <f t="shared" si="6"/>
        <v>1</v>
      </c>
      <c r="BF20" s="1">
        <f t="shared" si="7"/>
        <v>1</v>
      </c>
    </row>
    <row r="21" spans="18:58" x14ac:dyDescent="0.25">
      <c r="R21" s="1" t="s">
        <v>33</v>
      </c>
      <c r="S21" s="1" t="s">
        <v>53</v>
      </c>
      <c r="T21" s="1">
        <v>1.3904000000000001</v>
      </c>
      <c r="U21" s="1">
        <v>1.3934</v>
      </c>
      <c r="V21" s="1">
        <v>1.3904000000000001</v>
      </c>
      <c r="W21" s="1">
        <v>1.3908</v>
      </c>
      <c r="X21" s="1">
        <v>0.43368000000000001</v>
      </c>
      <c r="Y21" s="1">
        <v>0.47792000000000001</v>
      </c>
      <c r="Z21" s="1">
        <v>0.29082000000000002</v>
      </c>
      <c r="AA21" s="1">
        <v>2.0000000000000001E-4</v>
      </c>
      <c r="AB21" s="1">
        <v>2.0000000000000001E-4</v>
      </c>
      <c r="AC21" s="1">
        <v>0</v>
      </c>
      <c r="AD21" s="1">
        <v>0.26785999999999999</v>
      </c>
      <c r="AE21" s="1">
        <v>0.28188000000000002</v>
      </c>
      <c r="AF21" s="1">
        <v>0.2</v>
      </c>
      <c r="AG21" s="1">
        <v>0.62089000000000005</v>
      </c>
      <c r="AH21" s="1">
        <v>1.3950800000000001</v>
      </c>
      <c r="AI21" s="3">
        <v>2.5534860000000002E-3</v>
      </c>
      <c r="AJ21" s="3">
        <v>67.830042469999995</v>
      </c>
      <c r="AK21" s="3">
        <v>85.517492279999999</v>
      </c>
      <c r="AL21" s="3">
        <v>1.3953285710000001</v>
      </c>
      <c r="AM21" s="3"/>
      <c r="AN21" s="3"/>
      <c r="AO21" s="3">
        <v>3.9929149999999997E-3</v>
      </c>
      <c r="AP21" s="3"/>
      <c r="AQ21" s="3">
        <v>1.39005</v>
      </c>
      <c r="AR21" s="3">
        <v>6.3375000000000003E-3</v>
      </c>
      <c r="AS21" s="3">
        <v>1.5214571429999999</v>
      </c>
      <c r="AT21" s="3">
        <v>1.244828571</v>
      </c>
      <c r="AU21" s="3">
        <v>116.55259820000001</v>
      </c>
      <c r="AV21" s="1">
        <v>1.403635518</v>
      </c>
      <c r="AW21" s="1">
        <v>79.136690650000006</v>
      </c>
      <c r="AX21" s="1">
        <v>28.405538180000001</v>
      </c>
      <c r="AY21" s="2">
        <f t="shared" si="0"/>
        <v>1</v>
      </c>
      <c r="AZ21" s="2">
        <f t="shared" si="1"/>
        <v>0</v>
      </c>
      <c r="BA21" s="2">
        <f t="shared" si="2"/>
        <v>0</v>
      </c>
      <c r="BB21" s="2">
        <f t="shared" si="3"/>
        <v>1</v>
      </c>
      <c r="BC21" s="1">
        <f t="shared" si="4"/>
        <v>1</v>
      </c>
      <c r="BD21" s="1">
        <f t="shared" si="5"/>
        <v>1</v>
      </c>
      <c r="BE21" s="1">
        <f t="shared" si="6"/>
        <v>1</v>
      </c>
      <c r="BF21" s="1">
        <f t="shared" si="7"/>
        <v>1</v>
      </c>
    </row>
    <row r="22" spans="18:58" x14ac:dyDescent="0.25">
      <c r="R22" s="1" t="s">
        <v>33</v>
      </c>
      <c r="S22" s="1" t="s">
        <v>54</v>
      </c>
      <c r="T22" s="1">
        <v>1.3905000000000001</v>
      </c>
      <c r="U22" s="1">
        <v>1.3923000000000001</v>
      </c>
      <c r="V22" s="1">
        <v>1.3877999999999999</v>
      </c>
      <c r="W22" s="1">
        <v>1.3893</v>
      </c>
      <c r="X22" s="1">
        <v>0.40947</v>
      </c>
      <c r="Y22" s="1">
        <v>0.51029999999999998</v>
      </c>
      <c r="Z22" s="1">
        <v>0.28305000000000002</v>
      </c>
      <c r="AA22" s="1">
        <v>-1.5E-3</v>
      </c>
      <c r="AB22" s="1">
        <v>0</v>
      </c>
      <c r="AC22" s="1">
        <v>1.5E-3</v>
      </c>
      <c r="AD22" s="1">
        <v>0.25531999999999999</v>
      </c>
      <c r="AE22" s="1">
        <v>0.21795</v>
      </c>
      <c r="AF22" s="1">
        <v>-1.5</v>
      </c>
      <c r="AG22" s="1">
        <v>0.61628000000000005</v>
      </c>
      <c r="AH22" s="1">
        <v>1.3940999999999999</v>
      </c>
      <c r="AI22" s="3">
        <v>2.1392479999999998E-3</v>
      </c>
      <c r="AJ22" s="3">
        <v>69.899226119999994</v>
      </c>
      <c r="AK22" s="3">
        <v>61.88432384</v>
      </c>
      <c r="AL22" s="3">
        <v>1.3945285709999999</v>
      </c>
      <c r="AM22" s="3"/>
      <c r="AN22" s="3"/>
      <c r="AO22" s="3">
        <v>5.2142559999999996E-3</v>
      </c>
      <c r="AP22" s="3"/>
      <c r="AQ22" s="3">
        <v>1.3895</v>
      </c>
      <c r="AR22" s="3">
        <v>5.9666670000000002E-3</v>
      </c>
      <c r="AS22" s="3">
        <v>1.520522143</v>
      </c>
      <c r="AT22" s="3">
        <v>1.2440635710000001</v>
      </c>
      <c r="AU22" s="3">
        <v>100.6243573</v>
      </c>
      <c r="AV22" s="1">
        <v>1.4037492460000001</v>
      </c>
      <c r="AW22" s="1">
        <v>89.928057550000005</v>
      </c>
      <c r="AX22" s="1">
        <v>25.856819009999999</v>
      </c>
      <c r="AY22" s="2">
        <f t="shared" si="0"/>
        <v>1</v>
      </c>
      <c r="AZ22" s="2">
        <f t="shared" si="1"/>
        <v>0</v>
      </c>
      <c r="BA22" s="2">
        <f t="shared" si="2"/>
        <v>0</v>
      </c>
      <c r="BB22" s="2">
        <f t="shared" si="3"/>
        <v>1</v>
      </c>
      <c r="BC22" s="1">
        <f t="shared" si="4"/>
        <v>1</v>
      </c>
      <c r="BD22" s="1">
        <f t="shared" si="5"/>
        <v>1</v>
      </c>
      <c r="BE22" s="1">
        <f t="shared" si="6"/>
        <v>1</v>
      </c>
      <c r="BF22" s="1">
        <f t="shared" si="7"/>
        <v>1</v>
      </c>
    </row>
    <row r="23" spans="18:58" x14ac:dyDescent="0.25">
      <c r="R23" s="1" t="s">
        <v>33</v>
      </c>
      <c r="S23" s="1" t="s">
        <v>55</v>
      </c>
      <c r="T23" s="1">
        <v>1.389</v>
      </c>
      <c r="U23" s="1">
        <v>1.3904000000000001</v>
      </c>
      <c r="V23" s="1">
        <v>1.3855</v>
      </c>
      <c r="W23" s="1">
        <v>1.3896999999999999</v>
      </c>
      <c r="X23" s="1">
        <v>0.40526000000000001</v>
      </c>
      <c r="Y23" s="1">
        <v>0.48773</v>
      </c>
      <c r="Z23" s="1">
        <v>0.33904000000000001</v>
      </c>
      <c r="AA23" s="1">
        <v>4.0000000000000002E-4</v>
      </c>
      <c r="AB23" s="1">
        <v>4.0000000000000002E-4</v>
      </c>
      <c r="AC23" s="1">
        <v>0</v>
      </c>
      <c r="AD23" s="1">
        <v>0.26471</v>
      </c>
      <c r="AE23" s="1">
        <v>0.21290000000000001</v>
      </c>
      <c r="AF23" s="1">
        <v>0.4</v>
      </c>
      <c r="AG23" s="1">
        <v>0.61751</v>
      </c>
      <c r="AH23" s="1">
        <v>1.3933599999999999</v>
      </c>
      <c r="AI23" s="3">
        <v>1.732141E-3</v>
      </c>
      <c r="AJ23" s="3">
        <v>64.803511279999995</v>
      </c>
      <c r="AK23" s="3">
        <v>45.543458540000003</v>
      </c>
      <c r="AL23" s="3">
        <v>1.3927928570000001</v>
      </c>
      <c r="AM23" s="3"/>
      <c r="AN23" s="3"/>
      <c r="AO23" s="3">
        <v>3.1642490000000001E-3</v>
      </c>
      <c r="AP23" s="3"/>
      <c r="AQ23" s="3">
        <v>1.3835999999999999</v>
      </c>
      <c r="AR23" s="3">
        <v>1.8333299999999999E-4</v>
      </c>
      <c r="AS23" s="3">
        <v>1.5199092860000001</v>
      </c>
      <c r="AT23" s="3">
        <v>1.2435621429999999</v>
      </c>
      <c r="AU23" s="3">
        <v>115.78729989999999</v>
      </c>
      <c r="AV23" s="1">
        <v>1.4030751589999999</v>
      </c>
      <c r="AW23" s="1">
        <v>87.050359709999995</v>
      </c>
      <c r="AX23" s="1">
        <v>21.367058440000001</v>
      </c>
      <c r="AY23" s="2">
        <f t="shared" si="0"/>
        <v>1</v>
      </c>
      <c r="AZ23" s="2">
        <f t="shared" si="1"/>
        <v>0</v>
      </c>
      <c r="BA23" s="2">
        <f t="shared" si="2"/>
        <v>0</v>
      </c>
      <c r="BB23" s="2">
        <f t="shared" si="3"/>
        <v>1</v>
      </c>
      <c r="BC23" s="1">
        <f t="shared" si="4"/>
        <v>1</v>
      </c>
      <c r="BD23" s="1">
        <f t="shared" si="5"/>
        <v>1</v>
      </c>
      <c r="BE23" s="1">
        <f t="shared" si="6"/>
        <v>1</v>
      </c>
      <c r="BF23" s="1">
        <f t="shared" si="7"/>
        <v>1</v>
      </c>
    </row>
    <row r="24" spans="18:58" x14ac:dyDescent="0.25">
      <c r="R24" s="1" t="s">
        <v>33</v>
      </c>
      <c r="S24" s="1" t="s">
        <v>56</v>
      </c>
      <c r="T24" s="1">
        <v>1.3895</v>
      </c>
      <c r="U24" s="1">
        <v>1.3916999999999999</v>
      </c>
      <c r="V24" s="1">
        <v>1.375</v>
      </c>
      <c r="W24" s="1">
        <v>1.3774999999999999</v>
      </c>
      <c r="X24" s="1">
        <v>0.27157999999999999</v>
      </c>
      <c r="Y24" s="1">
        <v>0.36604999999999999</v>
      </c>
      <c r="Z24" s="1">
        <v>0.28460000000000002</v>
      </c>
      <c r="AA24" s="1">
        <v>-1.2200000000000001E-2</v>
      </c>
      <c r="AB24" s="1">
        <v>0</v>
      </c>
      <c r="AC24" s="1">
        <v>1.2200000000000001E-2</v>
      </c>
      <c r="AD24" s="1">
        <v>0.15384999999999999</v>
      </c>
      <c r="AE24" s="1">
        <v>0.12839999999999999</v>
      </c>
      <c r="AF24" s="1">
        <v>-12.2</v>
      </c>
      <c r="AG24" s="1">
        <v>0.58003000000000005</v>
      </c>
      <c r="AH24" s="1">
        <v>1.39032</v>
      </c>
      <c r="AI24" s="3">
        <v>1.146602E-3</v>
      </c>
      <c r="AJ24" s="3">
        <v>63.940947119999997</v>
      </c>
      <c r="AK24" s="3">
        <v>29.2324442</v>
      </c>
      <c r="AL24" s="3">
        <v>1.391557143</v>
      </c>
      <c r="AM24" s="3"/>
      <c r="AN24" s="3"/>
      <c r="AO24" s="3">
        <v>3.552033E-3</v>
      </c>
      <c r="AP24" s="3">
        <v>1.3961458330000001</v>
      </c>
      <c r="AQ24" s="3">
        <v>1.3787</v>
      </c>
      <c r="AR24" s="3">
        <v>-4.5041669999999999E-3</v>
      </c>
      <c r="AS24" s="3">
        <v>1.5195635709999999</v>
      </c>
      <c r="AT24" s="3">
        <v>1.2432792859999999</v>
      </c>
      <c r="AU24" s="3">
        <v>134.0502487</v>
      </c>
      <c r="AV24" s="1">
        <v>1.401939574</v>
      </c>
      <c r="AW24" s="1">
        <v>100</v>
      </c>
      <c r="AX24" s="1">
        <v>21.367062430000001</v>
      </c>
      <c r="AY24" s="2">
        <f t="shared" si="0"/>
        <v>0</v>
      </c>
      <c r="AZ24" s="2">
        <f t="shared" si="1"/>
        <v>0</v>
      </c>
      <c r="BA24" s="2">
        <f t="shared" si="2"/>
        <v>0</v>
      </c>
      <c r="BB24" s="2">
        <f t="shared" si="3"/>
        <v>0</v>
      </c>
      <c r="BC24" s="1">
        <f t="shared" si="4"/>
        <v>0</v>
      </c>
      <c r="BD24" s="1">
        <f t="shared" si="5"/>
        <v>1</v>
      </c>
      <c r="BE24" s="1">
        <f t="shared" si="6"/>
        <v>1</v>
      </c>
      <c r="BF24" s="1">
        <f t="shared" si="7"/>
        <v>1</v>
      </c>
    </row>
    <row r="25" spans="18:58" x14ac:dyDescent="0.25">
      <c r="R25" s="1" t="s">
        <v>33</v>
      </c>
      <c r="S25" s="1" t="s">
        <v>57</v>
      </c>
      <c r="T25" s="1">
        <v>1.3771</v>
      </c>
      <c r="U25" s="1">
        <v>1.3822000000000001</v>
      </c>
      <c r="V25" s="1">
        <v>1.3763000000000001</v>
      </c>
      <c r="W25" s="1">
        <v>1.3798999999999999</v>
      </c>
      <c r="X25" s="1">
        <v>0.31789000000000001</v>
      </c>
      <c r="Y25" s="1">
        <v>0.40432000000000001</v>
      </c>
      <c r="Z25" s="1">
        <v>0.29781999999999997</v>
      </c>
      <c r="AA25" s="1">
        <v>2.3999999999999998E-3</v>
      </c>
      <c r="AB25" s="1">
        <v>2.3999999999999998E-3</v>
      </c>
      <c r="AC25" s="1">
        <v>0</v>
      </c>
      <c r="AD25" s="1">
        <v>0.23708000000000001</v>
      </c>
      <c r="AE25" s="1">
        <v>0.20504</v>
      </c>
      <c r="AF25" s="1">
        <v>2.4</v>
      </c>
      <c r="AG25" s="1">
        <v>0.58740000000000003</v>
      </c>
      <c r="AH25" s="1">
        <v>1.38957</v>
      </c>
      <c r="AI25" s="3">
        <v>1.6247449999999999E-3</v>
      </c>
      <c r="AJ25" s="3">
        <v>65.648304640000006</v>
      </c>
      <c r="AK25" s="3">
        <v>52.727272730000003</v>
      </c>
      <c r="AL25" s="3">
        <v>1.3904142859999999</v>
      </c>
      <c r="AM25" s="3"/>
      <c r="AN25" s="3"/>
      <c r="AO25" s="3">
        <v>4.9522749999999999E-3</v>
      </c>
      <c r="AP25" s="3">
        <v>1.395308333</v>
      </c>
      <c r="AQ25" s="3">
        <v>1.3802000000000001</v>
      </c>
      <c r="AR25" s="3">
        <v>-2.9541670000000002E-3</v>
      </c>
      <c r="AS25" s="3">
        <v>1.5200192859999999</v>
      </c>
      <c r="AT25" s="3">
        <v>1.243652143</v>
      </c>
      <c r="AU25" s="3">
        <v>93.174061429999995</v>
      </c>
      <c r="AV25" s="1">
        <v>1.3990075150000001</v>
      </c>
      <c r="AW25" s="1">
        <v>88.625592420000004</v>
      </c>
      <c r="AX25" s="1">
        <v>6.414265404</v>
      </c>
      <c r="AY25" s="2">
        <f t="shared" si="0"/>
        <v>0</v>
      </c>
      <c r="AZ25" s="2">
        <f t="shared" si="1"/>
        <v>0</v>
      </c>
      <c r="BA25" s="2">
        <f t="shared" si="2"/>
        <v>0</v>
      </c>
      <c r="BB25" s="2">
        <f t="shared" si="3"/>
        <v>0</v>
      </c>
      <c r="BC25" s="1">
        <f t="shared" si="4"/>
        <v>0</v>
      </c>
      <c r="BD25" s="1">
        <f t="shared" si="5"/>
        <v>1</v>
      </c>
      <c r="BE25" s="1">
        <f t="shared" si="6"/>
        <v>1</v>
      </c>
      <c r="BF25" s="1">
        <f t="shared" si="7"/>
        <v>1</v>
      </c>
    </row>
    <row r="26" spans="18:58" x14ac:dyDescent="0.25">
      <c r="R26" s="1" t="s">
        <v>33</v>
      </c>
      <c r="S26" s="1" t="s">
        <v>58</v>
      </c>
      <c r="T26" s="1">
        <v>1.3795999999999999</v>
      </c>
      <c r="U26" s="1">
        <v>1.3836999999999999</v>
      </c>
      <c r="V26" s="1">
        <v>1.379</v>
      </c>
      <c r="W26" s="1">
        <v>1.3805000000000001</v>
      </c>
      <c r="X26" s="1">
        <v>0.32736999999999999</v>
      </c>
      <c r="Y26" s="1">
        <v>0.40627999999999997</v>
      </c>
      <c r="Z26" s="1">
        <v>0.32425999999999999</v>
      </c>
      <c r="AA26" s="1">
        <v>5.9999999999999995E-4</v>
      </c>
      <c r="AB26" s="1">
        <v>5.9999999999999995E-4</v>
      </c>
      <c r="AC26" s="1">
        <v>0</v>
      </c>
      <c r="AD26" s="1">
        <v>0.25609999999999999</v>
      </c>
      <c r="AE26" s="1">
        <v>0.25402999999999998</v>
      </c>
      <c r="AF26" s="1">
        <v>0.6</v>
      </c>
      <c r="AG26" s="1">
        <v>0.58925000000000005</v>
      </c>
      <c r="AH26" s="1">
        <v>1.3885400000000001</v>
      </c>
      <c r="AI26" s="3">
        <v>1.967033E-3</v>
      </c>
      <c r="AJ26" s="3">
        <v>67.317433859999994</v>
      </c>
      <c r="AK26" s="3">
        <v>58.18181818</v>
      </c>
      <c r="AL26" s="3">
        <v>1.3895785709999999</v>
      </c>
      <c r="AM26" s="3"/>
      <c r="AN26" s="3"/>
      <c r="AO26" s="3">
        <v>6.1323829999999999E-3</v>
      </c>
      <c r="AP26" s="3">
        <v>1.394491667</v>
      </c>
      <c r="AQ26" s="3">
        <v>1.3830499999999999</v>
      </c>
      <c r="AR26" s="3">
        <v>1.16667E-4</v>
      </c>
      <c r="AS26" s="3">
        <v>1.520388571</v>
      </c>
      <c r="AT26" s="3">
        <v>1.2439542859999999</v>
      </c>
      <c r="AU26" s="3">
        <v>59.085376459999999</v>
      </c>
      <c r="AV26" s="1">
        <v>1.3990663290000001</v>
      </c>
      <c r="AW26" s="1">
        <v>85.781990519999994</v>
      </c>
      <c r="AX26" s="1">
        <v>3.2089803899999998</v>
      </c>
      <c r="AY26" s="2">
        <f t="shared" si="0"/>
        <v>0</v>
      </c>
      <c r="AZ26" s="2">
        <f t="shared" si="1"/>
        <v>0</v>
      </c>
      <c r="BA26" s="2">
        <f t="shared" si="2"/>
        <v>0</v>
      </c>
      <c r="BB26" s="2">
        <f t="shared" si="3"/>
        <v>0</v>
      </c>
      <c r="BC26" s="1">
        <f t="shared" si="4"/>
        <v>0</v>
      </c>
      <c r="BD26" s="1">
        <f t="shared" si="5"/>
        <v>1</v>
      </c>
      <c r="BE26" s="1">
        <f t="shared" si="6"/>
        <v>1</v>
      </c>
      <c r="BF26" s="1">
        <f t="shared" si="7"/>
        <v>1</v>
      </c>
    </row>
    <row r="27" spans="18:58" x14ac:dyDescent="0.25">
      <c r="R27" s="1" t="s">
        <v>33</v>
      </c>
      <c r="S27" s="1" t="s">
        <v>59</v>
      </c>
      <c r="T27" s="1">
        <v>1.3802000000000001</v>
      </c>
      <c r="U27" s="1">
        <v>1.3857999999999999</v>
      </c>
      <c r="V27" s="1">
        <v>1.3762000000000001</v>
      </c>
      <c r="W27" s="1">
        <v>1.3855999999999999</v>
      </c>
      <c r="X27" s="1">
        <v>0.41894999999999999</v>
      </c>
      <c r="Y27" s="1">
        <v>0.57604999999999995</v>
      </c>
      <c r="Z27" s="1">
        <v>0.32815</v>
      </c>
      <c r="AA27" s="1">
        <v>5.1000000000000004E-3</v>
      </c>
      <c r="AB27" s="1">
        <v>5.1000000000000004E-3</v>
      </c>
      <c r="AC27" s="1">
        <v>0</v>
      </c>
      <c r="AD27" s="1">
        <v>0.34232000000000001</v>
      </c>
      <c r="AE27" s="1">
        <v>0.45417999999999997</v>
      </c>
      <c r="AF27" s="1">
        <v>5.0999999999999996</v>
      </c>
      <c r="AG27" s="1">
        <v>0.60492000000000001</v>
      </c>
      <c r="AH27" s="1">
        <v>1.38845</v>
      </c>
      <c r="AI27" s="3">
        <v>2.3142150000000001E-3</v>
      </c>
      <c r="AJ27" s="3">
        <v>68.325639570000007</v>
      </c>
      <c r="AK27" s="3">
        <v>72.835130969999994</v>
      </c>
      <c r="AL27" s="3">
        <v>1.3885000000000001</v>
      </c>
      <c r="AM27" s="3"/>
      <c r="AN27" s="3"/>
      <c r="AO27" s="3">
        <v>7.2740369999999997E-3</v>
      </c>
      <c r="AP27" s="3">
        <v>1.3935875</v>
      </c>
      <c r="AQ27" s="3">
        <v>1.3843000000000001</v>
      </c>
      <c r="AR27" s="3">
        <v>1.3541670000000001E-3</v>
      </c>
      <c r="AS27" s="3">
        <v>1.520867857</v>
      </c>
      <c r="AT27" s="3">
        <v>1.2443464289999999</v>
      </c>
      <c r="AU27" s="3">
        <v>97.162783329999996</v>
      </c>
      <c r="AV27" s="1">
        <v>1.3991208040000001</v>
      </c>
      <c r="AW27" s="1">
        <v>61.611374410000003</v>
      </c>
      <c r="AX27" s="1">
        <v>3.2089899810000002</v>
      </c>
      <c r="AY27" s="2">
        <f t="shared" si="0"/>
        <v>1</v>
      </c>
      <c r="AZ27" s="2">
        <f t="shared" si="1"/>
        <v>0</v>
      </c>
      <c r="BA27" s="2">
        <f t="shared" si="2"/>
        <v>0</v>
      </c>
      <c r="BB27" s="2">
        <f t="shared" si="3"/>
        <v>0</v>
      </c>
      <c r="BC27" s="1">
        <f t="shared" si="4"/>
        <v>1</v>
      </c>
      <c r="BD27" s="1">
        <f t="shared" si="5"/>
        <v>1</v>
      </c>
      <c r="BE27" s="1">
        <f t="shared" si="6"/>
        <v>1</v>
      </c>
      <c r="BF27" s="1">
        <f t="shared" si="7"/>
        <v>1</v>
      </c>
    </row>
    <row r="28" spans="18:58" x14ac:dyDescent="0.25">
      <c r="R28" s="1" t="s">
        <v>33</v>
      </c>
      <c r="S28" s="1" t="s">
        <v>60</v>
      </c>
      <c r="T28" s="1">
        <v>1.3852</v>
      </c>
      <c r="U28" s="1">
        <v>1.3872</v>
      </c>
      <c r="V28" s="1">
        <v>1.3824000000000001</v>
      </c>
      <c r="W28" s="1">
        <v>1.383</v>
      </c>
      <c r="X28" s="1">
        <v>0.44211</v>
      </c>
      <c r="Y28" s="1">
        <v>0.52698999999999996</v>
      </c>
      <c r="Z28" s="1">
        <v>0.31181999999999999</v>
      </c>
      <c r="AA28" s="1">
        <v>-2.5999999999999999E-3</v>
      </c>
      <c r="AB28" s="1">
        <v>0</v>
      </c>
      <c r="AC28" s="1">
        <v>2.5999999999999999E-3</v>
      </c>
      <c r="AD28" s="1">
        <v>0.30591000000000002</v>
      </c>
      <c r="AE28" s="1">
        <v>0.34799999999999998</v>
      </c>
      <c r="AF28" s="1">
        <v>-2.6</v>
      </c>
      <c r="AG28" s="1">
        <v>0.59692999999999996</v>
      </c>
      <c r="AH28" s="1">
        <v>1.3870499999999999</v>
      </c>
      <c r="AI28" s="3">
        <v>2.2044109999999999E-3</v>
      </c>
      <c r="AJ28" s="3">
        <v>66.45986542</v>
      </c>
      <c r="AK28" s="3">
        <v>66.899302090000006</v>
      </c>
      <c r="AL28" s="3">
        <v>1.387435714</v>
      </c>
      <c r="AM28" s="3"/>
      <c r="AN28" s="3"/>
      <c r="AO28" s="3">
        <v>6.6051970000000002E-3</v>
      </c>
      <c r="AP28" s="3">
        <v>1.3925958329999999</v>
      </c>
      <c r="AQ28" s="3">
        <v>1.3833500000000001</v>
      </c>
      <c r="AR28" s="3">
        <v>5.7083299999999997E-4</v>
      </c>
      <c r="AS28" s="3">
        <v>1.521158571</v>
      </c>
      <c r="AT28" s="3">
        <v>1.244584286</v>
      </c>
      <c r="AU28" s="3">
        <v>91.391230649999997</v>
      </c>
      <c r="AV28" s="1">
        <v>1.400602656</v>
      </c>
      <c r="AW28" s="1">
        <v>73.933649290000005</v>
      </c>
      <c r="AX28" s="1">
        <v>29.59386576</v>
      </c>
      <c r="AY28" s="2">
        <f t="shared" si="0"/>
        <v>0</v>
      </c>
      <c r="AZ28" s="2">
        <f t="shared" si="1"/>
        <v>0</v>
      </c>
      <c r="BA28" s="2">
        <f t="shared" si="2"/>
        <v>0</v>
      </c>
      <c r="BB28" s="2">
        <f t="shared" si="3"/>
        <v>0</v>
      </c>
      <c r="BC28" s="1">
        <f t="shared" si="4"/>
        <v>1</v>
      </c>
      <c r="BD28" s="1">
        <f t="shared" si="5"/>
        <v>1</v>
      </c>
      <c r="BE28" s="1">
        <f t="shared" si="6"/>
        <v>1</v>
      </c>
      <c r="BF28" s="1">
        <f t="shared" si="7"/>
        <v>1</v>
      </c>
    </row>
    <row r="29" spans="18:58" x14ac:dyDescent="0.25">
      <c r="R29" s="1" t="s">
        <v>33</v>
      </c>
      <c r="S29" s="1" t="s">
        <v>61</v>
      </c>
      <c r="T29" s="1">
        <v>1.3828</v>
      </c>
      <c r="U29" s="1">
        <v>1.3841000000000001</v>
      </c>
      <c r="V29" s="1">
        <v>1.3815</v>
      </c>
      <c r="W29" s="1">
        <v>1.3836999999999999</v>
      </c>
      <c r="X29" s="1">
        <v>0.42104999999999998</v>
      </c>
      <c r="Y29" s="1">
        <v>0.52797000000000005</v>
      </c>
      <c r="Z29" s="1">
        <v>0.29548999999999997</v>
      </c>
      <c r="AA29" s="1">
        <v>6.9999999999999999E-4</v>
      </c>
      <c r="AB29" s="1">
        <v>6.9999999999999999E-4</v>
      </c>
      <c r="AC29" s="1">
        <v>0</v>
      </c>
      <c r="AD29" s="1">
        <v>0.30946000000000001</v>
      </c>
      <c r="AE29" s="1">
        <v>0.36077999999999999</v>
      </c>
      <c r="AF29" s="1">
        <v>0.7</v>
      </c>
      <c r="AG29" s="1">
        <v>0.59907999999999995</v>
      </c>
      <c r="AH29" s="1">
        <v>1.3863000000000001</v>
      </c>
      <c r="AI29" s="3">
        <v>2.2969240000000001E-3</v>
      </c>
      <c r="AJ29" s="3">
        <v>66.1824096</v>
      </c>
      <c r="AK29" s="3">
        <v>62.211802089999999</v>
      </c>
      <c r="AL29" s="3">
        <v>1.3864285709999999</v>
      </c>
      <c r="AM29" s="3"/>
      <c r="AN29" s="3"/>
      <c r="AO29" s="3">
        <v>7.1200409999999997E-3</v>
      </c>
      <c r="AP29" s="3">
        <v>1.3916249999999999</v>
      </c>
      <c r="AQ29" s="3">
        <v>1.3831</v>
      </c>
      <c r="AR29" s="3">
        <v>4.1666700000000001E-4</v>
      </c>
      <c r="AS29" s="3">
        <v>1.5212607140000001</v>
      </c>
      <c r="AT29" s="3">
        <v>1.244667857</v>
      </c>
      <c r="AU29" s="3">
        <v>127.94064419999999</v>
      </c>
      <c r="AV29" s="1">
        <v>1.4019686689999999</v>
      </c>
      <c r="AW29" s="1">
        <v>70.616113740000003</v>
      </c>
      <c r="AX29" s="1">
        <v>20.111737099999999</v>
      </c>
      <c r="AY29" s="2">
        <f t="shared" si="0"/>
        <v>0</v>
      </c>
      <c r="AZ29" s="2">
        <f t="shared" si="1"/>
        <v>0</v>
      </c>
      <c r="BA29" s="2">
        <f t="shared" si="2"/>
        <v>0</v>
      </c>
      <c r="BB29" s="2">
        <f t="shared" si="3"/>
        <v>0</v>
      </c>
      <c r="BC29" s="1">
        <f t="shared" si="4"/>
        <v>1</v>
      </c>
      <c r="BD29" s="1">
        <f t="shared" si="5"/>
        <v>1</v>
      </c>
      <c r="BE29" s="1">
        <f t="shared" si="6"/>
        <v>1</v>
      </c>
      <c r="BF29" s="1">
        <f t="shared" si="7"/>
        <v>1</v>
      </c>
    </row>
    <row r="30" spans="18:58" x14ac:dyDescent="0.25">
      <c r="R30" s="1" t="s">
        <v>33</v>
      </c>
      <c r="S30" s="1" t="s">
        <v>62</v>
      </c>
      <c r="T30" s="1">
        <v>1.3834</v>
      </c>
      <c r="U30" s="1">
        <v>1.3847</v>
      </c>
      <c r="V30" s="1">
        <v>1.3819999999999999</v>
      </c>
      <c r="W30" s="1">
        <v>1.3825000000000001</v>
      </c>
      <c r="X30" s="1">
        <v>0.40632000000000001</v>
      </c>
      <c r="Y30" s="1">
        <v>0.46614</v>
      </c>
      <c r="Z30" s="1">
        <v>0.29937999999999998</v>
      </c>
      <c r="AA30" s="1">
        <v>-1.1999999999999999E-3</v>
      </c>
      <c r="AB30" s="1">
        <v>0</v>
      </c>
      <c r="AC30" s="1">
        <v>1.1999999999999999E-3</v>
      </c>
      <c r="AD30" s="1">
        <v>0.31592999999999999</v>
      </c>
      <c r="AE30" s="1">
        <v>0.36508000000000002</v>
      </c>
      <c r="AF30" s="1">
        <v>-1.2</v>
      </c>
      <c r="AG30" s="1">
        <v>0.59538999999999997</v>
      </c>
      <c r="AH30" s="1">
        <v>1.3852199999999999</v>
      </c>
      <c r="AI30" s="3">
        <v>2.3103220000000001E-3</v>
      </c>
      <c r="AJ30" s="3">
        <v>62.748610030000002</v>
      </c>
      <c r="AK30" s="3">
        <v>60.983212729999998</v>
      </c>
      <c r="AL30" s="3">
        <v>1.385221429</v>
      </c>
      <c r="AM30" s="3">
        <v>1.3950810760000001</v>
      </c>
      <c r="AN30" s="3">
        <v>1.397978065</v>
      </c>
      <c r="AO30" s="3">
        <v>5.3988270000000001E-3</v>
      </c>
      <c r="AP30" s="3">
        <v>1.390716667</v>
      </c>
      <c r="AQ30" s="3">
        <v>1.3809499999999999</v>
      </c>
      <c r="AR30" s="3">
        <v>-1.8125000000000001E-3</v>
      </c>
      <c r="AS30" s="3">
        <v>1.521362857</v>
      </c>
      <c r="AT30" s="3">
        <v>1.2447514289999999</v>
      </c>
      <c r="AU30" s="3">
        <v>120.916223</v>
      </c>
      <c r="AV30" s="1">
        <v>1.3994862130000001</v>
      </c>
      <c r="AW30" s="1">
        <v>73.821989529999996</v>
      </c>
      <c r="AX30" s="1">
        <v>22.58434007</v>
      </c>
      <c r="AY30" s="2">
        <f t="shared" si="0"/>
        <v>0</v>
      </c>
      <c r="AZ30" s="2">
        <f t="shared" si="1"/>
        <v>0</v>
      </c>
      <c r="BA30" s="2">
        <f t="shared" si="2"/>
        <v>0</v>
      </c>
      <c r="BB30" s="2">
        <f t="shared" si="3"/>
        <v>0</v>
      </c>
      <c r="BC30" s="1">
        <f t="shared" si="4"/>
        <v>1</v>
      </c>
      <c r="BD30" s="1">
        <f t="shared" si="5"/>
        <v>1</v>
      </c>
      <c r="BE30" s="1">
        <f t="shared" si="6"/>
        <v>1</v>
      </c>
      <c r="BF30" s="1">
        <f t="shared" si="7"/>
        <v>1</v>
      </c>
    </row>
    <row r="31" spans="18:58" x14ac:dyDescent="0.25">
      <c r="R31" s="1" t="s">
        <v>33</v>
      </c>
      <c r="S31" s="1" t="s">
        <v>63</v>
      </c>
      <c r="T31" s="1">
        <v>1.3822000000000001</v>
      </c>
      <c r="U31" s="1">
        <v>1.3835</v>
      </c>
      <c r="V31" s="1">
        <v>1.3788</v>
      </c>
      <c r="W31" s="1">
        <v>1.3794</v>
      </c>
      <c r="X31" s="1">
        <v>0.38946999999999998</v>
      </c>
      <c r="Y31" s="1">
        <v>0.46123999999999998</v>
      </c>
      <c r="Z31" s="1">
        <v>0.31103999999999998</v>
      </c>
      <c r="AA31" s="1">
        <v>-3.0999999999999999E-3</v>
      </c>
      <c r="AB31" s="1">
        <v>0</v>
      </c>
      <c r="AC31" s="1">
        <v>3.0999999999999999E-3</v>
      </c>
      <c r="AD31" s="1">
        <v>0.2944</v>
      </c>
      <c r="AE31" s="1">
        <v>0.31541000000000002</v>
      </c>
      <c r="AF31" s="1">
        <v>-3.1</v>
      </c>
      <c r="AG31" s="1">
        <v>0.58587</v>
      </c>
      <c r="AH31" s="1">
        <v>1.3838999999999999</v>
      </c>
      <c r="AI31" s="3">
        <v>2.4159989999999998E-3</v>
      </c>
      <c r="AJ31" s="3">
        <v>57.392155039999999</v>
      </c>
      <c r="AK31" s="3">
        <v>49.674503199999997</v>
      </c>
      <c r="AL31" s="3">
        <v>1.384464286</v>
      </c>
      <c r="AM31" s="3">
        <v>1.394700461</v>
      </c>
      <c r="AN31" s="3">
        <v>1.3974741939999999</v>
      </c>
      <c r="AO31" s="3">
        <v>2.4816199999999999E-3</v>
      </c>
      <c r="AP31" s="3">
        <v>1.3899375</v>
      </c>
      <c r="AQ31" s="3">
        <v>1.3807499999999999</v>
      </c>
      <c r="AR31" s="3">
        <v>-2.0500000000000002E-3</v>
      </c>
      <c r="AS31" s="3">
        <v>1.5216614289999999</v>
      </c>
      <c r="AT31" s="3">
        <v>1.2449957140000001</v>
      </c>
      <c r="AU31" s="3">
        <v>132.2175732</v>
      </c>
      <c r="AV31" s="1">
        <v>1.397217841</v>
      </c>
      <c r="AW31" s="1">
        <v>89.893617019999994</v>
      </c>
      <c r="AX31" s="1">
        <v>18.861959429999999</v>
      </c>
      <c r="AY31" s="2">
        <f t="shared" si="0"/>
        <v>0</v>
      </c>
      <c r="AZ31" s="2">
        <f t="shared" si="1"/>
        <v>0</v>
      </c>
      <c r="BA31" s="2">
        <f t="shared" si="2"/>
        <v>0</v>
      </c>
      <c r="BB31" s="2">
        <f t="shared" si="3"/>
        <v>0</v>
      </c>
      <c r="BC31" s="1">
        <f t="shared" si="4"/>
        <v>0</v>
      </c>
      <c r="BD31" s="1">
        <f t="shared" si="5"/>
        <v>1</v>
      </c>
      <c r="BE31" s="1">
        <f t="shared" si="6"/>
        <v>1</v>
      </c>
      <c r="BF31" s="1">
        <f t="shared" si="7"/>
        <v>1</v>
      </c>
    </row>
    <row r="32" spans="18:58" x14ac:dyDescent="0.25">
      <c r="R32" s="1" t="s">
        <v>33</v>
      </c>
      <c r="S32" s="1" t="s">
        <v>64</v>
      </c>
      <c r="T32" s="1">
        <v>1.3792</v>
      </c>
      <c r="U32" s="1">
        <v>1.3834</v>
      </c>
      <c r="V32" s="1">
        <v>1.3788</v>
      </c>
      <c r="W32" s="1">
        <v>1.3821000000000001</v>
      </c>
      <c r="X32" s="1">
        <v>0.41367999999999999</v>
      </c>
      <c r="Y32" s="1">
        <v>0.48086000000000001</v>
      </c>
      <c r="Z32" s="1">
        <v>0.33515</v>
      </c>
      <c r="AA32" s="1">
        <v>2.7000000000000001E-3</v>
      </c>
      <c r="AB32" s="1">
        <v>2.7000000000000001E-3</v>
      </c>
      <c r="AC32" s="1">
        <v>0</v>
      </c>
      <c r="AD32" s="1">
        <v>0.36815999999999999</v>
      </c>
      <c r="AE32" s="1">
        <v>0.625</v>
      </c>
      <c r="AF32" s="1">
        <v>2.7</v>
      </c>
      <c r="AG32" s="1">
        <v>0.59416000000000002</v>
      </c>
      <c r="AH32" s="1">
        <v>1.3838999999999999</v>
      </c>
      <c r="AI32" s="3">
        <v>2.8313750000000001E-3</v>
      </c>
      <c r="AJ32" s="3">
        <v>62.052660029999998</v>
      </c>
      <c r="AK32" s="3">
        <v>48.935646609999999</v>
      </c>
      <c r="AL32" s="3">
        <v>1.3838999999999999</v>
      </c>
      <c r="AM32" s="3">
        <v>1.393976348</v>
      </c>
      <c r="AN32" s="3">
        <v>1.3966193549999999</v>
      </c>
      <c r="AO32" s="3">
        <v>4.8413900000000001E-3</v>
      </c>
      <c r="AP32" s="3">
        <v>1.389066667</v>
      </c>
      <c r="AQ32" s="3">
        <v>1.3810500000000001</v>
      </c>
      <c r="AR32" s="3">
        <v>-1.783333E-3</v>
      </c>
      <c r="AS32" s="3">
        <v>1.5222192859999999</v>
      </c>
      <c r="AT32" s="3">
        <v>1.2454521430000001</v>
      </c>
      <c r="AU32" s="3">
        <v>124.2827758</v>
      </c>
      <c r="AV32" s="1">
        <v>1.393466493</v>
      </c>
      <c r="AW32" s="1">
        <v>69.736842109999998</v>
      </c>
      <c r="AX32" s="1">
        <v>18.558934399999998</v>
      </c>
      <c r="AY32" s="2">
        <f t="shared" si="0"/>
        <v>0</v>
      </c>
      <c r="AZ32" s="2">
        <f t="shared" si="1"/>
        <v>0</v>
      </c>
      <c r="BA32" s="2">
        <f t="shared" si="2"/>
        <v>0</v>
      </c>
      <c r="BB32" s="2">
        <f t="shared" si="3"/>
        <v>0</v>
      </c>
      <c r="BC32" s="1">
        <f t="shared" si="4"/>
        <v>0</v>
      </c>
      <c r="BD32" s="1">
        <f t="shared" si="5"/>
        <v>1</v>
      </c>
      <c r="BE32" s="1">
        <f t="shared" si="6"/>
        <v>1</v>
      </c>
      <c r="BF32" s="1">
        <f t="shared" si="7"/>
        <v>1</v>
      </c>
    </row>
    <row r="33" spans="18:58" x14ac:dyDescent="0.25">
      <c r="R33" s="1" t="s">
        <v>33</v>
      </c>
      <c r="S33" s="1" t="s">
        <v>65</v>
      </c>
      <c r="T33" s="1">
        <v>1.3819999999999999</v>
      </c>
      <c r="U33" s="1">
        <v>1.3824000000000001</v>
      </c>
      <c r="V33" s="1">
        <v>1.3795999999999999</v>
      </c>
      <c r="W33" s="1">
        <v>1.38</v>
      </c>
      <c r="X33" s="1">
        <v>0.52</v>
      </c>
      <c r="Y33" s="1">
        <v>0.47203000000000001</v>
      </c>
      <c r="Z33" s="1">
        <v>0.31803999999999999</v>
      </c>
      <c r="AA33" s="1">
        <v>-2.0999999999999999E-3</v>
      </c>
      <c r="AB33" s="1">
        <v>0</v>
      </c>
      <c r="AC33" s="1">
        <v>2.0999999999999999E-3</v>
      </c>
      <c r="AD33" s="1">
        <v>0.39467000000000002</v>
      </c>
      <c r="AE33" s="1">
        <v>0.50275999999999998</v>
      </c>
      <c r="AF33" s="1">
        <v>-2.1</v>
      </c>
      <c r="AG33" s="1">
        <v>0.58770999999999995</v>
      </c>
      <c r="AH33" s="1">
        <v>1.3829</v>
      </c>
      <c r="AI33" s="3">
        <v>3.045453E-3</v>
      </c>
      <c r="AJ33" s="3">
        <v>62.401195690000002</v>
      </c>
      <c r="AK33" s="3">
        <v>29.457364340000002</v>
      </c>
      <c r="AL33" s="3">
        <v>1.3831428569999999</v>
      </c>
      <c r="AM33" s="3">
        <v>1.393236779</v>
      </c>
      <c r="AN33" s="3">
        <v>1.3957436560000001</v>
      </c>
      <c r="AO33" s="3">
        <v>5.5360460000000002E-3</v>
      </c>
      <c r="AP33" s="3">
        <v>1.388158333</v>
      </c>
      <c r="AQ33" s="3">
        <v>1.38</v>
      </c>
      <c r="AR33" s="3">
        <v>-2.054167E-3</v>
      </c>
      <c r="AS33" s="3">
        <v>1.5225649999999999</v>
      </c>
      <c r="AT33" s="3">
        <v>1.245735</v>
      </c>
      <c r="AU33" s="3">
        <v>77.167389900000003</v>
      </c>
      <c r="AV33" s="1">
        <v>1.3917407690000001</v>
      </c>
      <c r="AW33" s="1">
        <v>81.20300752</v>
      </c>
      <c r="AX33" s="1">
        <v>15.633228020000001</v>
      </c>
      <c r="AY33" s="2">
        <f t="shared" si="0"/>
        <v>0</v>
      </c>
      <c r="AZ33" s="2">
        <f t="shared" si="1"/>
        <v>1</v>
      </c>
      <c r="BA33" s="2">
        <f t="shared" si="2"/>
        <v>0</v>
      </c>
      <c r="BB33" s="2">
        <f t="shared" si="3"/>
        <v>0</v>
      </c>
      <c r="BC33" s="1">
        <f t="shared" si="4"/>
        <v>0</v>
      </c>
      <c r="BD33" s="1">
        <f t="shared" si="5"/>
        <v>1</v>
      </c>
      <c r="BE33" s="1">
        <f t="shared" si="6"/>
        <v>1</v>
      </c>
      <c r="BF33" s="1">
        <f t="shared" si="7"/>
        <v>1</v>
      </c>
    </row>
    <row r="34" spans="18:58" x14ac:dyDescent="0.25">
      <c r="R34" s="1" t="s">
        <v>33</v>
      </c>
      <c r="S34" s="1" t="s">
        <v>66</v>
      </c>
      <c r="T34" s="1">
        <v>1.3797999999999999</v>
      </c>
      <c r="U34" s="1">
        <v>1.3807</v>
      </c>
      <c r="V34" s="1">
        <v>1.3778999999999999</v>
      </c>
      <c r="W34" s="1">
        <v>1.38</v>
      </c>
      <c r="X34" s="1">
        <v>0.49474000000000001</v>
      </c>
      <c r="Y34" s="1">
        <v>0.50244999999999995</v>
      </c>
      <c r="Z34" s="1">
        <v>0.31103999999999998</v>
      </c>
      <c r="AA34" s="1">
        <v>0</v>
      </c>
      <c r="AB34" s="1">
        <v>0</v>
      </c>
      <c r="AC34" s="1">
        <v>0</v>
      </c>
      <c r="AD34" s="1">
        <v>0.34770000000000001</v>
      </c>
      <c r="AE34" s="1">
        <v>0.48570999999999998</v>
      </c>
      <c r="AF34" s="1">
        <v>0</v>
      </c>
      <c r="AG34" s="1">
        <v>0.58770999999999995</v>
      </c>
      <c r="AH34" s="1">
        <v>1.38219</v>
      </c>
      <c r="AI34" s="3">
        <v>3.4882160000000001E-3</v>
      </c>
      <c r="AJ34" s="3">
        <v>60.870557030000001</v>
      </c>
      <c r="AK34" s="3">
        <v>29.589603279999999</v>
      </c>
      <c r="AL34" s="3">
        <v>1.3822928569999999</v>
      </c>
      <c r="AM34" s="3">
        <v>1.3922531039999999</v>
      </c>
      <c r="AN34" s="3">
        <v>1.3946258060000001</v>
      </c>
      <c r="AO34" s="3">
        <v>5.069217E-3</v>
      </c>
      <c r="AP34" s="3">
        <v>1.387395833</v>
      </c>
      <c r="AQ34" s="3">
        <v>1.3794500000000001</v>
      </c>
      <c r="AR34" s="3">
        <v>-1.9750000000000002E-3</v>
      </c>
      <c r="AS34" s="3">
        <v>1.522926429</v>
      </c>
      <c r="AT34" s="3">
        <v>1.246030714</v>
      </c>
      <c r="AU34" s="3">
        <v>125.7890379</v>
      </c>
      <c r="AV34" s="1">
        <v>1.3977209269999999</v>
      </c>
      <c r="AW34" s="1">
        <v>81.20300752</v>
      </c>
      <c r="AX34" s="1">
        <v>10.56124543</v>
      </c>
      <c r="AY34" s="2">
        <f t="shared" si="0"/>
        <v>0</v>
      </c>
      <c r="AZ34" s="2">
        <f t="shared" si="1"/>
        <v>1</v>
      </c>
      <c r="BA34" s="2">
        <f t="shared" si="2"/>
        <v>0</v>
      </c>
      <c r="BB34" s="2">
        <f t="shared" si="3"/>
        <v>0</v>
      </c>
      <c r="BC34" s="1">
        <f t="shared" si="4"/>
        <v>0</v>
      </c>
      <c r="BD34" s="1">
        <f t="shared" si="5"/>
        <v>1</v>
      </c>
      <c r="BE34" s="1">
        <f t="shared" si="6"/>
        <v>1</v>
      </c>
      <c r="BF34" s="1">
        <f t="shared" si="7"/>
        <v>0</v>
      </c>
    </row>
    <row r="35" spans="18:58" x14ac:dyDescent="0.25">
      <c r="R35" s="1" t="s">
        <v>33</v>
      </c>
      <c r="S35" s="1" t="s">
        <v>67</v>
      </c>
      <c r="T35" s="1">
        <v>1.3797999999999999</v>
      </c>
      <c r="U35" s="1">
        <v>1.3811</v>
      </c>
      <c r="V35" s="1">
        <v>1.3771</v>
      </c>
      <c r="W35" s="1">
        <v>1.3789</v>
      </c>
      <c r="X35" s="1">
        <v>0.47683999999999999</v>
      </c>
      <c r="Y35" s="1">
        <v>0.46516000000000002</v>
      </c>
      <c r="Z35" s="1">
        <v>0.33826000000000001</v>
      </c>
      <c r="AA35" s="1">
        <v>-1.1000000000000001E-3</v>
      </c>
      <c r="AB35" s="1">
        <v>0</v>
      </c>
      <c r="AC35" s="1">
        <v>1.1000000000000001E-3</v>
      </c>
      <c r="AD35" s="1">
        <v>0.33333000000000002</v>
      </c>
      <c r="AE35" s="1">
        <v>0.25185000000000002</v>
      </c>
      <c r="AF35" s="1">
        <v>-1.1000000000000001</v>
      </c>
      <c r="AG35" s="1">
        <v>0.58433000000000002</v>
      </c>
      <c r="AH35" s="1">
        <v>1.3813500000000001</v>
      </c>
      <c r="AI35" s="3">
        <v>4.0026039999999999E-3</v>
      </c>
      <c r="AJ35" s="3">
        <v>61.490411880000003</v>
      </c>
      <c r="AK35" s="3">
        <v>35.669554640000001</v>
      </c>
      <c r="AL35" s="3">
        <v>1.3817357139999999</v>
      </c>
      <c r="AM35" s="3">
        <v>1.3913188379999999</v>
      </c>
      <c r="AN35" s="3">
        <v>1.393565376</v>
      </c>
      <c r="AO35" s="3">
        <v>5.763972E-3</v>
      </c>
      <c r="AP35" s="3">
        <v>1.3867708329999999</v>
      </c>
      <c r="AQ35" s="3">
        <v>1.3802000000000001</v>
      </c>
      <c r="AR35" s="3">
        <v>-5.8750000000000002E-4</v>
      </c>
      <c r="AS35" s="3">
        <v>1.522635714</v>
      </c>
      <c r="AT35" s="3">
        <v>1.2457928570000001</v>
      </c>
      <c r="AU35" s="3">
        <v>184.78494620000001</v>
      </c>
      <c r="AV35" s="1">
        <v>1.396593905</v>
      </c>
      <c r="AW35" s="1">
        <v>89.473684210000002</v>
      </c>
      <c r="AX35" s="1">
        <v>10.56124606</v>
      </c>
      <c r="AY35" s="2">
        <f t="shared" si="0"/>
        <v>0</v>
      </c>
      <c r="AZ35" s="2">
        <f t="shared" si="1"/>
        <v>1</v>
      </c>
      <c r="BA35" s="2">
        <f t="shared" si="2"/>
        <v>0</v>
      </c>
      <c r="BB35" s="2">
        <f t="shared" si="3"/>
        <v>0</v>
      </c>
      <c r="BC35" s="1">
        <f t="shared" si="4"/>
        <v>0</v>
      </c>
      <c r="BD35" s="1">
        <f t="shared" si="5"/>
        <v>1</v>
      </c>
      <c r="BE35" s="1">
        <f t="shared" si="6"/>
        <v>1</v>
      </c>
      <c r="BF35" s="1">
        <f t="shared" si="7"/>
        <v>0</v>
      </c>
    </row>
    <row r="36" spans="18:58" x14ac:dyDescent="0.25">
      <c r="R36" s="1" t="s">
        <v>33</v>
      </c>
      <c r="S36" s="1" t="s">
        <v>68</v>
      </c>
      <c r="T36" s="1">
        <v>1.3786</v>
      </c>
      <c r="U36" s="1">
        <v>1.3817999999999999</v>
      </c>
      <c r="V36" s="1">
        <v>1.3786</v>
      </c>
      <c r="W36" s="1">
        <v>1.3815</v>
      </c>
      <c r="X36" s="1">
        <v>0.45052999999999999</v>
      </c>
      <c r="Y36" s="1">
        <v>0.51129000000000002</v>
      </c>
      <c r="Z36" s="1">
        <v>0.36392000000000002</v>
      </c>
      <c r="AA36" s="1">
        <v>2.5999999999999999E-3</v>
      </c>
      <c r="AB36" s="1">
        <v>2.5999999999999999E-3</v>
      </c>
      <c r="AC36" s="1">
        <v>0</v>
      </c>
      <c r="AD36" s="1">
        <v>0.39401999999999998</v>
      </c>
      <c r="AE36" s="1">
        <v>0.44444</v>
      </c>
      <c r="AF36" s="1">
        <v>2.6</v>
      </c>
      <c r="AG36" s="1">
        <v>0.59231999999999996</v>
      </c>
      <c r="AH36" s="1">
        <v>1.3811800000000001</v>
      </c>
      <c r="AI36" s="3">
        <v>4.7129310000000001E-3</v>
      </c>
      <c r="AJ36" s="3">
        <v>45.882869659999997</v>
      </c>
      <c r="AK36" s="3">
        <v>32.912219739999998</v>
      </c>
      <c r="AL36" s="3">
        <v>1.381421429</v>
      </c>
      <c r="AM36" s="3">
        <v>1.390637382</v>
      </c>
      <c r="AN36" s="3">
        <v>1.3927675269999999</v>
      </c>
      <c r="AO36" s="3">
        <v>-2.838691E-3</v>
      </c>
      <c r="AP36" s="3">
        <v>1.386270833</v>
      </c>
      <c r="AQ36" s="3">
        <v>1.3834</v>
      </c>
      <c r="AR36" s="3">
        <v>3.2291669999999998E-3</v>
      </c>
      <c r="AS36" s="3">
        <v>1.5222978570000001</v>
      </c>
      <c r="AT36" s="3">
        <v>1.245516429</v>
      </c>
      <c r="AU36" s="3">
        <v>207.79670809999999</v>
      </c>
      <c r="AV36" s="1">
        <v>1.393576784</v>
      </c>
      <c r="AW36" s="1">
        <v>67.213114750000003</v>
      </c>
      <c r="AX36" s="1">
        <v>15.860489080000001</v>
      </c>
      <c r="AY36" s="2">
        <f t="shared" si="0"/>
        <v>0</v>
      </c>
      <c r="AZ36" s="2">
        <f t="shared" si="1"/>
        <v>1</v>
      </c>
      <c r="BA36" s="2">
        <f t="shared" si="2"/>
        <v>0</v>
      </c>
      <c r="BB36" s="2">
        <f t="shared" si="3"/>
        <v>0</v>
      </c>
      <c r="BC36" s="1">
        <f t="shared" si="4"/>
        <v>0</v>
      </c>
      <c r="BD36" s="1">
        <f t="shared" si="5"/>
        <v>1</v>
      </c>
      <c r="BE36" s="1">
        <f t="shared" si="6"/>
        <v>1</v>
      </c>
      <c r="BF36" s="1">
        <f t="shared" si="7"/>
        <v>1</v>
      </c>
    </row>
    <row r="37" spans="18:58" x14ac:dyDescent="0.25">
      <c r="R37" s="1" t="s">
        <v>33</v>
      </c>
      <c r="S37" s="1" t="s">
        <v>69</v>
      </c>
      <c r="T37" s="1">
        <v>1.3812</v>
      </c>
      <c r="U37" s="1">
        <v>1.3856999999999999</v>
      </c>
      <c r="V37" s="1">
        <v>1.38</v>
      </c>
      <c r="W37" s="1">
        <v>1.3853</v>
      </c>
      <c r="X37" s="1">
        <v>0.51788999999999996</v>
      </c>
      <c r="Y37" s="1">
        <v>0.54857999999999996</v>
      </c>
      <c r="Z37" s="1">
        <v>0.38724999999999998</v>
      </c>
      <c r="AA37" s="1">
        <v>3.8E-3</v>
      </c>
      <c r="AB37" s="1">
        <v>3.8E-3</v>
      </c>
      <c r="AC37" s="1">
        <v>0</v>
      </c>
      <c r="AD37" s="1">
        <v>0.44527</v>
      </c>
      <c r="AE37" s="1">
        <v>0.54818999999999996</v>
      </c>
      <c r="AF37" s="1">
        <v>3.8</v>
      </c>
      <c r="AG37" s="1">
        <v>0.60399000000000003</v>
      </c>
      <c r="AH37" s="1">
        <v>1.3822300000000001</v>
      </c>
      <c r="AI37" s="3">
        <v>5.2862869999999998E-3</v>
      </c>
      <c r="AJ37" s="3">
        <v>49.55136615</v>
      </c>
      <c r="AK37" s="3">
        <v>35.6290178</v>
      </c>
      <c r="AL37" s="3">
        <v>1.3818357139999999</v>
      </c>
      <c r="AM37" s="3">
        <v>1.3899365159999999</v>
      </c>
      <c r="AN37" s="3">
        <v>1.391957849</v>
      </c>
      <c r="AO37" s="3">
        <v>-1.400828E-3</v>
      </c>
      <c r="AP37" s="3">
        <v>1.385654167</v>
      </c>
      <c r="AQ37" s="3">
        <v>1.3843000000000001</v>
      </c>
      <c r="AR37" s="3">
        <v>4.8500000000000001E-3</v>
      </c>
      <c r="AS37" s="3">
        <v>1.5222428569999999</v>
      </c>
      <c r="AT37" s="3">
        <v>1.245471429</v>
      </c>
      <c r="AU37" s="3">
        <v>252.87841030000001</v>
      </c>
      <c r="AV37" s="1">
        <v>1.39145417</v>
      </c>
      <c r="AW37" s="1">
        <v>36.06557377</v>
      </c>
      <c r="AX37" s="1">
        <v>20.881875229999999</v>
      </c>
      <c r="AY37" s="2">
        <f t="shared" si="0"/>
        <v>1</v>
      </c>
      <c r="AZ37" s="2">
        <f t="shared" si="1"/>
        <v>1</v>
      </c>
      <c r="BA37" s="2">
        <f t="shared" si="2"/>
        <v>0</v>
      </c>
      <c r="BB37" s="2">
        <f t="shared" si="3"/>
        <v>0</v>
      </c>
      <c r="BC37" s="1">
        <f t="shared" si="4"/>
        <v>1</v>
      </c>
      <c r="BD37" s="1">
        <f t="shared" si="5"/>
        <v>1</v>
      </c>
      <c r="BE37" s="1">
        <f t="shared" si="6"/>
        <v>1</v>
      </c>
      <c r="BF37" s="1">
        <f t="shared" si="7"/>
        <v>1</v>
      </c>
    </row>
    <row r="38" spans="18:58" x14ac:dyDescent="0.25">
      <c r="R38" s="1" t="s">
        <v>33</v>
      </c>
      <c r="S38" s="1" t="s">
        <v>70</v>
      </c>
      <c r="T38" s="1">
        <v>1.385</v>
      </c>
      <c r="U38" s="1">
        <v>1.3854</v>
      </c>
      <c r="V38" s="1">
        <v>1.3824000000000001</v>
      </c>
      <c r="W38" s="1">
        <v>1.3833</v>
      </c>
      <c r="X38" s="1">
        <v>0.48947000000000002</v>
      </c>
      <c r="Y38" s="1">
        <v>0.53974</v>
      </c>
      <c r="Z38" s="1">
        <v>0.36547000000000002</v>
      </c>
      <c r="AA38" s="1">
        <v>-2E-3</v>
      </c>
      <c r="AB38" s="1">
        <v>0</v>
      </c>
      <c r="AC38" s="1">
        <v>2E-3</v>
      </c>
      <c r="AD38" s="1">
        <v>0.59667000000000003</v>
      </c>
      <c r="AE38" s="1">
        <v>0.52298999999999995</v>
      </c>
      <c r="AF38" s="1">
        <v>-2</v>
      </c>
      <c r="AG38" s="1">
        <v>0.59784999999999999</v>
      </c>
      <c r="AH38" s="1">
        <v>1.3821699999999999</v>
      </c>
      <c r="AI38" s="3">
        <v>5.554298E-3</v>
      </c>
      <c r="AJ38" s="3">
        <v>50.488466080000002</v>
      </c>
      <c r="AK38" s="3">
        <v>39.270955669999999</v>
      </c>
      <c r="AL38" s="3">
        <v>1.382171429</v>
      </c>
      <c r="AM38" s="3">
        <v>1.3891804139999999</v>
      </c>
      <c r="AN38" s="3">
        <v>1.3911066670000001</v>
      </c>
      <c r="AO38" s="3">
        <v>-1.2092769999999999E-3</v>
      </c>
      <c r="AP38" s="3">
        <v>1.3850708329999999</v>
      </c>
      <c r="AQ38" s="3">
        <v>1.38395</v>
      </c>
      <c r="AR38" s="3">
        <v>5.3666670000000003E-3</v>
      </c>
      <c r="AS38" s="3">
        <v>1.521952143</v>
      </c>
      <c r="AT38" s="3">
        <v>1.245233571</v>
      </c>
      <c r="AU38" s="3">
        <v>-2.750021351</v>
      </c>
      <c r="AV38" s="1">
        <v>1.386844006</v>
      </c>
      <c r="AW38" s="1">
        <v>28.395061729999998</v>
      </c>
      <c r="AX38" s="1">
        <v>29.839512060000001</v>
      </c>
      <c r="AY38" s="2">
        <f t="shared" si="0"/>
        <v>0</v>
      </c>
      <c r="AZ38" s="2">
        <f t="shared" si="1"/>
        <v>1</v>
      </c>
      <c r="BA38" s="2">
        <f t="shared" si="2"/>
        <v>0</v>
      </c>
      <c r="BB38" s="2">
        <f t="shared" si="3"/>
        <v>0</v>
      </c>
      <c r="BC38" s="1">
        <f t="shared" si="4"/>
        <v>1</v>
      </c>
      <c r="BD38" s="1">
        <f t="shared" si="5"/>
        <v>1</v>
      </c>
      <c r="BE38" s="1">
        <f t="shared" si="6"/>
        <v>1</v>
      </c>
      <c r="BF38" s="1">
        <f t="shared" si="7"/>
        <v>1</v>
      </c>
    </row>
    <row r="39" spans="18:58" x14ac:dyDescent="0.25">
      <c r="R39" s="1" t="s">
        <v>33</v>
      </c>
      <c r="S39" s="1" t="s">
        <v>71</v>
      </c>
      <c r="T39" s="1">
        <v>1.3831</v>
      </c>
      <c r="U39" s="1">
        <v>1.3848</v>
      </c>
      <c r="V39" s="1">
        <v>1.3823000000000001</v>
      </c>
      <c r="W39" s="1">
        <v>1.3846000000000001</v>
      </c>
      <c r="X39" s="1">
        <v>0.51578999999999997</v>
      </c>
      <c r="Y39" s="1">
        <v>0.52698999999999996</v>
      </c>
      <c r="Z39" s="1">
        <v>0.37169999999999997</v>
      </c>
      <c r="AA39" s="1">
        <v>1.2999999999999999E-3</v>
      </c>
      <c r="AB39" s="1">
        <v>1.2999999999999999E-3</v>
      </c>
      <c r="AC39" s="1">
        <v>0</v>
      </c>
      <c r="AD39" s="1">
        <v>0.58130999999999999</v>
      </c>
      <c r="AE39" s="1">
        <v>0.66666999999999998</v>
      </c>
      <c r="AF39" s="1">
        <v>1.3</v>
      </c>
      <c r="AG39" s="1">
        <v>0.60184000000000004</v>
      </c>
      <c r="AH39" s="1">
        <v>1.38263</v>
      </c>
      <c r="AI39" s="3">
        <v>6.0192229999999998E-3</v>
      </c>
      <c r="AJ39" s="3">
        <v>59.34702721</v>
      </c>
      <c r="AK39" s="3">
        <v>65.292096220000005</v>
      </c>
      <c r="AL39" s="3">
        <v>1.382607143</v>
      </c>
      <c r="AM39" s="3">
        <v>1.388310098</v>
      </c>
      <c r="AN39" s="3">
        <v>1.390164731</v>
      </c>
      <c r="AO39" s="3">
        <v>2.1646479999999999E-3</v>
      </c>
      <c r="AP39" s="3">
        <v>1.3846541670000001</v>
      </c>
      <c r="AQ39" s="3">
        <v>1.3855999999999999</v>
      </c>
      <c r="AR39" s="3">
        <v>7.8375000000000007E-3</v>
      </c>
      <c r="AS39" s="3">
        <v>1.521747857</v>
      </c>
      <c r="AT39" s="3">
        <v>1.245066429</v>
      </c>
      <c r="AU39" s="3">
        <v>-95.186522260000004</v>
      </c>
      <c r="AV39" s="1">
        <v>1.38674019</v>
      </c>
      <c r="AW39" s="1">
        <v>14.925373130000001</v>
      </c>
      <c r="AX39" s="1">
        <v>28.61145488</v>
      </c>
      <c r="AY39" s="2">
        <f t="shared" si="0"/>
        <v>0</v>
      </c>
      <c r="AZ39" s="2">
        <f t="shared" si="1"/>
        <v>1</v>
      </c>
      <c r="BA39" s="2">
        <f t="shared" si="2"/>
        <v>0</v>
      </c>
      <c r="BB39" s="2">
        <f t="shared" si="3"/>
        <v>0</v>
      </c>
      <c r="BC39" s="1">
        <f t="shared" si="4"/>
        <v>1</v>
      </c>
      <c r="BD39" s="1">
        <f t="shared" si="5"/>
        <v>1</v>
      </c>
      <c r="BE39" s="1">
        <f t="shared" si="6"/>
        <v>1</v>
      </c>
      <c r="BF39" s="1">
        <f t="shared" si="7"/>
        <v>1</v>
      </c>
    </row>
    <row r="40" spans="18:58" x14ac:dyDescent="0.25">
      <c r="R40" s="1" t="s">
        <v>33</v>
      </c>
      <c r="S40" s="1" t="s">
        <v>72</v>
      </c>
      <c r="T40" s="1">
        <v>1.3844000000000001</v>
      </c>
      <c r="U40" s="1">
        <v>1.3871</v>
      </c>
      <c r="V40" s="1">
        <v>1.3842000000000001</v>
      </c>
      <c r="W40" s="1">
        <v>1.3866000000000001</v>
      </c>
      <c r="X40" s="1">
        <v>0.56947000000000003</v>
      </c>
      <c r="Y40" s="1">
        <v>0.50931999999999999</v>
      </c>
      <c r="Z40" s="1">
        <v>0.40279999999999999</v>
      </c>
      <c r="AA40" s="1">
        <v>2E-3</v>
      </c>
      <c r="AB40" s="1">
        <v>2E-3</v>
      </c>
      <c r="AC40" s="1">
        <v>0</v>
      </c>
      <c r="AD40" s="1">
        <v>0.60065999999999997</v>
      </c>
      <c r="AE40" s="1">
        <v>0.65100999999999998</v>
      </c>
      <c r="AF40" s="1">
        <v>2</v>
      </c>
      <c r="AG40" s="1">
        <v>0.60799000000000003</v>
      </c>
      <c r="AH40" s="1">
        <v>1.3829800000000001</v>
      </c>
      <c r="AI40" s="3">
        <v>6.3927200000000002E-3</v>
      </c>
      <c r="AJ40" s="3">
        <v>55.664541589999999</v>
      </c>
      <c r="AK40" s="3">
        <v>64.677926450000001</v>
      </c>
      <c r="AL40" s="3">
        <v>1.3828714289999999</v>
      </c>
      <c r="AM40" s="3">
        <v>1.3876969960000001</v>
      </c>
      <c r="AN40" s="3">
        <v>1.3895025809999999</v>
      </c>
      <c r="AO40" s="4">
        <v>9.2974199999999995E-5</v>
      </c>
      <c r="AP40" s="3">
        <v>1.3843624999999999</v>
      </c>
      <c r="AQ40" s="3">
        <v>1.38795</v>
      </c>
      <c r="AR40" s="3">
        <v>1.1124999999999999E-2</v>
      </c>
      <c r="AS40" s="3">
        <v>1.5218264290000001</v>
      </c>
      <c r="AT40" s="3">
        <v>1.2451307140000001</v>
      </c>
      <c r="AU40" s="3">
        <v>-38.199895339999998</v>
      </c>
      <c r="AV40" s="1">
        <v>1.386374453</v>
      </c>
      <c r="AW40" s="1">
        <v>0</v>
      </c>
      <c r="AX40" s="1">
        <v>35.590083880000002</v>
      </c>
      <c r="AY40" s="2">
        <f t="shared" si="0"/>
        <v>1</v>
      </c>
      <c r="AZ40" s="2">
        <f t="shared" si="1"/>
        <v>1</v>
      </c>
      <c r="BA40" s="2">
        <f t="shared" si="2"/>
        <v>0</v>
      </c>
      <c r="BB40" s="2">
        <f t="shared" si="3"/>
        <v>0</v>
      </c>
      <c r="BC40" s="1">
        <f t="shared" si="4"/>
        <v>1</v>
      </c>
      <c r="BD40" s="1">
        <f t="shared" si="5"/>
        <v>1</v>
      </c>
      <c r="BE40" s="1">
        <f t="shared" si="6"/>
        <v>1</v>
      </c>
      <c r="BF40" s="1">
        <f t="shared" si="7"/>
        <v>1</v>
      </c>
    </row>
    <row r="41" spans="18:58" x14ac:dyDescent="0.25">
      <c r="R41" s="1" t="s">
        <v>33</v>
      </c>
      <c r="S41" s="1" t="s">
        <v>73</v>
      </c>
      <c r="T41" s="1">
        <v>1.3863000000000001</v>
      </c>
      <c r="U41" s="1">
        <v>1.3902000000000001</v>
      </c>
      <c r="V41" s="1">
        <v>1.3844000000000001</v>
      </c>
      <c r="W41" s="1">
        <v>1.3893</v>
      </c>
      <c r="X41" s="1">
        <v>0.56947000000000003</v>
      </c>
      <c r="Y41" s="1">
        <v>0.55545</v>
      </c>
      <c r="Z41" s="1">
        <v>0.42613000000000001</v>
      </c>
      <c r="AA41" s="1">
        <v>2.7000000000000001E-3</v>
      </c>
      <c r="AB41" s="1">
        <v>2.7000000000000001E-3</v>
      </c>
      <c r="AC41" s="1">
        <v>0</v>
      </c>
      <c r="AD41" s="1">
        <v>0.56630999999999998</v>
      </c>
      <c r="AE41" s="1">
        <v>0.8</v>
      </c>
      <c r="AF41" s="1">
        <v>2.7</v>
      </c>
      <c r="AG41" s="1">
        <v>0.61628000000000005</v>
      </c>
      <c r="AH41" s="1">
        <v>1.38378</v>
      </c>
      <c r="AI41" s="3">
        <v>6.5728180000000002E-3</v>
      </c>
      <c r="AJ41" s="3">
        <v>56.954321290000003</v>
      </c>
      <c r="AK41" s="3">
        <v>60.020074960000002</v>
      </c>
      <c r="AL41" s="3">
        <v>1.382964286</v>
      </c>
      <c r="AM41" s="3">
        <v>1.3870898920000001</v>
      </c>
      <c r="AN41" s="3">
        <v>1.3888593549999999</v>
      </c>
      <c r="AO41" s="3">
        <v>5.3198399999999999E-4</v>
      </c>
      <c r="AP41" s="3">
        <v>1.3840125000000001</v>
      </c>
      <c r="AQ41" s="3">
        <v>1.3868</v>
      </c>
      <c r="AR41" s="3">
        <v>1.1075E-2</v>
      </c>
      <c r="AS41" s="3">
        <v>1.5215749999999999</v>
      </c>
      <c r="AT41" s="3">
        <v>1.2449250000000001</v>
      </c>
      <c r="AU41" s="3">
        <v>9.7534833869999993</v>
      </c>
      <c r="AV41" s="1">
        <v>1.3868730629999999</v>
      </c>
      <c r="AW41" s="1">
        <v>0</v>
      </c>
      <c r="AX41" s="1">
        <v>36.313062619999997</v>
      </c>
      <c r="AY41" s="2">
        <f t="shared" si="0"/>
        <v>1</v>
      </c>
      <c r="AZ41" s="2">
        <f t="shared" si="1"/>
        <v>1</v>
      </c>
      <c r="BA41" s="2">
        <f t="shared" si="2"/>
        <v>1</v>
      </c>
      <c r="BB41" s="2">
        <f t="shared" si="3"/>
        <v>1</v>
      </c>
      <c r="BC41" s="1">
        <f t="shared" si="4"/>
        <v>1</v>
      </c>
      <c r="BD41" s="1">
        <f t="shared" si="5"/>
        <v>1</v>
      </c>
      <c r="BE41" s="1">
        <f t="shared" si="6"/>
        <v>1</v>
      </c>
      <c r="BF41" s="1">
        <f t="shared" si="7"/>
        <v>1</v>
      </c>
    </row>
    <row r="42" spans="18:58" x14ac:dyDescent="0.25">
      <c r="R42" s="1" t="s">
        <v>33</v>
      </c>
      <c r="S42" s="1" t="s">
        <v>74</v>
      </c>
      <c r="T42" s="1">
        <v>1.3889</v>
      </c>
      <c r="U42" s="1">
        <v>1.3898999999999999</v>
      </c>
      <c r="V42" s="1">
        <v>1.3831</v>
      </c>
      <c r="W42" s="1">
        <v>1.3843000000000001</v>
      </c>
      <c r="X42" s="1">
        <v>0.53895000000000004</v>
      </c>
      <c r="Y42" s="1">
        <v>0.49362</v>
      </c>
      <c r="Z42" s="1">
        <v>0.41524</v>
      </c>
      <c r="AA42" s="1">
        <v>-5.0000000000000001E-3</v>
      </c>
      <c r="AB42" s="1">
        <v>0</v>
      </c>
      <c r="AC42" s="1">
        <v>5.0000000000000001E-3</v>
      </c>
      <c r="AD42" s="1">
        <v>0.52144999999999997</v>
      </c>
      <c r="AE42" s="1">
        <v>0.60487999999999997</v>
      </c>
      <c r="AF42" s="1">
        <v>-5</v>
      </c>
      <c r="AG42" s="1">
        <v>0.60092000000000001</v>
      </c>
      <c r="AH42" s="1">
        <v>1.3831100000000001</v>
      </c>
      <c r="AI42" s="3">
        <v>6.4321739999999997E-3</v>
      </c>
      <c r="AJ42" s="3">
        <v>55.305833159999999</v>
      </c>
      <c r="AK42" s="3">
        <v>55.65671811</v>
      </c>
      <c r="AL42" s="3">
        <v>1.383057143</v>
      </c>
      <c r="AM42" s="3">
        <v>1.3863857479999999</v>
      </c>
      <c r="AN42" s="3">
        <v>1.3881380649999999</v>
      </c>
      <c r="AO42" s="3">
        <v>-4.0283400000000003E-4</v>
      </c>
      <c r="AP42" s="3">
        <v>1.3838916670000001</v>
      </c>
      <c r="AQ42" s="3">
        <v>1.3846499999999999</v>
      </c>
      <c r="AR42" s="3">
        <v>1.0320833E-2</v>
      </c>
      <c r="AS42" s="3">
        <v>1.5208600000000001</v>
      </c>
      <c r="AT42" s="3">
        <v>1.24434</v>
      </c>
      <c r="AU42" s="3">
        <v>50.240734519999997</v>
      </c>
      <c r="AV42" s="1">
        <v>1.3850810200000001</v>
      </c>
      <c r="AW42" s="1">
        <v>48.07692308</v>
      </c>
      <c r="AX42" s="1">
        <v>35.836533930000002</v>
      </c>
      <c r="AY42" s="2">
        <f t="shared" si="0"/>
        <v>1</v>
      </c>
      <c r="AZ42" s="2">
        <f t="shared" si="1"/>
        <v>1</v>
      </c>
      <c r="BA42" s="2">
        <f t="shared" si="2"/>
        <v>0</v>
      </c>
      <c r="BB42" s="2">
        <f t="shared" si="3"/>
        <v>0</v>
      </c>
      <c r="BC42" s="1">
        <f t="shared" si="4"/>
        <v>1</v>
      </c>
      <c r="BD42" s="1">
        <f t="shared" si="5"/>
        <v>1</v>
      </c>
      <c r="BE42" s="1">
        <f t="shared" si="6"/>
        <v>1</v>
      </c>
      <c r="BF42" s="1">
        <f t="shared" si="7"/>
        <v>1</v>
      </c>
    </row>
    <row r="43" spans="18:58" x14ac:dyDescent="0.25">
      <c r="R43" s="1" t="s">
        <v>33</v>
      </c>
      <c r="S43" s="1" t="s">
        <v>75</v>
      </c>
      <c r="T43" s="1">
        <v>1.3839999999999999</v>
      </c>
      <c r="U43" s="1">
        <v>1.3851</v>
      </c>
      <c r="V43" s="1">
        <v>1.3805000000000001</v>
      </c>
      <c r="W43" s="1">
        <v>1.385</v>
      </c>
      <c r="X43" s="1">
        <v>0.54632000000000003</v>
      </c>
      <c r="Y43" s="1">
        <v>0.48086000000000001</v>
      </c>
      <c r="Z43" s="1">
        <v>0.45800999999999997</v>
      </c>
      <c r="AA43" s="1">
        <v>6.9999999999999999E-4</v>
      </c>
      <c r="AB43" s="1">
        <v>6.9999999999999999E-4</v>
      </c>
      <c r="AC43" s="1">
        <v>0</v>
      </c>
      <c r="AD43" s="1">
        <v>0.52144999999999997</v>
      </c>
      <c r="AE43" s="1">
        <v>0.65173999999999999</v>
      </c>
      <c r="AF43" s="1">
        <v>0.7</v>
      </c>
      <c r="AG43" s="1">
        <v>0.60306999999999999</v>
      </c>
      <c r="AH43" s="1">
        <v>1.38337</v>
      </c>
      <c r="AI43" s="3">
        <v>6.6681930000000002E-3</v>
      </c>
      <c r="AJ43" s="3">
        <v>50.784645220000002</v>
      </c>
      <c r="AK43" s="3">
        <v>70.072697270000006</v>
      </c>
      <c r="AL43" s="3">
        <v>1.3833285710000001</v>
      </c>
      <c r="AM43" s="3">
        <v>1.385577871</v>
      </c>
      <c r="AN43" s="3">
        <v>1.387339785</v>
      </c>
      <c r="AO43" s="3">
        <v>-2.8399409999999999E-3</v>
      </c>
      <c r="AP43" s="3">
        <v>1.3837124999999999</v>
      </c>
      <c r="AQ43" s="3">
        <v>1.38565</v>
      </c>
      <c r="AR43" s="3">
        <v>1.2304167E-2</v>
      </c>
      <c r="AS43" s="3">
        <v>1.5192178569999999</v>
      </c>
      <c r="AT43" s="3">
        <v>1.242996429</v>
      </c>
      <c r="AU43" s="3">
        <v>9.8781270039999995</v>
      </c>
      <c r="AV43" s="1">
        <v>1.384746493</v>
      </c>
      <c r="AW43" s="1">
        <v>41.34615385</v>
      </c>
      <c r="AX43" s="1">
        <v>27.811683410000001</v>
      </c>
      <c r="AY43" s="2">
        <f t="shared" si="0"/>
        <v>1</v>
      </c>
      <c r="AZ43" s="2">
        <f t="shared" si="1"/>
        <v>1</v>
      </c>
      <c r="BA43" s="2">
        <f t="shared" si="2"/>
        <v>1</v>
      </c>
      <c r="BB43" s="2">
        <f t="shared" si="3"/>
        <v>0</v>
      </c>
      <c r="BC43" s="1">
        <f t="shared" si="4"/>
        <v>1</v>
      </c>
      <c r="BD43" s="1">
        <f t="shared" si="5"/>
        <v>1</v>
      </c>
      <c r="BE43" s="1">
        <f t="shared" si="6"/>
        <v>1</v>
      </c>
      <c r="BF43" s="1">
        <f t="shared" si="7"/>
        <v>1</v>
      </c>
    </row>
    <row r="44" spans="18:58" x14ac:dyDescent="0.25">
      <c r="R44" s="1" t="s">
        <v>33</v>
      </c>
      <c r="S44" s="1" t="s">
        <v>76</v>
      </c>
      <c r="T44" s="1">
        <v>1.3848</v>
      </c>
      <c r="U44" s="1">
        <v>1.3875999999999999</v>
      </c>
      <c r="V44" s="1">
        <v>1.3847</v>
      </c>
      <c r="W44" s="1">
        <v>1.3863000000000001</v>
      </c>
      <c r="X44" s="1">
        <v>0.57157999999999998</v>
      </c>
      <c r="Y44" s="1">
        <v>0.46711999999999998</v>
      </c>
      <c r="Z44" s="1">
        <v>0.44712000000000002</v>
      </c>
      <c r="AA44" s="1">
        <v>1.2999999999999999E-3</v>
      </c>
      <c r="AB44" s="1">
        <v>1.2999999999999999E-3</v>
      </c>
      <c r="AC44" s="1">
        <v>0</v>
      </c>
      <c r="AD44" s="1">
        <v>0.5625</v>
      </c>
      <c r="AE44" s="1">
        <v>0.62766</v>
      </c>
      <c r="AF44" s="1">
        <v>1.3</v>
      </c>
      <c r="AG44" s="1">
        <v>0.60707</v>
      </c>
      <c r="AH44" s="1">
        <v>1.38401</v>
      </c>
      <c r="AI44" s="3">
        <v>6.8011759999999999E-3</v>
      </c>
      <c r="AJ44" s="3">
        <v>55.309655159999998</v>
      </c>
      <c r="AK44" s="3">
        <v>85.006444680000001</v>
      </c>
      <c r="AL44" s="3">
        <v>1.3838357139999999</v>
      </c>
      <c r="AM44" s="3">
        <v>1.3846797980000001</v>
      </c>
      <c r="AN44" s="3">
        <v>1.386483226</v>
      </c>
      <c r="AO44" s="3">
        <v>-1.2542779999999999E-3</v>
      </c>
      <c r="AP44" s="3">
        <v>1.3835333329999999</v>
      </c>
      <c r="AQ44" s="3">
        <v>1.3864000000000001</v>
      </c>
      <c r="AR44" s="3">
        <v>1.4208333E-2</v>
      </c>
      <c r="AS44" s="3">
        <v>1.517638571</v>
      </c>
      <c r="AT44" s="3">
        <v>1.241704286</v>
      </c>
      <c r="AU44" s="3">
        <v>7.7605321509999996</v>
      </c>
      <c r="AV44" s="1">
        <v>1.3833012</v>
      </c>
      <c r="AW44" s="1">
        <v>28.84615385</v>
      </c>
      <c r="AX44" s="1">
        <v>42.268843269999998</v>
      </c>
      <c r="AY44" s="2">
        <f t="shared" si="0"/>
        <v>1</v>
      </c>
      <c r="AZ44" s="2">
        <f t="shared" si="1"/>
        <v>1</v>
      </c>
      <c r="BA44" s="2">
        <f t="shared" si="2"/>
        <v>1</v>
      </c>
      <c r="BB44" s="2">
        <f t="shared" si="3"/>
        <v>0</v>
      </c>
      <c r="BC44" s="1">
        <f t="shared" si="4"/>
        <v>1</v>
      </c>
      <c r="BD44" s="1">
        <f t="shared" si="5"/>
        <v>1</v>
      </c>
      <c r="BE44" s="1">
        <f t="shared" si="6"/>
        <v>1</v>
      </c>
      <c r="BF44" s="1">
        <f t="shared" si="7"/>
        <v>1</v>
      </c>
    </row>
    <row r="45" spans="18:58" x14ac:dyDescent="0.25">
      <c r="R45" s="1" t="s">
        <v>33</v>
      </c>
      <c r="S45" s="1" t="s">
        <v>77</v>
      </c>
      <c r="T45" s="1">
        <v>1.3859999999999999</v>
      </c>
      <c r="U45" s="1">
        <v>1.3896999999999999</v>
      </c>
      <c r="V45" s="1">
        <v>1.3857999999999999</v>
      </c>
      <c r="W45" s="1">
        <v>1.3865000000000001</v>
      </c>
      <c r="X45" s="1">
        <v>0.54632000000000003</v>
      </c>
      <c r="Y45" s="1">
        <v>0.51815999999999995</v>
      </c>
      <c r="Z45" s="1">
        <v>0.44712000000000002</v>
      </c>
      <c r="AA45" s="1">
        <v>2.0000000000000001E-4</v>
      </c>
      <c r="AB45" s="1">
        <v>2.0000000000000001E-4</v>
      </c>
      <c r="AC45" s="1">
        <v>0</v>
      </c>
      <c r="AD45" s="1">
        <v>0.62909000000000004</v>
      </c>
      <c r="AE45" s="1">
        <v>0.53947000000000001</v>
      </c>
      <c r="AF45" s="1">
        <v>0.2</v>
      </c>
      <c r="AG45" s="1">
        <v>0.60768</v>
      </c>
      <c r="AH45" s="1">
        <v>1.3843300000000001</v>
      </c>
      <c r="AI45" s="3">
        <v>6.7396210000000003E-3</v>
      </c>
      <c r="AJ45" s="3">
        <v>52.235968290000002</v>
      </c>
      <c r="AK45" s="3">
        <v>86.748299320000001</v>
      </c>
      <c r="AL45" s="3">
        <v>1.38415</v>
      </c>
      <c r="AM45" s="3">
        <v>1.383857718</v>
      </c>
      <c r="AN45" s="3">
        <v>1.385733978</v>
      </c>
      <c r="AO45" s="3">
        <v>-2.9982300000000002E-3</v>
      </c>
      <c r="AP45" s="3">
        <v>1.3834166670000001</v>
      </c>
      <c r="AQ45" s="3">
        <v>1.3865000000000001</v>
      </c>
      <c r="AR45" s="3">
        <v>1.5545833E-2</v>
      </c>
      <c r="AS45" s="3">
        <v>1.515941429</v>
      </c>
      <c r="AT45" s="3">
        <v>1.2403157140000001</v>
      </c>
      <c r="AU45" s="3">
        <v>-70.495299020000004</v>
      </c>
      <c r="AV45" s="1">
        <v>1.382261376</v>
      </c>
      <c r="AW45" s="1">
        <v>26.92307692</v>
      </c>
      <c r="AX45" s="1">
        <v>46.293194049999997</v>
      </c>
      <c r="AY45" s="2">
        <f t="shared" si="0"/>
        <v>1</v>
      </c>
      <c r="AZ45" s="2">
        <f t="shared" si="1"/>
        <v>1</v>
      </c>
      <c r="BA45" s="2">
        <f t="shared" si="2"/>
        <v>1</v>
      </c>
      <c r="BB45" s="2">
        <f t="shared" si="3"/>
        <v>0</v>
      </c>
      <c r="BC45" s="1">
        <f t="shared" si="4"/>
        <v>1</v>
      </c>
      <c r="BD45" s="1">
        <f t="shared" si="5"/>
        <v>1</v>
      </c>
      <c r="BE45" s="1">
        <f t="shared" si="6"/>
        <v>1</v>
      </c>
      <c r="BF45" s="1">
        <f t="shared" si="7"/>
        <v>1</v>
      </c>
    </row>
    <row r="46" spans="18:58" x14ac:dyDescent="0.25">
      <c r="R46" s="1" t="s">
        <v>33</v>
      </c>
      <c r="S46" s="1" t="s">
        <v>78</v>
      </c>
      <c r="T46" s="1">
        <v>1.3862000000000001</v>
      </c>
      <c r="U46" s="1">
        <v>1.3867</v>
      </c>
      <c r="V46" s="1">
        <v>1.3841000000000001</v>
      </c>
      <c r="W46" s="1">
        <v>1.3865000000000001</v>
      </c>
      <c r="X46" s="1">
        <v>0.50631999999999999</v>
      </c>
      <c r="Y46" s="1">
        <v>0.51129000000000002</v>
      </c>
      <c r="Z46" s="1">
        <v>0.45878999999999998</v>
      </c>
      <c r="AA46" s="1">
        <v>0</v>
      </c>
      <c r="AB46" s="1">
        <v>0</v>
      </c>
      <c r="AC46" s="1">
        <v>0</v>
      </c>
      <c r="AD46" s="1">
        <v>0.58870999999999996</v>
      </c>
      <c r="AE46" s="1">
        <v>0.62121000000000004</v>
      </c>
      <c r="AF46" s="1">
        <v>0</v>
      </c>
      <c r="AG46" s="1">
        <v>0.60768</v>
      </c>
      <c r="AH46" s="1">
        <v>1.38476</v>
      </c>
      <c r="AI46" s="3">
        <v>6.5426590000000001E-3</v>
      </c>
      <c r="AJ46" s="3">
        <v>52.235964770000002</v>
      </c>
      <c r="AK46" s="3">
        <v>70.942912840000005</v>
      </c>
      <c r="AL46" s="3">
        <v>1.384478571</v>
      </c>
      <c r="AM46" s="3">
        <v>1.382999629</v>
      </c>
      <c r="AN46" s="3">
        <v>1.384978925</v>
      </c>
      <c r="AO46" s="3">
        <v>-3.2348429999999998E-3</v>
      </c>
      <c r="AP46" s="3">
        <v>1.3832041669999999</v>
      </c>
      <c r="AQ46" s="3">
        <v>1.3855500000000001</v>
      </c>
      <c r="AR46" s="3">
        <v>1.5804167000000001E-2</v>
      </c>
      <c r="AS46" s="3">
        <v>1.514181429</v>
      </c>
      <c r="AT46" s="3">
        <v>1.238875714</v>
      </c>
      <c r="AU46" s="3">
        <v>-59.780177029999997</v>
      </c>
      <c r="AV46" s="1">
        <v>1.382801304</v>
      </c>
      <c r="AW46" s="1">
        <v>26.92307692</v>
      </c>
      <c r="AX46" s="1">
        <v>42.149001679999998</v>
      </c>
      <c r="AY46" s="2">
        <f t="shared" si="0"/>
        <v>1</v>
      </c>
      <c r="AZ46" s="2">
        <f t="shared" si="1"/>
        <v>1</v>
      </c>
      <c r="BA46" s="2">
        <f t="shared" si="2"/>
        <v>1</v>
      </c>
      <c r="BB46" s="2">
        <f t="shared" si="3"/>
        <v>0</v>
      </c>
      <c r="BC46" s="1">
        <f t="shared" si="4"/>
        <v>1</v>
      </c>
      <c r="BD46" s="1">
        <f t="shared" si="5"/>
        <v>1</v>
      </c>
      <c r="BE46" s="1">
        <f t="shared" si="6"/>
        <v>1</v>
      </c>
      <c r="BF46" s="1">
        <f t="shared" si="7"/>
        <v>1</v>
      </c>
    </row>
    <row r="47" spans="18:58" x14ac:dyDescent="0.25">
      <c r="R47" s="1" t="s">
        <v>33</v>
      </c>
      <c r="S47" s="1" t="s">
        <v>79</v>
      </c>
      <c r="T47" s="1">
        <v>1.3861000000000001</v>
      </c>
      <c r="U47" s="1">
        <v>1.3875999999999999</v>
      </c>
      <c r="V47" s="1">
        <v>1.3832</v>
      </c>
      <c r="W47" s="1">
        <v>1.3846000000000001</v>
      </c>
      <c r="X47" s="1">
        <v>0.50736999999999999</v>
      </c>
      <c r="Y47" s="1">
        <v>0.47987999999999997</v>
      </c>
      <c r="Z47" s="1">
        <v>0.44090000000000001</v>
      </c>
      <c r="AA47" s="1">
        <v>-1.9E-3</v>
      </c>
      <c r="AB47" s="1">
        <v>0</v>
      </c>
      <c r="AC47" s="1">
        <v>1.9E-3</v>
      </c>
      <c r="AD47" s="1">
        <v>0.59350000000000003</v>
      </c>
      <c r="AE47" s="1">
        <v>0.5</v>
      </c>
      <c r="AF47" s="1">
        <v>-1.9</v>
      </c>
      <c r="AG47" s="1">
        <v>0.60184000000000004</v>
      </c>
      <c r="AH47" s="1">
        <v>1.38479</v>
      </c>
      <c r="AI47" s="3">
        <v>6.1960970000000002E-3</v>
      </c>
      <c r="AJ47" s="3">
        <v>50.704685720000001</v>
      </c>
      <c r="AK47" s="3">
        <v>48.528347009999997</v>
      </c>
      <c r="AL47" s="3">
        <v>1.384214286</v>
      </c>
      <c r="AM47" s="3">
        <v>1.382330638</v>
      </c>
      <c r="AN47" s="3">
        <v>1.3844208600000001</v>
      </c>
      <c r="AO47" s="3">
        <v>-3.8392069999999999E-3</v>
      </c>
      <c r="AP47" s="3">
        <v>1.383154167</v>
      </c>
      <c r="AQ47" s="3">
        <v>1.38045</v>
      </c>
      <c r="AR47" s="3">
        <v>1.1691666999999999E-2</v>
      </c>
      <c r="AS47" s="3">
        <v>1.5124292859999999</v>
      </c>
      <c r="AT47" s="3">
        <v>1.237442143</v>
      </c>
      <c r="AU47" s="3">
        <v>-91.977869990000002</v>
      </c>
      <c r="AV47" s="1">
        <v>1.3856167850000001</v>
      </c>
      <c r="AW47" s="1">
        <v>45.19230769</v>
      </c>
      <c r="AX47" s="1">
        <v>42.149004050000002</v>
      </c>
      <c r="AY47" s="2">
        <f t="shared" si="0"/>
        <v>1</v>
      </c>
      <c r="AZ47" s="2">
        <f t="shared" si="1"/>
        <v>1</v>
      </c>
      <c r="BA47" s="2">
        <f t="shared" si="2"/>
        <v>1</v>
      </c>
      <c r="BB47" s="2">
        <f t="shared" si="3"/>
        <v>0</v>
      </c>
      <c r="BC47" s="1">
        <f t="shared" si="4"/>
        <v>1</v>
      </c>
      <c r="BD47" s="1">
        <f t="shared" si="5"/>
        <v>1</v>
      </c>
      <c r="BE47" s="1">
        <f t="shared" si="6"/>
        <v>1</v>
      </c>
      <c r="BF47" s="1">
        <f t="shared" si="7"/>
        <v>1</v>
      </c>
    </row>
    <row r="48" spans="18:58" x14ac:dyDescent="0.25">
      <c r="R48" s="1" t="s">
        <v>33</v>
      </c>
      <c r="S48" s="1" t="s">
        <v>80</v>
      </c>
      <c r="T48" s="1">
        <v>1.3842000000000001</v>
      </c>
      <c r="U48" s="1">
        <v>1.3872</v>
      </c>
      <c r="V48" s="1">
        <v>1.3745000000000001</v>
      </c>
      <c r="W48" s="1">
        <v>1.3763000000000001</v>
      </c>
      <c r="X48" s="1">
        <v>0.40632000000000001</v>
      </c>
      <c r="Y48" s="1">
        <v>0.39646999999999999</v>
      </c>
      <c r="Z48" s="1">
        <v>0.47122999999999998</v>
      </c>
      <c r="AA48" s="1">
        <v>-8.3000000000000001E-3</v>
      </c>
      <c r="AB48" s="1">
        <v>0</v>
      </c>
      <c r="AC48" s="1">
        <v>8.3000000000000001E-3</v>
      </c>
      <c r="AD48" s="1">
        <v>0.44377</v>
      </c>
      <c r="AE48" s="1">
        <v>0.24378</v>
      </c>
      <c r="AF48" s="1">
        <v>-8.3000000000000007</v>
      </c>
      <c r="AG48" s="1">
        <v>0.57633999999999996</v>
      </c>
      <c r="AH48" s="1">
        <v>1.3834299999999999</v>
      </c>
      <c r="AI48" s="3">
        <v>5.8570890000000002E-3</v>
      </c>
      <c r="AJ48" s="3">
        <v>54.542511140000002</v>
      </c>
      <c r="AK48" s="3">
        <v>36.971475560000002</v>
      </c>
      <c r="AL48" s="3">
        <v>1.3839071430000001</v>
      </c>
      <c r="AM48" s="3">
        <v>1.381946543</v>
      </c>
      <c r="AN48" s="3">
        <v>1.384143871</v>
      </c>
      <c r="AO48" s="3">
        <v>-1.739382E-3</v>
      </c>
      <c r="AP48" s="3">
        <v>1.382933333</v>
      </c>
      <c r="AQ48" s="3">
        <v>1.3754500000000001</v>
      </c>
      <c r="AR48" s="3">
        <v>7.7208329999999999E-3</v>
      </c>
      <c r="AS48" s="3">
        <v>1.51085</v>
      </c>
      <c r="AT48" s="3">
        <v>1.2361500000000001</v>
      </c>
      <c r="AU48" s="3">
        <v>-143.0678466</v>
      </c>
      <c r="AV48" s="1">
        <v>1.3863817030000001</v>
      </c>
      <c r="AW48" s="1">
        <v>100</v>
      </c>
      <c r="AX48" s="1">
        <v>41.631206059999997</v>
      </c>
      <c r="AY48" s="2">
        <f t="shared" si="0"/>
        <v>1</v>
      </c>
      <c r="AZ48" s="2">
        <f t="shared" si="1"/>
        <v>1</v>
      </c>
      <c r="BA48" s="2">
        <f t="shared" si="2"/>
        <v>0</v>
      </c>
      <c r="BB48" s="2">
        <f t="shared" si="3"/>
        <v>0</v>
      </c>
      <c r="BC48" s="1">
        <f t="shared" si="4"/>
        <v>1</v>
      </c>
      <c r="BD48" s="1">
        <f t="shared" si="5"/>
        <v>1</v>
      </c>
      <c r="BE48" s="1">
        <f t="shared" si="6"/>
        <v>1</v>
      </c>
      <c r="BF48" s="1">
        <f t="shared" si="7"/>
        <v>1</v>
      </c>
    </row>
    <row r="49" spans="18:58" x14ac:dyDescent="0.25">
      <c r="R49" s="1" t="s">
        <v>33</v>
      </c>
      <c r="S49" s="1" t="s">
        <v>81</v>
      </c>
      <c r="T49" s="1">
        <v>1.3759999999999999</v>
      </c>
      <c r="U49" s="1">
        <v>1.3769</v>
      </c>
      <c r="V49" s="1">
        <v>1.3701000000000001</v>
      </c>
      <c r="W49" s="1">
        <v>1.3746</v>
      </c>
      <c r="X49" s="1">
        <v>0.36736999999999997</v>
      </c>
      <c r="Y49" s="1">
        <v>0.37978000000000001</v>
      </c>
      <c r="Z49" s="1">
        <v>0.43935000000000002</v>
      </c>
      <c r="AA49" s="1">
        <v>-1.6999999999999999E-3</v>
      </c>
      <c r="AB49" s="1">
        <v>0</v>
      </c>
      <c r="AC49" s="1">
        <v>1.6999999999999999E-3</v>
      </c>
      <c r="AD49" s="1">
        <v>0.43581999999999999</v>
      </c>
      <c r="AE49" s="1">
        <v>0.11518</v>
      </c>
      <c r="AF49" s="1">
        <v>-1.7</v>
      </c>
      <c r="AG49" s="1">
        <v>0.57111999999999996</v>
      </c>
      <c r="AH49" s="1">
        <v>1.3827400000000001</v>
      </c>
      <c r="AI49" s="3">
        <v>6.1842879999999996E-3</v>
      </c>
      <c r="AJ49" s="3">
        <v>60.786612689999998</v>
      </c>
      <c r="AK49" s="3">
        <v>34.072057280000003</v>
      </c>
      <c r="AL49" s="3">
        <v>1.383857143</v>
      </c>
      <c r="AM49" s="3">
        <v>1.3813497539999999</v>
      </c>
      <c r="AN49" s="3">
        <v>1.383671613</v>
      </c>
      <c r="AO49" s="3">
        <v>1.042634E-3</v>
      </c>
      <c r="AP49" s="3">
        <v>1.382945833</v>
      </c>
      <c r="AQ49" s="3">
        <v>1.3776999999999999</v>
      </c>
      <c r="AR49" s="3">
        <v>1.0800000000000001E-2</v>
      </c>
      <c r="AS49" s="3">
        <v>1.509852143</v>
      </c>
      <c r="AT49" s="3">
        <v>1.235333571</v>
      </c>
      <c r="AU49" s="3">
        <v>-157.06959710000001</v>
      </c>
      <c r="AV49" s="1">
        <v>1.3873337189999999</v>
      </c>
      <c r="AW49" s="1">
        <v>100</v>
      </c>
      <c r="AX49" s="1">
        <v>25.738112829999999</v>
      </c>
      <c r="AY49" s="2">
        <f t="shared" si="0"/>
        <v>1</v>
      </c>
      <c r="AZ49" s="2">
        <f t="shared" si="1"/>
        <v>1</v>
      </c>
      <c r="BA49" s="2">
        <f t="shared" si="2"/>
        <v>0</v>
      </c>
      <c r="BB49" s="2">
        <f t="shared" si="3"/>
        <v>0</v>
      </c>
      <c r="BC49" s="1">
        <f t="shared" si="4"/>
        <v>1</v>
      </c>
      <c r="BD49" s="1">
        <f t="shared" si="5"/>
        <v>1</v>
      </c>
      <c r="BE49" s="1">
        <f t="shared" si="6"/>
        <v>1</v>
      </c>
      <c r="BF49" s="1">
        <f t="shared" si="7"/>
        <v>1</v>
      </c>
    </row>
    <row r="50" spans="18:58" x14ac:dyDescent="0.25">
      <c r="R50" s="1" t="s">
        <v>33</v>
      </c>
      <c r="S50" s="1" t="s">
        <v>82</v>
      </c>
      <c r="T50" s="1">
        <v>1.3742000000000001</v>
      </c>
      <c r="U50" s="1">
        <v>1.3828</v>
      </c>
      <c r="V50" s="1">
        <v>1.3714999999999999</v>
      </c>
      <c r="W50" s="1">
        <v>1.3808</v>
      </c>
      <c r="X50" s="1">
        <v>0.40421000000000001</v>
      </c>
      <c r="Y50" s="1">
        <v>0.45927000000000001</v>
      </c>
      <c r="Z50" s="1">
        <v>0.48288999999999999</v>
      </c>
      <c r="AA50" s="1">
        <v>6.1999999999999998E-3</v>
      </c>
      <c r="AB50" s="1">
        <v>6.1999999999999998E-3</v>
      </c>
      <c r="AC50" s="1">
        <v>0</v>
      </c>
      <c r="AD50" s="1">
        <v>0.49057000000000001</v>
      </c>
      <c r="AE50" s="1">
        <v>0.41378999999999999</v>
      </c>
      <c r="AF50" s="1">
        <v>6.2</v>
      </c>
      <c r="AG50" s="1">
        <v>0.59016999999999997</v>
      </c>
      <c r="AH50" s="1">
        <v>1.3833299999999999</v>
      </c>
      <c r="AI50" s="3">
        <v>6.685051E-3</v>
      </c>
      <c r="AJ50" s="3">
        <v>58.462601460000002</v>
      </c>
      <c r="AK50" s="3">
        <v>46.558051679999998</v>
      </c>
      <c r="AL50" s="3">
        <v>1.383592857</v>
      </c>
      <c r="AM50" s="3">
        <v>1.380698014</v>
      </c>
      <c r="AN50" s="3">
        <v>1.383166667</v>
      </c>
      <c r="AO50" s="3">
        <v>-2.11664E-4</v>
      </c>
      <c r="AP50" s="3">
        <v>1.382779167</v>
      </c>
      <c r="AQ50" s="3">
        <v>1.3812</v>
      </c>
      <c r="AR50" s="3">
        <v>1.5350000000000001E-2</v>
      </c>
      <c r="AS50" s="3">
        <v>1.5088699999999999</v>
      </c>
      <c r="AT50" s="3">
        <v>1.2345299999999999</v>
      </c>
      <c r="AU50" s="3">
        <v>-81.837549929999994</v>
      </c>
      <c r="AV50" s="1">
        <v>1.3877484950000001</v>
      </c>
      <c r="AW50" s="1">
        <v>57.823129250000001</v>
      </c>
      <c r="AX50" s="1">
        <v>30.21307036</v>
      </c>
      <c r="AY50" s="2">
        <f t="shared" si="0"/>
        <v>1</v>
      </c>
      <c r="AZ50" s="2">
        <f t="shared" si="1"/>
        <v>1</v>
      </c>
      <c r="BA50" s="2">
        <f t="shared" si="2"/>
        <v>1</v>
      </c>
      <c r="BB50" s="2">
        <f t="shared" si="3"/>
        <v>0</v>
      </c>
      <c r="BC50" s="1">
        <f t="shared" si="4"/>
        <v>1</v>
      </c>
      <c r="BD50" s="1">
        <f t="shared" si="5"/>
        <v>1</v>
      </c>
      <c r="BE50" s="1">
        <f t="shared" si="6"/>
        <v>1</v>
      </c>
      <c r="BF50" s="1">
        <f t="shared" si="7"/>
        <v>1</v>
      </c>
    </row>
    <row r="51" spans="18:58" x14ac:dyDescent="0.25">
      <c r="R51" s="1" t="s">
        <v>33</v>
      </c>
      <c r="S51" s="1" t="s">
        <v>83</v>
      </c>
      <c r="T51" s="1">
        <v>1.3806</v>
      </c>
      <c r="U51" s="1">
        <v>1.3843000000000001</v>
      </c>
      <c r="V51" s="1">
        <v>1.3781000000000001</v>
      </c>
      <c r="W51" s="1">
        <v>1.3815999999999999</v>
      </c>
      <c r="X51" s="1">
        <v>0.46526000000000001</v>
      </c>
      <c r="Y51" s="1">
        <v>0.54857999999999996</v>
      </c>
      <c r="Z51" s="1">
        <v>0.44946000000000003</v>
      </c>
      <c r="AA51" s="1">
        <v>8.0000000000000004E-4</v>
      </c>
      <c r="AB51" s="1">
        <v>8.0000000000000004E-4</v>
      </c>
      <c r="AC51" s="1">
        <v>0</v>
      </c>
      <c r="AD51" s="1">
        <v>0.44574999999999998</v>
      </c>
      <c r="AE51" s="1">
        <v>0.41666999999999998</v>
      </c>
      <c r="AF51" s="1">
        <v>0.8</v>
      </c>
      <c r="AG51" s="1">
        <v>0.59262999999999999</v>
      </c>
      <c r="AH51" s="1">
        <v>1.3833299999999999</v>
      </c>
      <c r="AI51" s="3">
        <v>6.5956959999999999E-3</v>
      </c>
      <c r="AJ51" s="3">
        <v>60.63145205</v>
      </c>
      <c r="AK51" s="3">
        <v>57.638732660000002</v>
      </c>
      <c r="AL51" s="3">
        <v>1.3834071429999999</v>
      </c>
      <c r="AM51" s="3">
        <v>1.3801047740000001</v>
      </c>
      <c r="AN51" s="3">
        <v>1.3827400000000001</v>
      </c>
      <c r="AO51" s="3">
        <v>8.6226E-4</v>
      </c>
      <c r="AP51" s="3">
        <v>1.3826833329999999</v>
      </c>
      <c r="AQ51" s="3">
        <v>1.3811500000000001</v>
      </c>
      <c r="AR51" s="3">
        <v>1.6549999999999999E-2</v>
      </c>
      <c r="AS51" s="3">
        <v>1.5072514290000001</v>
      </c>
      <c r="AT51" s="3">
        <v>1.2332057139999999</v>
      </c>
      <c r="AU51" s="3">
        <v>1.4371355830000001</v>
      </c>
      <c r="AV51" s="1">
        <v>1.38990196</v>
      </c>
      <c r="AW51" s="1">
        <v>52.380952379999997</v>
      </c>
      <c r="AX51" s="1">
        <v>54.243368250000003</v>
      </c>
      <c r="AY51" s="2">
        <f t="shared" si="0"/>
        <v>1</v>
      </c>
      <c r="AZ51" s="2">
        <f t="shared" si="1"/>
        <v>1</v>
      </c>
      <c r="BA51" s="2">
        <f t="shared" si="2"/>
        <v>1</v>
      </c>
      <c r="BB51" s="2">
        <f t="shared" si="3"/>
        <v>0</v>
      </c>
      <c r="BC51" s="1">
        <f t="shared" si="4"/>
        <v>1</v>
      </c>
      <c r="BD51" s="1">
        <f t="shared" si="5"/>
        <v>1</v>
      </c>
      <c r="BE51" s="1">
        <f t="shared" si="6"/>
        <v>1</v>
      </c>
      <c r="BF51" s="1">
        <f t="shared" si="7"/>
        <v>1</v>
      </c>
    </row>
    <row r="52" spans="18:58" x14ac:dyDescent="0.25">
      <c r="R52" s="1" t="s">
        <v>33</v>
      </c>
      <c r="S52" s="1" t="s">
        <v>84</v>
      </c>
      <c r="T52" s="1">
        <v>1.3813</v>
      </c>
      <c r="U52" s="1">
        <v>1.3864000000000001</v>
      </c>
      <c r="V52" s="1">
        <v>1.3788</v>
      </c>
      <c r="W52" s="1">
        <v>1.3807</v>
      </c>
      <c r="X52" s="1">
        <v>0.44841999999999999</v>
      </c>
      <c r="Y52" s="1">
        <v>0.55642999999999998</v>
      </c>
      <c r="Z52" s="1">
        <v>0.46267000000000003</v>
      </c>
      <c r="AA52" s="1">
        <v>-8.9999999999999998E-4</v>
      </c>
      <c r="AB52" s="1">
        <v>0</v>
      </c>
      <c r="AC52" s="1">
        <v>8.9999999999999998E-4</v>
      </c>
      <c r="AD52" s="1">
        <v>0.46061000000000002</v>
      </c>
      <c r="AE52" s="1">
        <v>0.36</v>
      </c>
      <c r="AF52" s="1">
        <v>-0.9</v>
      </c>
      <c r="AG52" s="1">
        <v>0.58986000000000005</v>
      </c>
      <c r="AH52" s="1">
        <v>1.3829400000000001</v>
      </c>
      <c r="AI52" s="3">
        <v>6.3042539999999996E-3</v>
      </c>
      <c r="AJ52" s="3">
        <v>64.024577809999997</v>
      </c>
      <c r="AK52" s="3">
        <v>73.508309359999998</v>
      </c>
      <c r="AL52" s="3">
        <v>1.3834785709999999</v>
      </c>
      <c r="AM52" s="3">
        <v>1.379443032</v>
      </c>
      <c r="AN52" s="3">
        <v>1.38227871</v>
      </c>
      <c r="AO52" s="3">
        <v>2.2562179999999999E-3</v>
      </c>
      <c r="AP52" s="3">
        <v>1.3827624999999999</v>
      </c>
      <c r="AQ52" s="3">
        <v>1.3831500000000001</v>
      </c>
      <c r="AR52" s="3">
        <v>1.9770833000000002E-2</v>
      </c>
      <c r="AS52" s="3">
        <v>1.505224286</v>
      </c>
      <c r="AT52" s="3">
        <v>1.231547143</v>
      </c>
      <c r="AU52" s="3">
        <v>5.8053716809999996</v>
      </c>
      <c r="AV52" s="1">
        <v>1.3898784500000001</v>
      </c>
      <c r="AW52" s="1">
        <v>58.503401359999998</v>
      </c>
      <c r="AX52" s="1">
        <v>57.09862992</v>
      </c>
      <c r="AY52" s="2">
        <f t="shared" si="0"/>
        <v>1</v>
      </c>
      <c r="AZ52" s="2">
        <f t="shared" si="1"/>
        <v>1</v>
      </c>
      <c r="BA52" s="2">
        <f t="shared" si="2"/>
        <v>1</v>
      </c>
      <c r="BB52" s="2">
        <f t="shared" si="3"/>
        <v>1</v>
      </c>
      <c r="BC52" s="1">
        <f t="shared" si="4"/>
        <v>1</v>
      </c>
      <c r="BD52" s="1">
        <f t="shared" si="5"/>
        <v>1</v>
      </c>
      <c r="BE52" s="1">
        <f t="shared" si="6"/>
        <v>1</v>
      </c>
      <c r="BF52" s="1">
        <f t="shared" si="7"/>
        <v>1</v>
      </c>
    </row>
    <row r="53" spans="18:58" x14ac:dyDescent="0.25">
      <c r="R53" s="1" t="s">
        <v>33</v>
      </c>
      <c r="S53" s="1" t="s">
        <v>85</v>
      </c>
      <c r="T53" s="1">
        <v>1.3803000000000001</v>
      </c>
      <c r="U53" s="1">
        <v>1.3871</v>
      </c>
      <c r="V53" s="1">
        <v>1.3787</v>
      </c>
      <c r="W53" s="1">
        <v>1.3855999999999999</v>
      </c>
      <c r="X53" s="1">
        <v>0.48631999999999997</v>
      </c>
      <c r="Y53" s="1">
        <v>0.54366999999999999</v>
      </c>
      <c r="Z53" s="1">
        <v>0.49532999999999999</v>
      </c>
      <c r="AA53" s="1">
        <v>4.8999999999999998E-3</v>
      </c>
      <c r="AB53" s="1">
        <v>4.8999999999999998E-3</v>
      </c>
      <c r="AC53" s="1">
        <v>0</v>
      </c>
      <c r="AD53" s="1">
        <v>0.51366000000000001</v>
      </c>
      <c r="AE53" s="1">
        <v>0.48177999999999999</v>
      </c>
      <c r="AF53" s="1">
        <v>4.9000000000000004</v>
      </c>
      <c r="AG53" s="1">
        <v>0.60492000000000001</v>
      </c>
      <c r="AH53" s="1">
        <v>1.38358</v>
      </c>
      <c r="AI53" s="3">
        <v>5.9322070000000001E-3</v>
      </c>
      <c r="AJ53" s="3">
        <v>68.855005579999997</v>
      </c>
      <c r="AK53" s="3">
        <v>79.784992450000004</v>
      </c>
      <c r="AL53" s="3">
        <v>1.3832500000000001</v>
      </c>
      <c r="AM53" s="3">
        <v>1.3795770279999999</v>
      </c>
      <c r="AN53" s="3">
        <v>1.382617204</v>
      </c>
      <c r="AO53" s="3">
        <v>4.3737569999999998E-3</v>
      </c>
      <c r="AP53" s="3">
        <v>1.3828</v>
      </c>
      <c r="AQ53" s="3">
        <v>1.3845000000000001</v>
      </c>
      <c r="AR53" s="3">
        <v>2.2458333E-2</v>
      </c>
      <c r="AS53" s="3">
        <v>1.5036528570000001</v>
      </c>
      <c r="AT53" s="3">
        <v>1.230261429</v>
      </c>
      <c r="AU53" s="3">
        <v>12.535175239999999</v>
      </c>
      <c r="AV53" s="1">
        <v>1.3896577830000001</v>
      </c>
      <c r="AW53" s="1">
        <v>25.170068029999999</v>
      </c>
      <c r="AX53" s="1">
        <v>57.09862304</v>
      </c>
      <c r="AY53" s="2">
        <f t="shared" si="0"/>
        <v>1</v>
      </c>
      <c r="AZ53" s="2">
        <f t="shared" si="1"/>
        <v>1</v>
      </c>
      <c r="BA53" s="2">
        <f t="shared" si="2"/>
        <v>1</v>
      </c>
      <c r="BB53" s="2">
        <f t="shared" si="3"/>
        <v>1</v>
      </c>
      <c r="BC53" s="1">
        <f t="shared" si="4"/>
        <v>1</v>
      </c>
      <c r="BD53" s="1">
        <f t="shared" si="5"/>
        <v>1</v>
      </c>
      <c r="BE53" s="1">
        <f t="shared" si="6"/>
        <v>1</v>
      </c>
      <c r="BF53" s="1">
        <f t="shared" si="7"/>
        <v>1</v>
      </c>
    </row>
    <row r="54" spans="18:58" x14ac:dyDescent="0.25">
      <c r="R54" s="1" t="s">
        <v>33</v>
      </c>
      <c r="S54" s="1" t="s">
        <v>86</v>
      </c>
      <c r="T54" s="1">
        <v>1.3851</v>
      </c>
      <c r="U54" s="1">
        <v>1.3908</v>
      </c>
      <c r="V54" s="1">
        <v>1.3819999999999999</v>
      </c>
      <c r="W54" s="1">
        <v>1.3834</v>
      </c>
      <c r="X54" s="1">
        <v>0.46105000000000002</v>
      </c>
      <c r="Y54" s="1">
        <v>0.51422999999999996</v>
      </c>
      <c r="Z54" s="1">
        <v>0.48755999999999999</v>
      </c>
      <c r="AA54" s="1">
        <v>-2.2000000000000001E-3</v>
      </c>
      <c r="AB54" s="1">
        <v>0</v>
      </c>
      <c r="AC54" s="1">
        <v>2.2000000000000001E-3</v>
      </c>
      <c r="AD54" s="1">
        <v>0.45651999999999998</v>
      </c>
      <c r="AE54" s="1">
        <v>0.44238</v>
      </c>
      <c r="AF54" s="1">
        <v>-2.2000000000000002</v>
      </c>
      <c r="AG54" s="1">
        <v>0.59816000000000003</v>
      </c>
      <c r="AH54" s="1">
        <v>1.38287</v>
      </c>
      <c r="AI54" s="3">
        <v>4.8721440000000001E-3</v>
      </c>
      <c r="AJ54" s="3">
        <v>64.212018790000002</v>
      </c>
      <c r="AK54" s="3">
        <v>64.23633821</v>
      </c>
      <c r="AL54" s="3">
        <v>1.3826000000000001</v>
      </c>
      <c r="AM54" s="3">
        <v>1.379554747</v>
      </c>
      <c r="AN54" s="3">
        <v>1.382801505</v>
      </c>
      <c r="AO54" s="3">
        <v>1.229567E-3</v>
      </c>
      <c r="AP54" s="3">
        <v>1.382833333</v>
      </c>
      <c r="AQ54" s="3">
        <v>1.3817999999999999</v>
      </c>
      <c r="AR54" s="3">
        <v>2.1420833E-2</v>
      </c>
      <c r="AS54" s="3">
        <v>1.501429286</v>
      </c>
      <c r="AT54" s="3">
        <v>1.2284421430000001</v>
      </c>
      <c r="AU54" s="3">
        <v>57.193059519999998</v>
      </c>
      <c r="AV54" s="1">
        <v>1.3897386039999999</v>
      </c>
      <c r="AW54" s="1">
        <v>40.136054420000001</v>
      </c>
      <c r="AX54" s="1">
        <v>69.881617739999996</v>
      </c>
      <c r="AY54" s="2">
        <f t="shared" si="0"/>
        <v>1</v>
      </c>
      <c r="AZ54" s="2">
        <f t="shared" si="1"/>
        <v>1</v>
      </c>
      <c r="BA54" s="2">
        <f t="shared" si="2"/>
        <v>1</v>
      </c>
      <c r="BB54" s="2">
        <f t="shared" si="3"/>
        <v>1</v>
      </c>
      <c r="BC54" s="1">
        <f t="shared" si="4"/>
        <v>1</v>
      </c>
      <c r="BD54" s="1">
        <f t="shared" si="5"/>
        <v>1</v>
      </c>
      <c r="BE54" s="1">
        <f t="shared" si="6"/>
        <v>1</v>
      </c>
      <c r="BF54" s="1">
        <f t="shared" si="7"/>
        <v>1</v>
      </c>
    </row>
    <row r="55" spans="18:58" x14ac:dyDescent="0.25">
      <c r="R55" s="1" t="s">
        <v>33</v>
      </c>
      <c r="S55" s="1" t="s">
        <v>87</v>
      </c>
      <c r="T55" s="1">
        <v>1.3829</v>
      </c>
      <c r="U55" s="1">
        <v>1.3842000000000001</v>
      </c>
      <c r="V55" s="1">
        <v>1.3791</v>
      </c>
      <c r="W55" s="1">
        <v>1.3802000000000001</v>
      </c>
      <c r="X55" s="1">
        <v>0.42737000000000003</v>
      </c>
      <c r="Y55" s="1">
        <v>0.49165999999999999</v>
      </c>
      <c r="Z55" s="1">
        <v>0.48677999999999999</v>
      </c>
      <c r="AA55" s="1">
        <v>-3.2000000000000002E-3</v>
      </c>
      <c r="AB55" s="1">
        <v>0</v>
      </c>
      <c r="AC55" s="1">
        <v>3.2000000000000002E-3</v>
      </c>
      <c r="AD55" s="1">
        <v>0.37802000000000002</v>
      </c>
      <c r="AE55" s="1">
        <v>0.42198999999999998</v>
      </c>
      <c r="AF55" s="1">
        <v>-3.2</v>
      </c>
      <c r="AG55" s="1">
        <v>0.58833000000000002</v>
      </c>
      <c r="AH55" s="1">
        <v>1.38215</v>
      </c>
      <c r="AI55" s="3">
        <v>3.6722510000000001E-3</v>
      </c>
      <c r="AJ55" s="3">
        <v>65.48104155</v>
      </c>
      <c r="AK55" s="3">
        <v>58.02098951</v>
      </c>
      <c r="AL55" s="3">
        <v>1.3811071429999999</v>
      </c>
      <c r="AM55" s="3">
        <v>1.379489548</v>
      </c>
      <c r="AN55" s="3">
        <v>1.3829103229999999</v>
      </c>
      <c r="AO55" s="3">
        <v>2.8186499999999998E-3</v>
      </c>
      <c r="AP55" s="3">
        <v>1.3820541669999999</v>
      </c>
      <c r="AQ55" s="3">
        <v>1.3717999999999999</v>
      </c>
      <c r="AR55" s="3">
        <v>1.2704167000000001E-2</v>
      </c>
      <c r="AS55" s="3">
        <v>1.4993235709999999</v>
      </c>
      <c r="AT55" s="3">
        <v>1.226719286</v>
      </c>
      <c r="AU55" s="3">
        <v>102.0655508</v>
      </c>
      <c r="AV55" s="1">
        <v>1.38971255</v>
      </c>
      <c r="AW55" s="1">
        <v>61.904761899999997</v>
      </c>
      <c r="AX55" s="1">
        <v>64.520093919999994</v>
      </c>
      <c r="AY55" s="2">
        <f t="shared" si="0"/>
        <v>1</v>
      </c>
      <c r="AZ55" s="2">
        <f t="shared" si="1"/>
        <v>1</v>
      </c>
      <c r="BA55" s="2">
        <f t="shared" si="2"/>
        <v>1</v>
      </c>
      <c r="BB55" s="2">
        <f t="shared" si="3"/>
        <v>1</v>
      </c>
      <c r="BC55" s="1">
        <f t="shared" si="4"/>
        <v>1</v>
      </c>
      <c r="BD55" s="1">
        <f t="shared" si="5"/>
        <v>1</v>
      </c>
      <c r="BE55" s="1">
        <f t="shared" si="6"/>
        <v>1</v>
      </c>
      <c r="BF55" s="1">
        <f t="shared" si="7"/>
        <v>1</v>
      </c>
    </row>
    <row r="56" spans="18:58" x14ac:dyDescent="0.25">
      <c r="R56" s="1" t="s">
        <v>33</v>
      </c>
      <c r="S56" s="1" t="s">
        <v>88</v>
      </c>
      <c r="T56" s="1">
        <v>1.3628</v>
      </c>
      <c r="U56" s="1">
        <v>1.3638999999999999</v>
      </c>
      <c r="V56" s="1">
        <v>1.3628</v>
      </c>
      <c r="W56" s="1">
        <v>1.3633999999999999</v>
      </c>
      <c r="X56" s="1">
        <v>0.27052999999999999</v>
      </c>
      <c r="Y56" s="1">
        <v>0.2787</v>
      </c>
      <c r="Z56" s="1">
        <v>0.33515</v>
      </c>
      <c r="AA56" s="1">
        <v>-1.6799999999999999E-2</v>
      </c>
      <c r="AB56" s="1">
        <v>0</v>
      </c>
      <c r="AC56" s="1">
        <v>1.6799999999999999E-2</v>
      </c>
      <c r="AD56" s="1">
        <v>0.28716999999999998</v>
      </c>
      <c r="AE56" s="1">
        <v>0.32424999999999998</v>
      </c>
      <c r="AF56" s="1">
        <v>-16.8</v>
      </c>
      <c r="AG56" s="1">
        <v>0.53671000000000002</v>
      </c>
      <c r="AH56" s="1">
        <v>1.37832</v>
      </c>
      <c r="AI56" s="3">
        <v>2.4131539999999998E-3</v>
      </c>
      <c r="AJ56" s="3">
        <v>67.791448130000006</v>
      </c>
      <c r="AK56" s="3">
        <v>49.552429670000002</v>
      </c>
      <c r="AL56" s="3">
        <v>1.3796714290000001</v>
      </c>
      <c r="AM56" s="3">
        <v>1.379068129</v>
      </c>
      <c r="AN56" s="3">
        <v>1.382645591</v>
      </c>
      <c r="AO56" s="3">
        <v>4.8044569999999998E-3</v>
      </c>
      <c r="AP56" s="3">
        <v>1.3814249999999999</v>
      </c>
      <c r="AQ56" s="3">
        <v>1.36415</v>
      </c>
      <c r="AR56" s="3">
        <v>6.3125000000000004E-3</v>
      </c>
      <c r="AS56" s="3">
        <v>1.4975400000000001</v>
      </c>
      <c r="AT56" s="3">
        <v>1.22526</v>
      </c>
      <c r="AU56" s="3">
        <v>67.3655914</v>
      </c>
      <c r="AV56" s="1">
        <v>1.387528425</v>
      </c>
      <c r="AW56" s="1">
        <v>100</v>
      </c>
      <c r="AX56" s="1">
        <v>27.824497940000001</v>
      </c>
      <c r="AY56" s="2">
        <f t="shared" si="0"/>
        <v>1</v>
      </c>
      <c r="AZ56" s="2">
        <f t="shared" si="1"/>
        <v>0</v>
      </c>
      <c r="BA56" s="2">
        <f t="shared" si="2"/>
        <v>0</v>
      </c>
      <c r="BB56" s="2">
        <f t="shared" si="3"/>
        <v>0</v>
      </c>
      <c r="BC56" s="1">
        <f t="shared" si="4"/>
        <v>1</v>
      </c>
      <c r="BD56" s="1">
        <f t="shared" si="5"/>
        <v>1</v>
      </c>
      <c r="BE56" s="1">
        <f t="shared" si="6"/>
        <v>1</v>
      </c>
      <c r="BF56" s="1">
        <f t="shared" si="7"/>
        <v>1</v>
      </c>
    </row>
    <row r="57" spans="18:58" x14ac:dyDescent="0.25">
      <c r="R57" s="1" t="s">
        <v>33</v>
      </c>
      <c r="S57" s="1" t="s">
        <v>89</v>
      </c>
      <c r="T57" s="1">
        <v>1.3631</v>
      </c>
      <c r="U57" s="1">
        <v>1.3678999999999999</v>
      </c>
      <c r="V57" s="1">
        <v>1.3631</v>
      </c>
      <c r="W57" s="1">
        <v>1.3649</v>
      </c>
      <c r="X57" s="1">
        <v>0.37368000000000001</v>
      </c>
      <c r="Y57" s="1">
        <v>0.31501000000000001</v>
      </c>
      <c r="Z57" s="1">
        <v>0.36314000000000002</v>
      </c>
      <c r="AA57" s="1">
        <v>1.5E-3</v>
      </c>
      <c r="AB57" s="1">
        <v>1.5E-3</v>
      </c>
      <c r="AC57" s="1">
        <v>0</v>
      </c>
      <c r="AD57" s="1">
        <v>0.29859999999999998</v>
      </c>
      <c r="AE57" s="1">
        <v>0.36712</v>
      </c>
      <c r="AF57" s="1">
        <v>1.5</v>
      </c>
      <c r="AG57" s="1">
        <v>0.54132000000000002</v>
      </c>
      <c r="AH57" s="1">
        <v>1.3771199999999999</v>
      </c>
      <c r="AI57" s="3">
        <v>2.4815340000000001E-3</v>
      </c>
      <c r="AJ57" s="3">
        <v>68.134885179999998</v>
      </c>
      <c r="AK57" s="3">
        <v>57.005845819999998</v>
      </c>
      <c r="AL57" s="3">
        <v>1.378128571</v>
      </c>
      <c r="AM57" s="3">
        <v>1.378796959</v>
      </c>
      <c r="AN57" s="3">
        <v>1.382509247</v>
      </c>
      <c r="AO57" s="3">
        <v>6.0744900000000001E-3</v>
      </c>
      <c r="AP57" s="3">
        <v>1.3807875000000001</v>
      </c>
      <c r="AQ57" s="3">
        <v>1.3648</v>
      </c>
      <c r="AR57" s="3">
        <v>7.5583330000000004E-3</v>
      </c>
      <c r="AS57" s="3">
        <v>1.4974928569999999</v>
      </c>
      <c r="AT57" s="3">
        <v>1.2252214290000001</v>
      </c>
      <c r="AU57" s="3">
        <v>36.780324200000003</v>
      </c>
      <c r="AV57" s="1">
        <v>1.387406776</v>
      </c>
      <c r="AW57" s="1">
        <v>93.506493509999999</v>
      </c>
      <c r="AX57" s="1">
        <v>29.66483246</v>
      </c>
      <c r="AY57" s="2">
        <f t="shared" si="0"/>
        <v>1</v>
      </c>
      <c r="AZ57" s="2">
        <f t="shared" si="1"/>
        <v>0</v>
      </c>
      <c r="BA57" s="2">
        <f t="shared" si="2"/>
        <v>0</v>
      </c>
      <c r="BB57" s="2">
        <f t="shared" si="3"/>
        <v>1</v>
      </c>
      <c r="BC57" s="1">
        <f t="shared" si="4"/>
        <v>1</v>
      </c>
      <c r="BD57" s="1">
        <f t="shared" si="5"/>
        <v>1</v>
      </c>
      <c r="BE57" s="1">
        <f t="shared" si="6"/>
        <v>1</v>
      </c>
      <c r="BF57" s="1">
        <f t="shared" si="7"/>
        <v>1</v>
      </c>
    </row>
    <row r="58" spans="18:58" x14ac:dyDescent="0.25">
      <c r="R58" s="1" t="s">
        <v>33</v>
      </c>
      <c r="S58" s="1" t="s">
        <v>90</v>
      </c>
      <c r="T58" s="1">
        <v>1.3646</v>
      </c>
      <c r="U58" s="1">
        <v>1.3675999999999999</v>
      </c>
      <c r="V58" s="1">
        <v>1.361</v>
      </c>
      <c r="W58" s="1">
        <v>1.3647</v>
      </c>
      <c r="X58" s="1">
        <v>0.38946999999999998</v>
      </c>
      <c r="Y58" s="1">
        <v>0.34445999999999999</v>
      </c>
      <c r="Z58" s="1">
        <v>0.36159000000000002</v>
      </c>
      <c r="AA58" s="1">
        <v>-2.0000000000000001E-4</v>
      </c>
      <c r="AB58" s="1">
        <v>0</v>
      </c>
      <c r="AC58" s="1">
        <v>2.0000000000000001E-4</v>
      </c>
      <c r="AD58" s="1">
        <v>0.27868999999999999</v>
      </c>
      <c r="AE58" s="1">
        <v>0.23607</v>
      </c>
      <c r="AF58" s="1">
        <v>-0.2</v>
      </c>
      <c r="AG58" s="1">
        <v>0.54071000000000002</v>
      </c>
      <c r="AH58" s="1">
        <v>1.3756600000000001</v>
      </c>
      <c r="AI58" s="3">
        <v>2.3799889999999999E-3</v>
      </c>
      <c r="AJ58" s="3">
        <v>68.134884310000004</v>
      </c>
      <c r="AK58" s="3">
        <v>64.252222630000006</v>
      </c>
      <c r="AL58" s="3">
        <v>1.3765285709999999</v>
      </c>
      <c r="AM58" s="3">
        <v>1.3784588120000001</v>
      </c>
      <c r="AN58" s="3">
        <v>1.382285591</v>
      </c>
      <c r="AO58" s="3">
        <v>7.2438950000000002E-3</v>
      </c>
      <c r="AP58" s="3">
        <v>1.380170833</v>
      </c>
      <c r="AQ58" s="3">
        <v>1.3644000000000001</v>
      </c>
      <c r="AR58" s="3">
        <v>7.7458329999999997E-3</v>
      </c>
      <c r="AS58" s="3">
        <v>1.4971000000000001</v>
      </c>
      <c r="AT58" s="3">
        <v>1.2249000000000001</v>
      </c>
      <c r="AU58" s="3">
        <v>75.281627360000002</v>
      </c>
      <c r="AV58" s="1">
        <v>1.391910553</v>
      </c>
      <c r="AW58" s="1">
        <v>94.372294370000006</v>
      </c>
      <c r="AX58" s="1">
        <v>28.711796929999998</v>
      </c>
      <c r="AY58" s="2">
        <f t="shared" si="0"/>
        <v>1</v>
      </c>
      <c r="AZ58" s="2">
        <f t="shared" si="1"/>
        <v>0</v>
      </c>
      <c r="BA58" s="2">
        <f t="shared" si="2"/>
        <v>0</v>
      </c>
      <c r="BB58" s="2">
        <f t="shared" si="3"/>
        <v>0</v>
      </c>
      <c r="BC58" s="1">
        <f t="shared" si="4"/>
        <v>1</v>
      </c>
      <c r="BD58" s="1">
        <f t="shared" si="5"/>
        <v>1</v>
      </c>
      <c r="BE58" s="1">
        <f t="shared" si="6"/>
        <v>1</v>
      </c>
      <c r="BF58" s="1">
        <f t="shared" si="7"/>
        <v>1</v>
      </c>
    </row>
    <row r="59" spans="18:58" x14ac:dyDescent="0.25">
      <c r="R59" s="1" t="s">
        <v>33</v>
      </c>
      <c r="S59" s="1" t="s">
        <v>91</v>
      </c>
      <c r="T59" s="1">
        <v>1.3645</v>
      </c>
      <c r="U59" s="1">
        <v>1.3671</v>
      </c>
      <c r="V59" s="1">
        <v>1.3611</v>
      </c>
      <c r="W59" s="1">
        <v>1.3641000000000001</v>
      </c>
      <c r="X59" s="1">
        <v>0.31789000000000001</v>
      </c>
      <c r="Y59" s="1">
        <v>0.50343000000000004</v>
      </c>
      <c r="Z59" s="1">
        <v>0.36547000000000002</v>
      </c>
      <c r="AA59" s="1">
        <v>-5.9999999999999995E-4</v>
      </c>
      <c r="AB59" s="1">
        <v>0</v>
      </c>
      <c r="AC59" s="1">
        <v>5.9999999999999995E-4</v>
      </c>
      <c r="AD59" s="1">
        <v>0.27235999999999999</v>
      </c>
      <c r="AE59" s="1">
        <v>0.21121999999999999</v>
      </c>
      <c r="AF59" s="1">
        <v>-0.6</v>
      </c>
      <c r="AG59" s="1">
        <v>0.53886000000000001</v>
      </c>
      <c r="AH59" s="1">
        <v>1.3741000000000001</v>
      </c>
      <c r="AI59" s="3">
        <v>2.2361249999999998E-3</v>
      </c>
      <c r="AJ59" s="3">
        <v>66.755312349999997</v>
      </c>
      <c r="AK59" s="3">
        <v>74.584413760000004</v>
      </c>
      <c r="AL59" s="3">
        <v>1.374935714</v>
      </c>
      <c r="AM59" s="3">
        <v>1.3781801039999999</v>
      </c>
      <c r="AN59" s="3">
        <v>1.3821000000000001</v>
      </c>
      <c r="AO59" s="3">
        <v>7.0289000000000003E-3</v>
      </c>
      <c r="AP59" s="3">
        <v>1.3794500000000001</v>
      </c>
      <c r="AQ59" s="3">
        <v>1.36415</v>
      </c>
      <c r="AR59" s="3">
        <v>8.0249999999999991E-3</v>
      </c>
      <c r="AS59" s="3">
        <v>1.4964478569999999</v>
      </c>
      <c r="AT59" s="3">
        <v>1.224366429</v>
      </c>
      <c r="AU59" s="3">
        <v>90.710101739999999</v>
      </c>
      <c r="AV59" s="1">
        <v>1.3920560609999999</v>
      </c>
      <c r="AW59" s="1">
        <v>96.969696970000001</v>
      </c>
      <c r="AX59" s="1">
        <v>27.184839270000001</v>
      </c>
      <c r="AY59" s="2">
        <f t="shared" si="0"/>
        <v>1</v>
      </c>
      <c r="AZ59" s="2">
        <f t="shared" si="1"/>
        <v>0</v>
      </c>
      <c r="BA59" s="2">
        <f t="shared" si="2"/>
        <v>0</v>
      </c>
      <c r="BB59" s="2">
        <f t="shared" si="3"/>
        <v>1</v>
      </c>
      <c r="BC59" s="1">
        <f t="shared" si="4"/>
        <v>1</v>
      </c>
      <c r="BD59" s="1">
        <f t="shared" si="5"/>
        <v>1</v>
      </c>
      <c r="BE59" s="1">
        <f t="shared" si="6"/>
        <v>1</v>
      </c>
      <c r="BF59" s="1">
        <f t="shared" si="7"/>
        <v>1</v>
      </c>
    </row>
    <row r="60" spans="18:58" x14ac:dyDescent="0.25">
      <c r="R60" s="1" t="s">
        <v>33</v>
      </c>
      <c r="S60" s="1" t="s">
        <v>92</v>
      </c>
      <c r="T60" s="1">
        <v>1.3636999999999999</v>
      </c>
      <c r="U60" s="1">
        <v>1.3651</v>
      </c>
      <c r="V60" s="1">
        <v>1.3621000000000001</v>
      </c>
      <c r="W60" s="1">
        <v>1.3642000000000001</v>
      </c>
      <c r="X60" s="1">
        <v>0.31052999999999997</v>
      </c>
      <c r="Y60" s="1">
        <v>0.48970000000000002</v>
      </c>
      <c r="Z60" s="1">
        <v>0.34603</v>
      </c>
      <c r="AA60" s="1">
        <v>1E-4</v>
      </c>
      <c r="AB60" s="1">
        <v>1E-4</v>
      </c>
      <c r="AC60" s="1">
        <v>0</v>
      </c>
      <c r="AD60" s="1">
        <v>0.27383000000000002</v>
      </c>
      <c r="AE60" s="1">
        <v>0.22034000000000001</v>
      </c>
      <c r="AF60" s="1">
        <v>0.1</v>
      </c>
      <c r="AG60" s="1">
        <v>0.53917000000000004</v>
      </c>
      <c r="AH60" s="1">
        <v>1.37276</v>
      </c>
      <c r="AI60" s="3">
        <v>2.0810680000000002E-3</v>
      </c>
      <c r="AJ60" s="3">
        <v>59.673193900000001</v>
      </c>
      <c r="AK60" s="3">
        <v>84.579699000000005</v>
      </c>
      <c r="AL60" s="3">
        <v>1.3734999999999999</v>
      </c>
      <c r="AM60" s="3">
        <v>1.3780959690000001</v>
      </c>
      <c r="AN60" s="3">
        <v>1.3820823659999999</v>
      </c>
      <c r="AO60" s="3">
        <v>2.038588E-3</v>
      </c>
      <c r="AP60" s="3">
        <v>1.3785833329999999</v>
      </c>
      <c r="AQ60" s="3">
        <v>1.36435</v>
      </c>
      <c r="AR60" s="3">
        <v>8.8166670000000003E-3</v>
      </c>
      <c r="AS60" s="3">
        <v>1.4952928569999999</v>
      </c>
      <c r="AT60" s="3">
        <v>1.2234214290000001</v>
      </c>
      <c r="AU60" s="3">
        <v>81.25</v>
      </c>
      <c r="AV60" s="1">
        <v>1.38973963</v>
      </c>
      <c r="AW60" s="1">
        <v>96.536796539999997</v>
      </c>
      <c r="AX60" s="1">
        <v>20.891051260000001</v>
      </c>
      <c r="AY60" s="2">
        <f t="shared" si="0"/>
        <v>1</v>
      </c>
      <c r="AZ60" s="2">
        <f t="shared" si="1"/>
        <v>0</v>
      </c>
      <c r="BA60" s="2">
        <f t="shared" si="2"/>
        <v>0</v>
      </c>
      <c r="BB60" s="2">
        <f t="shared" si="3"/>
        <v>1</v>
      </c>
      <c r="BC60" s="1">
        <f t="shared" si="4"/>
        <v>1</v>
      </c>
      <c r="BD60" s="1">
        <f t="shared" si="5"/>
        <v>1</v>
      </c>
      <c r="BE60" s="1">
        <f t="shared" si="6"/>
        <v>1</v>
      </c>
      <c r="BF60" s="1">
        <f t="shared" si="7"/>
        <v>1</v>
      </c>
    </row>
    <row r="61" spans="18:58" x14ac:dyDescent="0.25">
      <c r="R61" s="1" t="s">
        <v>33</v>
      </c>
      <c r="S61" s="1" t="s">
        <v>93</v>
      </c>
      <c r="T61" s="1">
        <v>1.3637999999999999</v>
      </c>
      <c r="U61" s="1">
        <v>1.3656999999999999</v>
      </c>
      <c r="V61" s="1">
        <v>1.363</v>
      </c>
      <c r="W61" s="1">
        <v>1.3645</v>
      </c>
      <c r="X61" s="1">
        <v>0.32316</v>
      </c>
      <c r="Y61" s="1">
        <v>0.49459999999999998</v>
      </c>
      <c r="Z61" s="1">
        <v>0.31881999999999999</v>
      </c>
      <c r="AA61" s="1">
        <v>2.9999999999999997E-4</v>
      </c>
      <c r="AB61" s="1">
        <v>2.9999999999999997E-4</v>
      </c>
      <c r="AC61" s="1">
        <v>0</v>
      </c>
      <c r="AD61" s="1">
        <v>0.28931000000000001</v>
      </c>
      <c r="AE61" s="1">
        <v>7.6310000000000003E-2</v>
      </c>
      <c r="AF61" s="1">
        <v>0.3</v>
      </c>
      <c r="AG61" s="1">
        <v>0.54008999999999996</v>
      </c>
      <c r="AH61" s="1">
        <v>1.3720300000000001</v>
      </c>
      <c r="AI61" s="3">
        <v>1.8427070000000001E-3</v>
      </c>
      <c r="AJ61" s="3">
        <v>57.970321419999998</v>
      </c>
      <c r="AK61" s="3">
        <v>83.839964699999996</v>
      </c>
      <c r="AL61" s="3">
        <v>1.3725928570000001</v>
      </c>
      <c r="AM61" s="3">
        <v>1.3778198269999999</v>
      </c>
      <c r="AN61" s="3">
        <v>1.3818507529999999</v>
      </c>
      <c r="AO61" s="3">
        <v>1.4622999999999999E-3</v>
      </c>
      <c r="AP61" s="3">
        <v>1.3777625</v>
      </c>
      <c r="AQ61" s="3">
        <v>1.36405</v>
      </c>
      <c r="AR61" s="3">
        <v>9.1500000000000001E-3</v>
      </c>
      <c r="AS61" s="3">
        <v>1.49424</v>
      </c>
      <c r="AT61" s="3">
        <v>1.2225600000000001</v>
      </c>
      <c r="AU61" s="3">
        <v>84.052645069999997</v>
      </c>
      <c r="AV61" s="1">
        <v>1.3868643940000001</v>
      </c>
      <c r="AW61" s="1">
        <v>95.045045049999999</v>
      </c>
      <c r="AX61" s="1">
        <v>25.420913800000001</v>
      </c>
      <c r="AY61" s="2">
        <f t="shared" si="0"/>
        <v>1</v>
      </c>
      <c r="AZ61" s="2">
        <f t="shared" si="1"/>
        <v>0</v>
      </c>
      <c r="BA61" s="2">
        <f t="shared" si="2"/>
        <v>0</v>
      </c>
      <c r="BB61" s="2">
        <f t="shared" si="3"/>
        <v>1</v>
      </c>
      <c r="BC61" s="1">
        <f t="shared" si="4"/>
        <v>1</v>
      </c>
      <c r="BD61" s="1">
        <f t="shared" si="5"/>
        <v>1</v>
      </c>
      <c r="BE61" s="1">
        <f t="shared" si="6"/>
        <v>1</v>
      </c>
      <c r="BF61" s="1">
        <f t="shared" si="7"/>
        <v>1</v>
      </c>
    </row>
    <row r="62" spans="18:58" x14ac:dyDescent="0.25">
      <c r="R62" s="1" t="s">
        <v>33</v>
      </c>
      <c r="S62" s="1" t="s">
        <v>94</v>
      </c>
      <c r="T62" s="1">
        <v>1.3642000000000001</v>
      </c>
      <c r="U62" s="1">
        <v>1.3649</v>
      </c>
      <c r="V62" s="1">
        <v>1.3608</v>
      </c>
      <c r="W62" s="1">
        <v>1.3635999999999999</v>
      </c>
      <c r="X62" s="1">
        <v>0.26211000000000001</v>
      </c>
      <c r="Y62" s="1">
        <v>0.49165999999999999</v>
      </c>
      <c r="Z62" s="1">
        <v>0.32736999999999999</v>
      </c>
      <c r="AA62" s="1">
        <v>-8.9999999999999998E-4</v>
      </c>
      <c r="AB62" s="1">
        <v>0</v>
      </c>
      <c r="AC62" s="1">
        <v>8.9999999999999998E-4</v>
      </c>
      <c r="AD62" s="1">
        <v>0.34243000000000001</v>
      </c>
      <c r="AE62" s="1">
        <v>8.0509999999999998E-2</v>
      </c>
      <c r="AF62" s="1">
        <v>-0.9</v>
      </c>
      <c r="AG62" s="1">
        <v>0.53732999999999997</v>
      </c>
      <c r="AH62" s="1">
        <v>1.3711800000000001</v>
      </c>
      <c r="AI62" s="3">
        <v>1.481123E-3</v>
      </c>
      <c r="AJ62" s="3">
        <v>67.643612079999997</v>
      </c>
      <c r="AK62" s="3">
        <v>74.324767039999998</v>
      </c>
      <c r="AL62" s="3">
        <v>1.3716999999999999</v>
      </c>
      <c r="AM62" s="3">
        <v>1.377669469</v>
      </c>
      <c r="AN62" s="3">
        <v>1.381716129</v>
      </c>
      <c r="AO62" s="3">
        <v>6.634104E-3</v>
      </c>
      <c r="AP62" s="3">
        <v>1.376825</v>
      </c>
      <c r="AQ62" s="3">
        <v>1.3628499999999999</v>
      </c>
      <c r="AR62" s="3">
        <v>8.5583329999999996E-3</v>
      </c>
      <c r="AS62" s="3">
        <v>1.493281429</v>
      </c>
      <c r="AT62" s="3">
        <v>1.2217757140000001</v>
      </c>
      <c r="AU62" s="3">
        <v>47.385040459999999</v>
      </c>
      <c r="AV62" s="1">
        <v>1.3844099910000001</v>
      </c>
      <c r="AW62" s="1">
        <v>99.099099100000004</v>
      </c>
      <c r="AX62" s="1">
        <v>23.040710820000001</v>
      </c>
      <c r="AY62" s="2">
        <f t="shared" si="0"/>
        <v>1</v>
      </c>
      <c r="AZ62" s="2">
        <f t="shared" si="1"/>
        <v>0</v>
      </c>
      <c r="BA62" s="2">
        <f t="shared" si="2"/>
        <v>0</v>
      </c>
      <c r="BB62" s="2">
        <f t="shared" si="3"/>
        <v>1</v>
      </c>
      <c r="BC62" s="1">
        <f t="shared" si="4"/>
        <v>1</v>
      </c>
      <c r="BD62" s="1">
        <f t="shared" si="5"/>
        <v>1</v>
      </c>
      <c r="BE62" s="1">
        <f t="shared" si="6"/>
        <v>1</v>
      </c>
      <c r="BF62" s="1">
        <f t="shared" si="7"/>
        <v>1</v>
      </c>
    </row>
    <row r="63" spans="18:58" x14ac:dyDescent="0.25">
      <c r="R63" s="1" t="s">
        <v>33</v>
      </c>
      <c r="S63" s="1" t="s">
        <v>95</v>
      </c>
      <c r="T63" s="1">
        <v>1.3633999999999999</v>
      </c>
      <c r="U63" s="1">
        <v>1.3644000000000001</v>
      </c>
      <c r="V63" s="1">
        <v>1.3601000000000001</v>
      </c>
      <c r="W63" s="1">
        <v>1.3621000000000001</v>
      </c>
      <c r="X63" s="1">
        <v>0.26946999999999999</v>
      </c>
      <c r="Y63" s="1">
        <v>0.47595999999999999</v>
      </c>
      <c r="Z63" s="1">
        <v>0.30559999999999998</v>
      </c>
      <c r="AA63" s="1">
        <v>-1.5E-3</v>
      </c>
      <c r="AB63" s="1">
        <v>0</v>
      </c>
      <c r="AC63" s="1">
        <v>1.5E-3</v>
      </c>
      <c r="AD63" s="1">
        <v>0.34414</v>
      </c>
      <c r="AE63" s="1">
        <v>8.6760000000000004E-2</v>
      </c>
      <c r="AF63" s="1">
        <v>-1.5</v>
      </c>
      <c r="AG63" s="1">
        <v>0.53271999999999997</v>
      </c>
      <c r="AH63" s="1">
        <v>1.3697299999999999</v>
      </c>
      <c r="AI63" s="3">
        <v>1.089703E-3</v>
      </c>
      <c r="AJ63" s="3">
        <v>69.023613909999995</v>
      </c>
      <c r="AK63" s="3">
        <v>52.546820009999998</v>
      </c>
      <c r="AL63" s="3">
        <v>1.370228571</v>
      </c>
      <c r="AM63" s="3">
        <v>1.3775087420000001</v>
      </c>
      <c r="AN63" s="3">
        <v>1.3815389250000001</v>
      </c>
      <c r="AO63" s="3">
        <v>8.2989280000000006E-3</v>
      </c>
      <c r="AP63" s="3">
        <v>1.3757250000000001</v>
      </c>
      <c r="AQ63" s="3">
        <v>1.3611500000000001</v>
      </c>
      <c r="AR63" s="3">
        <v>7.0666669999999996E-3</v>
      </c>
      <c r="AS63" s="3">
        <v>1.4921028569999999</v>
      </c>
      <c r="AT63" s="3">
        <v>1.2208114290000001</v>
      </c>
      <c r="AU63" s="3">
        <v>11.20575431</v>
      </c>
      <c r="AV63" s="1">
        <v>1.387704544</v>
      </c>
      <c r="AW63" s="1">
        <v>100</v>
      </c>
      <c r="AX63" s="1">
        <v>21.588332730000001</v>
      </c>
      <c r="AY63" s="2">
        <f t="shared" si="0"/>
        <v>1</v>
      </c>
      <c r="AZ63" s="2">
        <f t="shared" si="1"/>
        <v>0</v>
      </c>
      <c r="BA63" s="2">
        <f t="shared" si="2"/>
        <v>0</v>
      </c>
      <c r="BB63" s="2">
        <f t="shared" si="3"/>
        <v>1</v>
      </c>
      <c r="BC63" s="1">
        <f t="shared" si="4"/>
        <v>1</v>
      </c>
      <c r="BD63" s="1">
        <f t="shared" si="5"/>
        <v>1</v>
      </c>
      <c r="BE63" s="1">
        <f t="shared" si="6"/>
        <v>1</v>
      </c>
      <c r="BF63" s="1">
        <f t="shared" si="7"/>
        <v>1</v>
      </c>
    </row>
    <row r="64" spans="18:58" x14ac:dyDescent="0.25">
      <c r="R64" s="1" t="s">
        <v>33</v>
      </c>
      <c r="S64" s="1" t="s">
        <v>96</v>
      </c>
      <c r="T64" s="1">
        <v>1.3614999999999999</v>
      </c>
      <c r="U64" s="1">
        <v>1.3643000000000001</v>
      </c>
      <c r="V64" s="1">
        <v>1.3588</v>
      </c>
      <c r="W64" s="1">
        <v>1.3602000000000001</v>
      </c>
      <c r="X64" s="1">
        <v>0.28316000000000002</v>
      </c>
      <c r="Y64" s="1">
        <v>0.45437</v>
      </c>
      <c r="Z64" s="1">
        <v>0.27527000000000001</v>
      </c>
      <c r="AA64" s="1">
        <v>-1.9E-3</v>
      </c>
      <c r="AB64" s="1">
        <v>0</v>
      </c>
      <c r="AC64" s="1">
        <v>1.9E-3</v>
      </c>
      <c r="AD64" s="1">
        <v>0.21229000000000001</v>
      </c>
      <c r="AE64" s="1">
        <v>0.27143</v>
      </c>
      <c r="AF64" s="1">
        <v>-1.9</v>
      </c>
      <c r="AG64" s="1">
        <v>0.52688000000000001</v>
      </c>
      <c r="AH64" s="1">
        <v>1.36805</v>
      </c>
      <c r="AI64" s="3">
        <v>7.2698499999999998E-4</v>
      </c>
      <c r="AJ64" s="3">
        <v>68.349066750000006</v>
      </c>
      <c r="AK64" s="3">
        <v>52.199597789999999</v>
      </c>
      <c r="AL64" s="3">
        <v>1.368385714</v>
      </c>
      <c r="AM64" s="3">
        <v>1.3774127920000001</v>
      </c>
      <c r="AN64" s="3">
        <v>1.381383011</v>
      </c>
      <c r="AO64" s="3">
        <v>8.9991329999999994E-3</v>
      </c>
      <c r="AP64" s="3">
        <v>1.374329167</v>
      </c>
      <c r="AQ64" s="3">
        <v>1.3580000000000001</v>
      </c>
      <c r="AR64" s="3">
        <v>4.1541670000000003E-3</v>
      </c>
      <c r="AS64" s="3">
        <v>1.490814286</v>
      </c>
      <c r="AT64" s="3">
        <v>1.219757143</v>
      </c>
      <c r="AU64" s="3">
        <v>50.516015600000003</v>
      </c>
      <c r="AV64" s="1">
        <v>1.386143224</v>
      </c>
      <c r="AW64" s="1">
        <v>100</v>
      </c>
      <c r="AX64" s="1">
        <v>21.312542430000001</v>
      </c>
      <c r="AY64" s="2">
        <f t="shared" si="0"/>
        <v>1</v>
      </c>
      <c r="AZ64" s="2">
        <f t="shared" si="1"/>
        <v>0</v>
      </c>
      <c r="BA64" s="2">
        <f t="shared" si="2"/>
        <v>0</v>
      </c>
      <c r="BB64" s="2">
        <f t="shared" si="3"/>
        <v>0</v>
      </c>
      <c r="BC64" s="1">
        <f t="shared" si="4"/>
        <v>1</v>
      </c>
      <c r="BD64" s="1">
        <f t="shared" si="5"/>
        <v>1</v>
      </c>
      <c r="BE64" s="1">
        <f t="shared" si="6"/>
        <v>1</v>
      </c>
      <c r="BF64" s="1">
        <f t="shared" si="7"/>
        <v>1</v>
      </c>
    </row>
    <row r="65" spans="18:58" x14ac:dyDescent="0.25">
      <c r="R65" s="1" t="s">
        <v>33</v>
      </c>
      <c r="S65" s="1" t="s">
        <v>97</v>
      </c>
      <c r="T65" s="1">
        <v>1.3599000000000001</v>
      </c>
      <c r="U65" s="1">
        <v>1.3606</v>
      </c>
      <c r="V65" s="1">
        <v>1.3553999999999999</v>
      </c>
      <c r="W65" s="1">
        <v>1.3557999999999999</v>
      </c>
      <c r="X65" s="1">
        <v>0.41367999999999999</v>
      </c>
      <c r="Y65" s="1">
        <v>0.42002</v>
      </c>
      <c r="Z65" s="1">
        <v>0.22006000000000001</v>
      </c>
      <c r="AA65" s="1">
        <v>-4.4000000000000003E-3</v>
      </c>
      <c r="AB65" s="1">
        <v>0</v>
      </c>
      <c r="AC65" s="1">
        <v>4.4000000000000003E-3</v>
      </c>
      <c r="AD65" s="1">
        <v>0.17258999999999999</v>
      </c>
      <c r="AE65" s="1">
        <v>4.0399999999999998E-2</v>
      </c>
      <c r="AF65" s="1">
        <v>-4.4000000000000004</v>
      </c>
      <c r="AG65" s="1">
        <v>0.51336000000000004</v>
      </c>
      <c r="AH65" s="1">
        <v>1.36578</v>
      </c>
      <c r="AI65" s="3">
        <v>4.4690600000000001E-4</v>
      </c>
      <c r="AJ65" s="3">
        <v>76.804411380000005</v>
      </c>
      <c r="AK65" s="3">
        <v>43.493027439999999</v>
      </c>
      <c r="AL65" s="3">
        <v>1.366957143</v>
      </c>
      <c r="AM65" s="3">
        <v>1.3771309169999999</v>
      </c>
      <c r="AN65" s="3">
        <v>1.3810146240000001</v>
      </c>
      <c r="AO65" s="3">
        <v>1.3638216E-2</v>
      </c>
      <c r="AP65" s="3">
        <v>1.3733458329999999</v>
      </c>
      <c r="AQ65" s="3">
        <v>1.35825</v>
      </c>
      <c r="AR65" s="3">
        <v>4.6375000000000001E-3</v>
      </c>
      <c r="AS65" s="3">
        <v>1.490217143</v>
      </c>
      <c r="AT65" s="3">
        <v>1.219268571</v>
      </c>
      <c r="AU65" s="3">
        <v>82.746913579999998</v>
      </c>
      <c r="AV65" s="1">
        <v>1.3862557550000001</v>
      </c>
      <c r="AW65" s="1">
        <v>100</v>
      </c>
      <c r="AX65" s="1">
        <v>10.49731534</v>
      </c>
      <c r="AY65" s="2">
        <f t="shared" si="0"/>
        <v>0</v>
      </c>
      <c r="AZ65" s="2">
        <f t="shared" si="1"/>
        <v>0</v>
      </c>
      <c r="BA65" s="2">
        <f t="shared" si="2"/>
        <v>0</v>
      </c>
      <c r="BB65" s="2">
        <f t="shared" si="3"/>
        <v>0</v>
      </c>
      <c r="BC65" s="1">
        <f t="shared" si="4"/>
        <v>1</v>
      </c>
      <c r="BD65" s="1">
        <f t="shared" si="5"/>
        <v>1</v>
      </c>
      <c r="BE65" s="1">
        <f t="shared" si="6"/>
        <v>1</v>
      </c>
      <c r="BF65" s="1">
        <f t="shared" si="7"/>
        <v>1</v>
      </c>
    </row>
    <row r="66" spans="18:58" x14ac:dyDescent="0.25">
      <c r="R66" s="1" t="s">
        <v>33</v>
      </c>
      <c r="S66" s="1" t="s">
        <v>98</v>
      </c>
      <c r="T66" s="1">
        <v>1.3555999999999999</v>
      </c>
      <c r="U66" s="1">
        <v>1.3619000000000001</v>
      </c>
      <c r="V66" s="1">
        <v>1.3548</v>
      </c>
      <c r="W66" s="1">
        <v>1.3607</v>
      </c>
      <c r="X66" s="1">
        <v>0.44946999999999998</v>
      </c>
      <c r="Y66" s="1">
        <v>0.48282999999999998</v>
      </c>
      <c r="Z66" s="1">
        <v>0.29704999999999998</v>
      </c>
      <c r="AA66" s="1">
        <v>4.8999999999999998E-3</v>
      </c>
      <c r="AB66" s="1">
        <v>4.8999999999999998E-3</v>
      </c>
      <c r="AC66" s="1">
        <v>0</v>
      </c>
      <c r="AD66" s="1">
        <v>0.26959</v>
      </c>
      <c r="AE66" s="1">
        <v>0.36301</v>
      </c>
      <c r="AF66" s="1">
        <v>4.9000000000000004</v>
      </c>
      <c r="AG66" s="1">
        <v>0.52842</v>
      </c>
      <c r="AH66" s="1">
        <v>1.36483</v>
      </c>
      <c r="AI66" s="3">
        <v>5.30924E-4</v>
      </c>
      <c r="AJ66" s="3">
        <v>75.543039329999999</v>
      </c>
      <c r="AK66" s="3">
        <v>45</v>
      </c>
      <c r="AL66" s="3">
        <v>1.364935714</v>
      </c>
      <c r="AM66" s="3">
        <v>1.376567535</v>
      </c>
      <c r="AN66" s="3">
        <v>1.38034086</v>
      </c>
      <c r="AO66" s="3">
        <v>1.3527585999999999E-2</v>
      </c>
      <c r="AP66" s="3">
        <v>1.3721916670000001</v>
      </c>
      <c r="AQ66" s="3">
        <v>1.359</v>
      </c>
      <c r="AR66" s="3">
        <v>5.3041670000000003E-3</v>
      </c>
      <c r="AS66" s="3">
        <v>1.4897614290000001</v>
      </c>
      <c r="AT66" s="3">
        <v>1.2188957140000001</v>
      </c>
      <c r="AU66" s="3">
        <v>107.627072</v>
      </c>
      <c r="AV66" s="1">
        <v>1.3944088290000001</v>
      </c>
      <c r="AW66" s="1">
        <v>83.557046979999996</v>
      </c>
      <c r="AX66" s="1">
        <v>10.497333510000001</v>
      </c>
      <c r="AY66" s="2">
        <f t="shared" si="0"/>
        <v>1</v>
      </c>
      <c r="AZ66" s="2">
        <f t="shared" si="1"/>
        <v>0</v>
      </c>
      <c r="BA66" s="2">
        <f t="shared" si="2"/>
        <v>0</v>
      </c>
      <c r="BB66" s="2">
        <f t="shared" si="3"/>
        <v>0</v>
      </c>
      <c r="BC66" s="1">
        <f t="shared" si="4"/>
        <v>1</v>
      </c>
      <c r="BD66" s="1">
        <f t="shared" si="5"/>
        <v>1</v>
      </c>
      <c r="BE66" s="1">
        <f t="shared" si="6"/>
        <v>1</v>
      </c>
      <c r="BF66" s="1">
        <f t="shared" si="7"/>
        <v>1</v>
      </c>
    </row>
    <row r="67" spans="18:58" x14ac:dyDescent="0.25">
      <c r="R67" s="1" t="s">
        <v>33</v>
      </c>
      <c r="S67" s="1" t="s">
        <v>99</v>
      </c>
      <c r="T67" s="1">
        <v>1.3603000000000001</v>
      </c>
      <c r="U67" s="1">
        <v>1.3617999999999999</v>
      </c>
      <c r="V67" s="1">
        <v>1.3569</v>
      </c>
      <c r="W67" s="1">
        <v>1.3573</v>
      </c>
      <c r="X67" s="1">
        <v>0.41578999999999999</v>
      </c>
      <c r="Y67" s="1">
        <v>0.46811000000000003</v>
      </c>
      <c r="Z67" s="1">
        <v>0.26516000000000001</v>
      </c>
      <c r="AA67" s="1">
        <v>-3.3999999999999998E-3</v>
      </c>
      <c r="AB67" s="1">
        <v>0</v>
      </c>
      <c r="AC67" s="1">
        <v>3.3999999999999998E-3</v>
      </c>
      <c r="AD67" s="1">
        <v>0.16228999999999999</v>
      </c>
      <c r="AE67" s="1">
        <v>0.30459999999999998</v>
      </c>
      <c r="AF67" s="1">
        <v>-3.4</v>
      </c>
      <c r="AG67" s="1">
        <v>0.51797000000000004</v>
      </c>
      <c r="AH67" s="1">
        <v>1.36263</v>
      </c>
      <c r="AI67" s="3">
        <v>1.3153000000000001E-4</v>
      </c>
      <c r="AJ67" s="3">
        <v>73.604328769999995</v>
      </c>
      <c r="AK67" s="3">
        <v>41.157684629999999</v>
      </c>
      <c r="AL67" s="3">
        <v>1.363021429</v>
      </c>
      <c r="AM67" s="3">
        <v>1.37610323</v>
      </c>
      <c r="AN67" s="3">
        <v>1.37973871</v>
      </c>
      <c r="AO67" s="3">
        <v>1.2603303E-2</v>
      </c>
      <c r="AP67" s="3">
        <v>1.3709541670000001</v>
      </c>
      <c r="AQ67" s="3">
        <v>1.3569500000000001</v>
      </c>
      <c r="AR67" s="3">
        <v>3.3666669999999998E-3</v>
      </c>
      <c r="AS67" s="3">
        <v>1.48885</v>
      </c>
      <c r="AT67" s="3">
        <v>1.2181500000000001</v>
      </c>
      <c r="AU67" s="3">
        <v>158.81964249999999</v>
      </c>
      <c r="AV67" s="1">
        <v>1.3943738969999999</v>
      </c>
      <c r="AW67" s="1">
        <v>94.966442950000001</v>
      </c>
      <c r="AX67" s="1">
        <v>18.465750920000001</v>
      </c>
      <c r="AY67" s="2">
        <f t="shared" ref="AY67:AY130" si="8">IF(AO79&gt;0.001,1,0)</f>
        <v>1</v>
      </c>
      <c r="AZ67" s="2">
        <f t="shared" ref="AZ67:AZ130" si="9">IF(AI67&gt;0.003,1,0)</f>
        <v>0</v>
      </c>
      <c r="BA67" s="2">
        <f t="shared" ref="BA67:BA130" si="10">IF(AJ79&gt;65,1,0)</f>
        <v>0</v>
      </c>
      <c r="BB67" s="2">
        <f t="shared" ref="BB67:BB130" si="11">IF(AU81&gt;100,1,0)</f>
        <v>0</v>
      </c>
      <c r="BC67" s="1">
        <f t="shared" ref="BC67:BC130" si="12">IF(AO79&lt;-0.0009,0,1)</f>
        <v>1</v>
      </c>
      <c r="BD67" s="1">
        <f t="shared" ref="BD67:BD130" si="13">IF(AI67&lt;-0.001,0,1)</f>
        <v>1</v>
      </c>
      <c r="BE67" s="1">
        <f t="shared" ref="BE67:BE130" si="14">IF(AJ79&lt;42,0,1)</f>
        <v>1</v>
      </c>
      <c r="BF67" s="1">
        <f t="shared" ref="BF67:BF130" si="15">IF(AU81&lt;-100,0,1)</f>
        <v>1</v>
      </c>
    </row>
    <row r="68" spans="18:58" x14ac:dyDescent="0.25">
      <c r="R68" s="1" t="s">
        <v>33</v>
      </c>
      <c r="S68" s="1" t="s">
        <v>100</v>
      </c>
      <c r="T68" s="1">
        <v>1.357</v>
      </c>
      <c r="U68" s="1">
        <v>1.3576999999999999</v>
      </c>
      <c r="V68" s="1">
        <v>1.3541000000000001</v>
      </c>
      <c r="W68" s="1">
        <v>1.3566</v>
      </c>
      <c r="X68" s="1">
        <v>0.41474</v>
      </c>
      <c r="Y68" s="1">
        <v>0.50441999999999998</v>
      </c>
      <c r="Z68" s="1">
        <v>0.24961</v>
      </c>
      <c r="AA68" s="1">
        <v>-6.9999999999999999E-4</v>
      </c>
      <c r="AB68" s="1">
        <v>0</v>
      </c>
      <c r="AC68" s="1">
        <v>6.9999999999999999E-4</v>
      </c>
      <c r="AD68" s="1">
        <v>0.16832</v>
      </c>
      <c r="AE68" s="1">
        <v>0.28888999999999998</v>
      </c>
      <c r="AF68" s="1">
        <v>-0.7</v>
      </c>
      <c r="AG68" s="1">
        <v>0.51581999999999995</v>
      </c>
      <c r="AH68" s="1">
        <v>1.36097</v>
      </c>
      <c r="AI68" s="3">
        <v>-3.3973999999999997E-5</v>
      </c>
      <c r="AJ68" s="3">
        <v>56.979280809999999</v>
      </c>
      <c r="AK68" s="3">
        <v>61.666141400000001</v>
      </c>
      <c r="AL68" s="3">
        <v>1.3613999999999999</v>
      </c>
      <c r="AM68" s="3">
        <v>1.3755172440000001</v>
      </c>
      <c r="AN68" s="3">
        <v>1.3789944089999999</v>
      </c>
      <c r="AO68" s="3">
        <v>1.4690759999999999E-3</v>
      </c>
      <c r="AP68" s="3">
        <v>1.3697458330000001</v>
      </c>
      <c r="AQ68" s="3">
        <v>1.3570500000000001</v>
      </c>
      <c r="AR68" s="3">
        <v>3.5083330000000002E-3</v>
      </c>
      <c r="AS68" s="3">
        <v>1.488339286</v>
      </c>
      <c r="AT68" s="3">
        <v>1.2177321430000001</v>
      </c>
      <c r="AU68" s="3">
        <v>260.31850630000002</v>
      </c>
      <c r="AV68" s="1">
        <v>1.3885837889999999</v>
      </c>
      <c r="AW68" s="1">
        <v>97.101449279999997</v>
      </c>
      <c r="AX68" s="1">
        <v>6.2029694879999999</v>
      </c>
      <c r="AY68" s="2">
        <f t="shared" si="8"/>
        <v>1</v>
      </c>
      <c r="AZ68" s="2">
        <f t="shared" si="9"/>
        <v>0</v>
      </c>
      <c r="BA68" s="2">
        <f t="shared" si="10"/>
        <v>0</v>
      </c>
      <c r="BB68" s="2">
        <f t="shared" si="11"/>
        <v>0</v>
      </c>
      <c r="BC68" s="1">
        <f t="shared" si="12"/>
        <v>1</v>
      </c>
      <c r="BD68" s="1">
        <f t="shared" si="13"/>
        <v>1</v>
      </c>
      <c r="BE68" s="1">
        <f t="shared" si="14"/>
        <v>1</v>
      </c>
      <c r="BF68" s="1">
        <f t="shared" si="15"/>
        <v>1</v>
      </c>
    </row>
    <row r="69" spans="18:58" x14ac:dyDescent="0.25">
      <c r="R69" s="1" t="s">
        <v>33</v>
      </c>
      <c r="S69" s="1" t="s">
        <v>101</v>
      </c>
      <c r="T69" s="1">
        <v>1.3562000000000001</v>
      </c>
      <c r="U69" s="1">
        <v>1.3609</v>
      </c>
      <c r="V69" s="1">
        <v>1.3552999999999999</v>
      </c>
      <c r="W69" s="1">
        <v>1.3574999999999999</v>
      </c>
      <c r="X69" s="1">
        <v>0.42315999999999998</v>
      </c>
      <c r="Y69" s="1">
        <v>0.46516000000000002</v>
      </c>
      <c r="Z69" s="1">
        <v>0.25505</v>
      </c>
      <c r="AA69" s="1">
        <v>8.9999999999999998E-4</v>
      </c>
      <c r="AB69" s="1">
        <v>8.9999999999999998E-4</v>
      </c>
      <c r="AC69" s="1">
        <v>0</v>
      </c>
      <c r="AD69" s="1">
        <v>0.2021</v>
      </c>
      <c r="AE69" s="1">
        <v>0.31183</v>
      </c>
      <c r="AF69" s="1">
        <v>0.9</v>
      </c>
      <c r="AG69" s="1">
        <v>0.51859</v>
      </c>
      <c r="AH69" s="1">
        <v>1.3607100000000001</v>
      </c>
      <c r="AI69" s="3">
        <v>-1.7344999999999999E-4</v>
      </c>
      <c r="AJ69" s="3">
        <v>60.118602379999999</v>
      </c>
      <c r="AK69" s="3">
        <v>78.842315369999994</v>
      </c>
      <c r="AL69" s="3">
        <v>1.361357143</v>
      </c>
      <c r="AM69" s="3">
        <v>1.374752916</v>
      </c>
      <c r="AN69" s="3">
        <v>1.3780698920000001</v>
      </c>
      <c r="AO69" s="3">
        <v>2.6024450000000001E-3</v>
      </c>
      <c r="AP69" s="3">
        <v>1.3687583329999999</v>
      </c>
      <c r="AQ69" s="3">
        <v>1.36015</v>
      </c>
      <c r="AR69" s="3">
        <v>6.5874999999999996E-3</v>
      </c>
      <c r="AS69" s="3">
        <v>1.487977857</v>
      </c>
      <c r="AT69" s="3">
        <v>1.2174364289999999</v>
      </c>
      <c r="AU69" s="3">
        <v>343.31744950000001</v>
      </c>
      <c r="AV69" s="1">
        <v>1.380242864</v>
      </c>
      <c r="AW69" s="1">
        <v>93.032786889999997</v>
      </c>
      <c r="AX69" s="1">
        <v>10.72906787</v>
      </c>
      <c r="AY69" s="2">
        <f t="shared" si="8"/>
        <v>1</v>
      </c>
      <c r="AZ69" s="2">
        <f t="shared" si="9"/>
        <v>0</v>
      </c>
      <c r="BA69" s="2">
        <f t="shared" si="10"/>
        <v>0</v>
      </c>
      <c r="BB69" s="2">
        <f t="shared" si="11"/>
        <v>0</v>
      </c>
      <c r="BC69" s="1">
        <f t="shared" si="12"/>
        <v>1</v>
      </c>
      <c r="BD69" s="1">
        <f t="shared" si="13"/>
        <v>1</v>
      </c>
      <c r="BE69" s="1">
        <f t="shared" si="14"/>
        <v>1</v>
      </c>
      <c r="BF69" s="1">
        <f t="shared" si="15"/>
        <v>1</v>
      </c>
    </row>
    <row r="70" spans="18:58" x14ac:dyDescent="0.25">
      <c r="R70" s="1" t="s">
        <v>33</v>
      </c>
      <c r="S70" s="1" t="s">
        <v>102</v>
      </c>
      <c r="T70" s="1">
        <v>1.3571</v>
      </c>
      <c r="U70" s="1">
        <v>1.3629</v>
      </c>
      <c r="V70" s="1">
        <v>1.3566</v>
      </c>
      <c r="W70" s="1">
        <v>1.3628</v>
      </c>
      <c r="X70" s="1">
        <v>0.47578999999999999</v>
      </c>
      <c r="Y70" s="1">
        <v>0.55054000000000003</v>
      </c>
      <c r="Z70" s="1">
        <v>0.29626999999999998</v>
      </c>
      <c r="AA70" s="1">
        <v>5.3E-3</v>
      </c>
      <c r="AB70" s="1">
        <v>5.3E-3</v>
      </c>
      <c r="AC70" s="1">
        <v>0</v>
      </c>
      <c r="AD70" s="1">
        <v>0.48871999999999999</v>
      </c>
      <c r="AE70" s="1">
        <v>0.48260999999999998</v>
      </c>
      <c r="AF70" s="1">
        <v>5.3</v>
      </c>
      <c r="AG70" s="1">
        <v>0.53486999999999996</v>
      </c>
      <c r="AH70" s="1">
        <v>1.3613299999999999</v>
      </c>
      <c r="AI70" s="3">
        <v>-4.4058600000000003E-4</v>
      </c>
      <c r="AJ70" s="3">
        <v>59.844685769999998</v>
      </c>
      <c r="AK70" s="3">
        <v>82.112111650000003</v>
      </c>
      <c r="AL70" s="3">
        <v>1.361</v>
      </c>
      <c r="AM70" s="3">
        <v>1.3737496659999999</v>
      </c>
      <c r="AN70" s="3">
        <v>1.376907957</v>
      </c>
      <c r="AO70" s="3">
        <v>2.718589E-3</v>
      </c>
      <c r="AP70" s="3">
        <v>1.367729167</v>
      </c>
      <c r="AQ70" s="3">
        <v>1.3613500000000001</v>
      </c>
      <c r="AR70" s="3">
        <v>7.7916670000000004E-3</v>
      </c>
      <c r="AS70" s="3">
        <v>1.4873807139999999</v>
      </c>
      <c r="AT70" s="3">
        <v>1.2169478570000001</v>
      </c>
      <c r="AU70" s="3">
        <v>46.619277310000001</v>
      </c>
      <c r="AV70" s="1">
        <v>1.3653076639999999</v>
      </c>
      <c r="AW70" s="1">
        <v>23.07692308</v>
      </c>
      <c r="AX70" s="1">
        <v>15.68876028</v>
      </c>
      <c r="AY70" s="2">
        <f t="shared" si="8"/>
        <v>1</v>
      </c>
      <c r="AZ70" s="2">
        <f t="shared" si="9"/>
        <v>0</v>
      </c>
      <c r="BA70" s="2">
        <f t="shared" si="10"/>
        <v>0</v>
      </c>
      <c r="BB70" s="2">
        <f t="shared" si="11"/>
        <v>1</v>
      </c>
      <c r="BC70" s="1">
        <f t="shared" si="12"/>
        <v>1</v>
      </c>
      <c r="BD70" s="1">
        <f t="shared" si="13"/>
        <v>1</v>
      </c>
      <c r="BE70" s="1">
        <f t="shared" si="14"/>
        <v>1</v>
      </c>
      <c r="BF70" s="1">
        <f t="shared" si="15"/>
        <v>1</v>
      </c>
    </row>
    <row r="71" spans="18:58" x14ac:dyDescent="0.25">
      <c r="R71" s="1" t="s">
        <v>33</v>
      </c>
      <c r="S71" s="1" t="s">
        <v>103</v>
      </c>
      <c r="T71" s="1">
        <v>1.3626</v>
      </c>
      <c r="U71" s="1">
        <v>1.3635999999999999</v>
      </c>
      <c r="V71" s="1">
        <v>1.3577999999999999</v>
      </c>
      <c r="W71" s="1">
        <v>1.3599000000000001</v>
      </c>
      <c r="X71" s="1">
        <v>0.45473999999999998</v>
      </c>
      <c r="Y71" s="1">
        <v>0.52895000000000003</v>
      </c>
      <c r="Z71" s="1">
        <v>0.28849000000000002</v>
      </c>
      <c r="AA71" s="1">
        <v>-2.8999999999999998E-3</v>
      </c>
      <c r="AB71" s="1">
        <v>0</v>
      </c>
      <c r="AC71" s="1">
        <v>2.8999999999999998E-3</v>
      </c>
      <c r="AD71" s="1">
        <v>0.41071000000000002</v>
      </c>
      <c r="AE71" s="1">
        <v>0.45491999999999999</v>
      </c>
      <c r="AF71" s="1">
        <v>-2.9</v>
      </c>
      <c r="AG71" s="1">
        <v>0.52595999999999998</v>
      </c>
      <c r="AH71" s="1">
        <v>1.3606</v>
      </c>
      <c r="AI71" s="3">
        <v>-1.3147759999999999E-3</v>
      </c>
      <c r="AJ71" s="3">
        <v>59.061399590000001</v>
      </c>
      <c r="AK71" s="3">
        <v>60.901900500000004</v>
      </c>
      <c r="AL71" s="3">
        <v>1.360407143</v>
      </c>
      <c r="AM71" s="3">
        <v>1.373022057</v>
      </c>
      <c r="AN71" s="3">
        <v>1.376008602</v>
      </c>
      <c r="AO71" s="3">
        <v>2.7145229999999999E-3</v>
      </c>
      <c r="AP71" s="3">
        <v>1.3669</v>
      </c>
      <c r="AQ71" s="3">
        <v>1.35815</v>
      </c>
      <c r="AR71" s="3">
        <v>4.629167E-3</v>
      </c>
      <c r="AS71" s="3">
        <v>1.486296429</v>
      </c>
      <c r="AT71" s="3">
        <v>1.2160607139999999</v>
      </c>
      <c r="AU71" s="3">
        <v>102.4747938</v>
      </c>
      <c r="AV71" s="1">
        <v>1.365078665</v>
      </c>
      <c r="AW71" s="1">
        <v>54.945054949999999</v>
      </c>
      <c r="AX71" s="1">
        <v>20.30766328</v>
      </c>
      <c r="AY71" s="2">
        <f t="shared" si="8"/>
        <v>1</v>
      </c>
      <c r="AZ71" s="2">
        <f t="shared" si="9"/>
        <v>0</v>
      </c>
      <c r="BA71" s="2">
        <f t="shared" si="10"/>
        <v>0</v>
      </c>
      <c r="BB71" s="2">
        <f t="shared" si="11"/>
        <v>1</v>
      </c>
      <c r="BC71" s="1">
        <f t="shared" si="12"/>
        <v>1</v>
      </c>
      <c r="BD71" s="1">
        <f t="shared" si="13"/>
        <v>0</v>
      </c>
      <c r="BE71" s="1">
        <f t="shared" si="14"/>
        <v>1</v>
      </c>
      <c r="BF71" s="1">
        <f t="shared" si="15"/>
        <v>1</v>
      </c>
    </row>
    <row r="72" spans="18:58" x14ac:dyDescent="0.25">
      <c r="R72" s="1" t="s">
        <v>33</v>
      </c>
      <c r="S72" s="1" t="s">
        <v>104</v>
      </c>
      <c r="T72" s="1">
        <v>1.3595999999999999</v>
      </c>
      <c r="U72" s="1">
        <v>1.3599000000000001</v>
      </c>
      <c r="V72" s="1">
        <v>1.3551</v>
      </c>
      <c r="W72" s="1">
        <v>1.3564000000000001</v>
      </c>
      <c r="X72" s="1">
        <v>0.43368000000000001</v>
      </c>
      <c r="Y72" s="1">
        <v>0.48576999999999998</v>
      </c>
      <c r="Z72" s="1">
        <v>0.32582</v>
      </c>
      <c r="AA72" s="1">
        <v>-3.5000000000000001E-3</v>
      </c>
      <c r="AB72" s="1">
        <v>0</v>
      </c>
      <c r="AC72" s="1">
        <v>3.5000000000000001E-3</v>
      </c>
      <c r="AD72" s="1">
        <v>0.36741000000000001</v>
      </c>
      <c r="AE72" s="1">
        <v>0.42692000000000002</v>
      </c>
      <c r="AF72" s="1">
        <v>-3.5</v>
      </c>
      <c r="AG72" s="1">
        <v>0.51520999999999995</v>
      </c>
      <c r="AH72" s="1">
        <v>1.3595900000000001</v>
      </c>
      <c r="AI72" s="3">
        <v>-2.1161639999999998E-3</v>
      </c>
      <c r="AJ72" s="3">
        <v>59.240228520000002</v>
      </c>
      <c r="AK72" s="3">
        <v>56.223637979999999</v>
      </c>
      <c r="AL72" s="3">
        <v>1.359357143</v>
      </c>
      <c r="AM72" s="3">
        <v>1.3721959930000001</v>
      </c>
      <c r="AN72" s="3">
        <v>1.374987527</v>
      </c>
      <c r="AO72" s="3">
        <v>3.5626080000000001E-3</v>
      </c>
      <c r="AP72" s="3">
        <v>1.36585</v>
      </c>
      <c r="AQ72" s="3">
        <v>1.3529</v>
      </c>
      <c r="AR72" s="3">
        <v>-8.9166699999999996E-4</v>
      </c>
      <c r="AS72" s="3">
        <v>1.4855107139999999</v>
      </c>
      <c r="AT72" s="3">
        <v>1.215417857</v>
      </c>
      <c r="AU72" s="3">
        <v>98.747884940000006</v>
      </c>
      <c r="AV72" s="1">
        <v>1.3649725960000001</v>
      </c>
      <c r="AW72" s="1">
        <v>93.258426970000002</v>
      </c>
      <c r="AX72" s="1">
        <v>10.02230093</v>
      </c>
      <c r="AY72" s="2">
        <f t="shared" si="8"/>
        <v>1</v>
      </c>
      <c r="AZ72" s="2">
        <f t="shared" si="9"/>
        <v>0</v>
      </c>
      <c r="BA72" s="2">
        <f t="shared" si="10"/>
        <v>0</v>
      </c>
      <c r="BB72" s="2">
        <f t="shared" si="11"/>
        <v>1</v>
      </c>
      <c r="BC72" s="1">
        <f t="shared" si="12"/>
        <v>1</v>
      </c>
      <c r="BD72" s="1">
        <f t="shared" si="13"/>
        <v>0</v>
      </c>
      <c r="BE72" s="1">
        <f t="shared" si="14"/>
        <v>1</v>
      </c>
      <c r="BF72" s="1">
        <f t="shared" si="15"/>
        <v>1</v>
      </c>
    </row>
    <row r="73" spans="18:58" x14ac:dyDescent="0.25">
      <c r="R73" s="1" t="s">
        <v>33</v>
      </c>
      <c r="S73" s="1" t="s">
        <v>105</v>
      </c>
      <c r="T73" s="1">
        <v>1.3561000000000001</v>
      </c>
      <c r="U73" s="1">
        <v>1.3585</v>
      </c>
      <c r="V73" s="1">
        <v>1.3469</v>
      </c>
      <c r="W73" s="1">
        <v>1.3493999999999999</v>
      </c>
      <c r="X73" s="1">
        <v>0.38</v>
      </c>
      <c r="Y73" s="1">
        <v>0.36506</v>
      </c>
      <c r="Z73" s="1">
        <v>0.28460000000000002</v>
      </c>
      <c r="AA73" s="1">
        <v>-7.0000000000000001E-3</v>
      </c>
      <c r="AB73" s="1">
        <v>0</v>
      </c>
      <c r="AC73" s="1">
        <v>7.0000000000000001E-3</v>
      </c>
      <c r="AD73" s="1">
        <v>0.30503999999999998</v>
      </c>
      <c r="AE73" s="1">
        <v>0.38811000000000001</v>
      </c>
      <c r="AF73" s="1">
        <v>-7</v>
      </c>
      <c r="AG73" s="1">
        <v>0.49370000000000003</v>
      </c>
      <c r="AH73" s="1">
        <v>1.35762</v>
      </c>
      <c r="AI73" s="3">
        <v>-2.7518820000000002E-3</v>
      </c>
      <c r="AJ73" s="3">
        <v>59.744175820000002</v>
      </c>
      <c r="AK73" s="3">
        <v>58.858863329999998</v>
      </c>
      <c r="AL73" s="3">
        <v>1.3584000000000001</v>
      </c>
      <c r="AM73" s="3">
        <v>1.3712233039999999</v>
      </c>
      <c r="AN73" s="3">
        <v>1.3738062369999999</v>
      </c>
      <c r="AO73" s="3">
        <v>4.4905769999999999E-3</v>
      </c>
      <c r="AP73" s="3">
        <v>1.3646</v>
      </c>
      <c r="AQ73" s="3">
        <v>1.3501000000000001</v>
      </c>
      <c r="AR73" s="3">
        <v>-4.1666669999999998E-3</v>
      </c>
      <c r="AS73" s="3">
        <v>1.485683571</v>
      </c>
      <c r="AT73" s="3">
        <v>1.215559286</v>
      </c>
      <c r="AU73" s="3">
        <v>104.200542</v>
      </c>
      <c r="AV73" s="1">
        <v>1.365401764</v>
      </c>
      <c r="AW73" s="1">
        <v>100</v>
      </c>
      <c r="AX73" s="1">
        <v>5.7483048090000004</v>
      </c>
      <c r="AY73" s="2">
        <f t="shared" si="8"/>
        <v>0</v>
      </c>
      <c r="AZ73" s="2">
        <f t="shared" si="9"/>
        <v>0</v>
      </c>
      <c r="BA73" s="2">
        <f t="shared" si="10"/>
        <v>0</v>
      </c>
      <c r="BB73" s="2">
        <f t="shared" si="11"/>
        <v>0</v>
      </c>
      <c r="BC73" s="1">
        <f t="shared" si="12"/>
        <v>0</v>
      </c>
      <c r="BD73" s="1">
        <f t="shared" si="13"/>
        <v>0</v>
      </c>
      <c r="BE73" s="1">
        <f t="shared" si="14"/>
        <v>1</v>
      </c>
      <c r="BF73" s="1">
        <f t="shared" si="15"/>
        <v>1</v>
      </c>
    </row>
    <row r="74" spans="18:58" x14ac:dyDescent="0.25">
      <c r="R74" s="1" t="s">
        <v>33</v>
      </c>
      <c r="S74" s="1" t="s">
        <v>106</v>
      </c>
      <c r="T74" s="1">
        <v>1.3494999999999999</v>
      </c>
      <c r="U74" s="1">
        <v>1.3546</v>
      </c>
      <c r="V74" s="1">
        <v>1.347</v>
      </c>
      <c r="W74" s="1">
        <v>1.3508</v>
      </c>
      <c r="X74" s="1">
        <v>0.44105</v>
      </c>
      <c r="Y74" s="1">
        <v>0.40726000000000001</v>
      </c>
      <c r="Z74" s="1">
        <v>0.24728</v>
      </c>
      <c r="AA74" s="1">
        <v>1.4E-3</v>
      </c>
      <c r="AB74" s="1">
        <v>1.4E-3</v>
      </c>
      <c r="AC74" s="1">
        <v>0</v>
      </c>
      <c r="AD74" s="1">
        <v>0.32821</v>
      </c>
      <c r="AE74" s="1">
        <v>0.30279</v>
      </c>
      <c r="AF74" s="1">
        <v>1.4</v>
      </c>
      <c r="AG74" s="1">
        <v>0.498</v>
      </c>
      <c r="AH74" s="1">
        <v>1.3569100000000001</v>
      </c>
      <c r="AI74" s="3">
        <v>-2.8105349999999999E-3</v>
      </c>
      <c r="AJ74" s="3">
        <v>58.767052360000001</v>
      </c>
      <c r="AK74" s="3">
        <v>63.184032690000002</v>
      </c>
      <c r="AL74" s="3">
        <v>1.357528571</v>
      </c>
      <c r="AM74" s="3">
        <v>1.3701697390000001</v>
      </c>
      <c r="AN74" s="3">
        <v>1.3725384949999999</v>
      </c>
      <c r="AO74" s="3">
        <v>4.4724129999999997E-3</v>
      </c>
      <c r="AP74" s="3">
        <v>1.3633791669999999</v>
      </c>
      <c r="AQ74" s="3">
        <v>1.35155</v>
      </c>
      <c r="AR74" s="3">
        <v>-3.3500000000000001E-3</v>
      </c>
      <c r="AS74" s="3">
        <v>1.4862335710000001</v>
      </c>
      <c r="AT74" s="3">
        <v>1.216009286</v>
      </c>
      <c r="AU74" s="3">
        <v>104.5946737</v>
      </c>
      <c r="AV74" s="1">
        <v>1.3661034569999999</v>
      </c>
      <c r="AW74" s="1">
        <v>90.728476819999997</v>
      </c>
      <c r="AX74" s="1">
        <v>7.454817502</v>
      </c>
      <c r="AY74" s="2">
        <f t="shared" si="8"/>
        <v>0</v>
      </c>
      <c r="AZ74" s="2">
        <f t="shared" si="9"/>
        <v>0</v>
      </c>
      <c r="BA74" s="2">
        <f t="shared" si="10"/>
        <v>0</v>
      </c>
      <c r="BB74" s="2">
        <f t="shared" si="11"/>
        <v>0</v>
      </c>
      <c r="BC74" s="1">
        <f t="shared" si="12"/>
        <v>1</v>
      </c>
      <c r="BD74" s="1">
        <f t="shared" si="13"/>
        <v>0</v>
      </c>
      <c r="BE74" s="1">
        <f t="shared" si="14"/>
        <v>1</v>
      </c>
      <c r="BF74" s="1">
        <f t="shared" si="15"/>
        <v>1</v>
      </c>
    </row>
    <row r="75" spans="18:58" x14ac:dyDescent="0.25">
      <c r="R75" s="1" t="s">
        <v>33</v>
      </c>
      <c r="S75" s="1" t="s">
        <v>107</v>
      </c>
      <c r="T75" s="1">
        <v>1.3505</v>
      </c>
      <c r="U75" s="1">
        <v>1.3536999999999999</v>
      </c>
      <c r="V75" s="1">
        <v>1.3496999999999999</v>
      </c>
      <c r="W75" s="1">
        <v>1.3523000000000001</v>
      </c>
      <c r="X75" s="1">
        <v>0.40526000000000001</v>
      </c>
      <c r="Y75" s="1">
        <v>0.45633000000000001</v>
      </c>
      <c r="Z75" s="1">
        <v>0.25272</v>
      </c>
      <c r="AA75" s="1">
        <v>1.5E-3</v>
      </c>
      <c r="AB75" s="1">
        <v>1.5E-3</v>
      </c>
      <c r="AC75" s="1">
        <v>0</v>
      </c>
      <c r="AD75" s="1">
        <v>0.34826000000000001</v>
      </c>
      <c r="AE75" s="1">
        <v>0.39223999999999998</v>
      </c>
      <c r="AF75" s="1">
        <v>1.5</v>
      </c>
      <c r="AG75" s="1">
        <v>0.50261</v>
      </c>
      <c r="AH75" s="1">
        <v>1.3563799999999999</v>
      </c>
      <c r="AI75" s="3">
        <v>-2.9870610000000001E-3</v>
      </c>
      <c r="AJ75" s="3">
        <v>57.157683730000002</v>
      </c>
      <c r="AK75" s="3">
        <v>47.194719470000003</v>
      </c>
      <c r="AL75" s="3">
        <v>1.3564571430000001</v>
      </c>
      <c r="AM75" s="3">
        <v>1.3690435139999999</v>
      </c>
      <c r="AN75" s="3">
        <v>1.371189247</v>
      </c>
      <c r="AO75" s="3">
        <v>4.1599970000000003E-3</v>
      </c>
      <c r="AP75" s="3">
        <v>1.362041667</v>
      </c>
      <c r="AQ75" s="3">
        <v>1.3504499999999999</v>
      </c>
      <c r="AR75" s="3">
        <v>-5.0208329999999997E-3</v>
      </c>
      <c r="AS75" s="3">
        <v>1.486532143</v>
      </c>
      <c r="AT75" s="3">
        <v>1.216253571</v>
      </c>
      <c r="AU75" s="3">
        <v>129.33972309999999</v>
      </c>
      <c r="AV75" s="1">
        <v>1.367411677</v>
      </c>
      <c r="AW75" s="1">
        <v>80.794701989999993</v>
      </c>
      <c r="AX75" s="1">
        <v>1.7040041560000001</v>
      </c>
      <c r="AY75" s="2">
        <f t="shared" si="8"/>
        <v>0</v>
      </c>
      <c r="AZ75" s="2">
        <f t="shared" si="9"/>
        <v>0</v>
      </c>
      <c r="BA75" s="2">
        <f t="shared" si="10"/>
        <v>0</v>
      </c>
      <c r="BB75" s="2">
        <f t="shared" si="11"/>
        <v>0</v>
      </c>
      <c r="BC75" s="1">
        <f t="shared" si="12"/>
        <v>1</v>
      </c>
      <c r="BD75" s="1">
        <f t="shared" si="13"/>
        <v>0</v>
      </c>
      <c r="BE75" s="1">
        <f t="shared" si="14"/>
        <v>1</v>
      </c>
      <c r="BF75" s="1">
        <f t="shared" si="15"/>
        <v>1</v>
      </c>
    </row>
    <row r="76" spans="18:58" x14ac:dyDescent="0.25">
      <c r="R76" s="1" t="s">
        <v>33</v>
      </c>
      <c r="S76" s="1" t="s">
        <v>108</v>
      </c>
      <c r="T76" s="1">
        <v>1.3520000000000001</v>
      </c>
      <c r="U76" s="1">
        <v>1.3526</v>
      </c>
      <c r="V76" s="1">
        <v>1.3468</v>
      </c>
      <c r="W76" s="1">
        <v>1.3486</v>
      </c>
      <c r="X76" s="1">
        <v>0.40211000000000002</v>
      </c>
      <c r="Y76" s="1">
        <v>0.48870999999999998</v>
      </c>
      <c r="Z76" s="1">
        <v>0.23094999999999999</v>
      </c>
      <c r="AA76" s="1">
        <v>-3.7000000000000002E-3</v>
      </c>
      <c r="AB76" s="1">
        <v>0</v>
      </c>
      <c r="AC76" s="1">
        <v>3.7000000000000002E-3</v>
      </c>
      <c r="AD76" s="1">
        <v>0.32557999999999998</v>
      </c>
      <c r="AE76" s="1">
        <v>0.34733000000000003</v>
      </c>
      <c r="AF76" s="1">
        <v>-3.7</v>
      </c>
      <c r="AG76" s="1">
        <v>0.49124000000000001</v>
      </c>
      <c r="AH76" s="1">
        <v>1.3549599999999999</v>
      </c>
      <c r="AI76" s="3">
        <v>-3.321652E-3</v>
      </c>
      <c r="AJ76" s="3">
        <v>55.096245009999997</v>
      </c>
      <c r="AK76" s="3">
        <v>48.184818479999997</v>
      </c>
      <c r="AL76" s="3">
        <v>1.3552857140000001</v>
      </c>
      <c r="AM76" s="3">
        <v>1.36797065</v>
      </c>
      <c r="AN76" s="3">
        <v>1.3698789250000001</v>
      </c>
      <c r="AO76" s="3">
        <v>3.6260149999999998E-3</v>
      </c>
      <c r="AP76" s="3">
        <v>1.3603791670000001</v>
      </c>
      <c r="AQ76" s="3">
        <v>1.3471500000000001</v>
      </c>
      <c r="AR76" s="3">
        <v>-8.8041669999999999E-3</v>
      </c>
      <c r="AS76" s="3">
        <v>1.4869642860000001</v>
      </c>
      <c r="AT76" s="3">
        <v>1.2166071430000001</v>
      </c>
      <c r="AU76" s="3">
        <v>116.6408383</v>
      </c>
      <c r="AV76" s="1">
        <v>1.3657250359999999</v>
      </c>
      <c r="AW76" s="1">
        <v>100</v>
      </c>
      <c r="AX76" s="1">
        <v>2.1192942440000002</v>
      </c>
      <c r="AY76" s="2">
        <f t="shared" si="8"/>
        <v>0</v>
      </c>
      <c r="AZ76" s="2">
        <f t="shared" si="9"/>
        <v>0</v>
      </c>
      <c r="BA76" s="2">
        <f t="shared" si="10"/>
        <v>0</v>
      </c>
      <c r="BB76" s="2">
        <f t="shared" si="11"/>
        <v>0</v>
      </c>
      <c r="BC76" s="1">
        <f t="shared" si="12"/>
        <v>0</v>
      </c>
      <c r="BD76" s="1">
        <f t="shared" si="13"/>
        <v>0</v>
      </c>
      <c r="BE76" s="1">
        <f t="shared" si="14"/>
        <v>0</v>
      </c>
      <c r="BF76" s="1">
        <f t="shared" si="15"/>
        <v>1</v>
      </c>
    </row>
    <row r="77" spans="18:58" x14ac:dyDescent="0.25">
      <c r="R77" s="1" t="s">
        <v>33</v>
      </c>
      <c r="S77" s="1" t="s">
        <v>109</v>
      </c>
      <c r="T77" s="1">
        <v>1.3483000000000001</v>
      </c>
      <c r="U77" s="1">
        <v>1.3498000000000001</v>
      </c>
      <c r="V77" s="1">
        <v>1.3452</v>
      </c>
      <c r="W77" s="1">
        <v>1.3456999999999999</v>
      </c>
      <c r="X77" s="1">
        <v>0.37895000000000001</v>
      </c>
      <c r="Y77" s="1">
        <v>0.44651999999999997</v>
      </c>
      <c r="Z77" s="1">
        <v>0.17030000000000001</v>
      </c>
      <c r="AA77" s="1">
        <v>-2.8999999999999998E-3</v>
      </c>
      <c r="AB77" s="1">
        <v>0</v>
      </c>
      <c r="AC77" s="1">
        <v>2.8999999999999998E-3</v>
      </c>
      <c r="AD77" s="1">
        <v>0.31531999999999999</v>
      </c>
      <c r="AE77" s="1">
        <v>0.29077999999999998</v>
      </c>
      <c r="AF77" s="1">
        <v>-2.9</v>
      </c>
      <c r="AG77" s="1">
        <v>0.48232999999999998</v>
      </c>
      <c r="AH77" s="1">
        <v>1.3535900000000001</v>
      </c>
      <c r="AI77" s="3">
        <v>-3.3236699999999999E-3</v>
      </c>
      <c r="AJ77" s="3">
        <v>49.913873340000002</v>
      </c>
      <c r="AK77" s="3">
        <v>43.518518520000001</v>
      </c>
      <c r="AL77" s="3">
        <v>1.354742857</v>
      </c>
      <c r="AM77" s="3">
        <v>1.3673962099999999</v>
      </c>
      <c r="AN77" s="3">
        <v>1.3690531180000001</v>
      </c>
      <c r="AO77" s="3">
        <v>7.8032700000000004E-4</v>
      </c>
      <c r="AP77" s="3">
        <v>1.359095833</v>
      </c>
      <c r="AQ77" s="3">
        <v>1.3491500000000001</v>
      </c>
      <c r="AR77" s="3">
        <v>-7.2166670000000004E-3</v>
      </c>
      <c r="AS77" s="3">
        <v>1.4877028569999999</v>
      </c>
      <c r="AT77" s="3">
        <v>1.217211429</v>
      </c>
      <c r="AU77" s="3">
        <v>106.4425213</v>
      </c>
      <c r="AV77" s="1">
        <v>1.363852753</v>
      </c>
      <c r="AW77" s="1">
        <v>100</v>
      </c>
      <c r="AX77" s="1">
        <v>12.458181959999999</v>
      </c>
      <c r="AY77" s="2">
        <f t="shared" si="8"/>
        <v>0</v>
      </c>
      <c r="AZ77" s="2">
        <f t="shared" si="9"/>
        <v>0</v>
      </c>
      <c r="BA77" s="2">
        <f t="shared" si="10"/>
        <v>0</v>
      </c>
      <c r="BB77" s="2">
        <f t="shared" si="11"/>
        <v>0</v>
      </c>
      <c r="BC77" s="1">
        <f t="shared" si="12"/>
        <v>0</v>
      </c>
      <c r="BD77" s="1">
        <f t="shared" si="13"/>
        <v>0</v>
      </c>
      <c r="BE77" s="1">
        <f t="shared" si="14"/>
        <v>0</v>
      </c>
      <c r="BF77" s="1">
        <f t="shared" si="15"/>
        <v>0</v>
      </c>
    </row>
    <row r="78" spans="18:58" x14ac:dyDescent="0.25">
      <c r="R78" s="1" t="s">
        <v>33</v>
      </c>
      <c r="S78" s="1" t="s">
        <v>110</v>
      </c>
      <c r="T78" s="1">
        <v>1.3453999999999999</v>
      </c>
      <c r="U78" s="1">
        <v>1.3528</v>
      </c>
      <c r="V78" s="1">
        <v>1.3441000000000001</v>
      </c>
      <c r="W78" s="1">
        <v>1.3526</v>
      </c>
      <c r="X78" s="1">
        <v>0.44211</v>
      </c>
      <c r="Y78" s="1">
        <v>0.49951000000000001</v>
      </c>
      <c r="Z78" s="1">
        <v>0.24106</v>
      </c>
      <c r="AA78" s="1">
        <v>6.8999999999999999E-3</v>
      </c>
      <c r="AB78" s="1">
        <v>6.8999999999999999E-3</v>
      </c>
      <c r="AC78" s="1">
        <v>0</v>
      </c>
      <c r="AD78" s="1">
        <v>0.42308000000000001</v>
      </c>
      <c r="AE78" s="1">
        <v>0.32885999999999999</v>
      </c>
      <c r="AF78" s="1">
        <v>6.9</v>
      </c>
      <c r="AG78" s="1">
        <v>0.50353000000000003</v>
      </c>
      <c r="AH78" s="1">
        <v>1.3543700000000001</v>
      </c>
      <c r="AI78" s="3">
        <v>-2.9826280000000002E-3</v>
      </c>
      <c r="AJ78" s="3">
        <v>56.67815126</v>
      </c>
      <c r="AK78" s="3">
        <v>44.25650898</v>
      </c>
      <c r="AL78" s="3">
        <v>1.3543285709999999</v>
      </c>
      <c r="AM78" s="3">
        <v>1.366899393</v>
      </c>
      <c r="AN78" s="3">
        <v>1.3682840860000001</v>
      </c>
      <c r="AO78" s="3">
        <v>4.7044920000000002E-3</v>
      </c>
      <c r="AP78" s="3">
        <v>1.3578375</v>
      </c>
      <c r="AQ78" s="3">
        <v>1.3512999999999999</v>
      </c>
      <c r="AR78" s="3">
        <v>-5.8291669999999997E-3</v>
      </c>
      <c r="AS78" s="3">
        <v>1.488535714</v>
      </c>
      <c r="AT78" s="3">
        <v>1.2178928570000001</v>
      </c>
      <c r="AU78" s="3">
        <v>91.841411710000003</v>
      </c>
      <c r="AV78" s="1">
        <v>1.3620542600000001</v>
      </c>
      <c r="AW78" s="1">
        <v>59.649122810000001</v>
      </c>
      <c r="AX78" s="1">
        <v>12.45817113</v>
      </c>
      <c r="AY78" s="2">
        <f t="shared" si="8"/>
        <v>0</v>
      </c>
      <c r="AZ78" s="2">
        <f t="shared" si="9"/>
        <v>0</v>
      </c>
      <c r="BA78" s="2">
        <f t="shared" si="10"/>
        <v>0</v>
      </c>
      <c r="BB78" s="2">
        <f t="shared" si="11"/>
        <v>0</v>
      </c>
      <c r="BC78" s="1">
        <f t="shared" si="12"/>
        <v>1</v>
      </c>
      <c r="BD78" s="1">
        <f t="shared" si="13"/>
        <v>0</v>
      </c>
      <c r="BE78" s="1">
        <f t="shared" si="14"/>
        <v>1</v>
      </c>
      <c r="BF78" s="1">
        <f t="shared" si="15"/>
        <v>1</v>
      </c>
    </row>
    <row r="79" spans="18:58" x14ac:dyDescent="0.25">
      <c r="R79" s="1" t="s">
        <v>33</v>
      </c>
      <c r="S79" s="1" t="s">
        <v>111</v>
      </c>
      <c r="T79" s="1">
        <v>1.3522000000000001</v>
      </c>
      <c r="U79" s="1">
        <v>1.3542000000000001</v>
      </c>
      <c r="V79" s="1">
        <v>1.3496999999999999</v>
      </c>
      <c r="W79" s="1">
        <v>1.35</v>
      </c>
      <c r="X79" s="1">
        <v>0.35894999999999999</v>
      </c>
      <c r="Y79" s="1">
        <v>0.51029999999999998</v>
      </c>
      <c r="Z79" s="1">
        <v>0.24571999999999999</v>
      </c>
      <c r="AA79" s="1">
        <v>-2.5999999999999999E-3</v>
      </c>
      <c r="AB79" s="1">
        <v>0</v>
      </c>
      <c r="AC79" s="1">
        <v>2.5999999999999999E-3</v>
      </c>
      <c r="AD79" s="1">
        <v>0.43908000000000003</v>
      </c>
      <c r="AE79" s="1">
        <v>0.3322</v>
      </c>
      <c r="AF79" s="1">
        <v>-2.6</v>
      </c>
      <c r="AG79" s="1">
        <v>0.49554999999999999</v>
      </c>
      <c r="AH79" s="1">
        <v>1.3532900000000001</v>
      </c>
      <c r="AI79" s="3">
        <v>-3.2064960000000001E-3</v>
      </c>
      <c r="AJ79" s="3">
        <v>52.533526610000003</v>
      </c>
      <c r="AK79" s="3">
        <v>29.537037040000001</v>
      </c>
      <c r="AL79" s="3">
        <v>1.3534999999999999</v>
      </c>
      <c r="AM79" s="3">
        <v>1.3659407299999999</v>
      </c>
      <c r="AN79" s="3">
        <v>1.3670468819999999</v>
      </c>
      <c r="AO79" s="3">
        <v>2.8075359999999998E-3</v>
      </c>
      <c r="AP79" s="3">
        <v>1.357241667</v>
      </c>
      <c r="AQ79" s="3">
        <v>1.34955</v>
      </c>
      <c r="AR79" s="3">
        <v>-7.9666670000000002E-3</v>
      </c>
      <c r="AS79" s="3">
        <v>1.488889286</v>
      </c>
      <c r="AT79" s="3">
        <v>1.2181821429999999</v>
      </c>
      <c r="AU79" s="3">
        <v>39.424619640000003</v>
      </c>
      <c r="AV79" s="1">
        <v>1.3609204189999999</v>
      </c>
      <c r="AW79" s="1">
        <v>74.853801169999997</v>
      </c>
      <c r="AX79" s="1">
        <v>6.0589913539999998</v>
      </c>
      <c r="AY79" s="2">
        <f t="shared" si="8"/>
        <v>0</v>
      </c>
      <c r="AZ79" s="2">
        <f t="shared" si="9"/>
        <v>0</v>
      </c>
      <c r="BA79" s="2">
        <f t="shared" si="10"/>
        <v>0</v>
      </c>
      <c r="BB79" s="2">
        <f t="shared" si="11"/>
        <v>0</v>
      </c>
      <c r="BC79" s="1">
        <f t="shared" si="12"/>
        <v>0</v>
      </c>
      <c r="BD79" s="1">
        <f t="shared" si="13"/>
        <v>0</v>
      </c>
      <c r="BE79" s="1">
        <f t="shared" si="14"/>
        <v>0</v>
      </c>
      <c r="BF79" s="1">
        <f t="shared" si="15"/>
        <v>1</v>
      </c>
    </row>
    <row r="80" spans="18:58" x14ac:dyDescent="0.25">
      <c r="R80" s="1" t="s">
        <v>33</v>
      </c>
      <c r="S80" s="1" t="s">
        <v>112</v>
      </c>
      <c r="T80" s="1">
        <v>1.3495999999999999</v>
      </c>
      <c r="U80" s="1">
        <v>1.3521000000000001</v>
      </c>
      <c r="V80" s="1">
        <v>1.3478000000000001</v>
      </c>
      <c r="W80" s="1">
        <v>1.3491</v>
      </c>
      <c r="X80" s="1">
        <v>0.38</v>
      </c>
      <c r="Y80" s="1">
        <v>0.52993000000000001</v>
      </c>
      <c r="Z80" s="1">
        <v>0.36936000000000002</v>
      </c>
      <c r="AA80" s="1">
        <v>-8.9999999999999998E-4</v>
      </c>
      <c r="AB80" s="1">
        <v>0</v>
      </c>
      <c r="AC80" s="1">
        <v>8.9999999999999998E-4</v>
      </c>
      <c r="AD80" s="1">
        <v>0.36697000000000002</v>
      </c>
      <c r="AE80" s="1">
        <v>0.36431000000000002</v>
      </c>
      <c r="AF80" s="1">
        <v>-0.9</v>
      </c>
      <c r="AG80" s="1">
        <v>0.49278</v>
      </c>
      <c r="AH80" s="1">
        <v>1.3526199999999999</v>
      </c>
      <c r="AI80" s="3">
        <v>-3.180867E-3</v>
      </c>
      <c r="AJ80" s="3">
        <v>51.649193490000002</v>
      </c>
      <c r="AK80" s="3">
        <v>31.697530860000001</v>
      </c>
      <c r="AL80" s="3">
        <v>1.353035714</v>
      </c>
      <c r="AM80" s="3">
        <v>1.364860779</v>
      </c>
      <c r="AN80" s="3">
        <v>1.3656918280000001</v>
      </c>
      <c r="AO80" s="3">
        <v>2.6342879999999998E-3</v>
      </c>
      <c r="AP80" s="3">
        <v>1.3566541670000001</v>
      </c>
      <c r="AQ80" s="3">
        <v>1.34995</v>
      </c>
      <c r="AR80" s="3">
        <v>-7.9458329999999994E-3</v>
      </c>
      <c r="AS80" s="3">
        <v>1.4894707140000001</v>
      </c>
      <c r="AT80" s="3">
        <v>1.218657857</v>
      </c>
      <c r="AU80" s="3">
        <v>75.251661920000004</v>
      </c>
      <c r="AV80" s="1">
        <v>1.363732094</v>
      </c>
      <c r="AW80" s="1">
        <v>80.116959059999999</v>
      </c>
      <c r="AX80" s="1">
        <v>1.4104559350000001</v>
      </c>
      <c r="AY80" s="2">
        <f t="shared" si="8"/>
        <v>0</v>
      </c>
      <c r="AZ80" s="2">
        <f t="shared" si="9"/>
        <v>0</v>
      </c>
      <c r="BA80" s="2">
        <f t="shared" si="10"/>
        <v>0</v>
      </c>
      <c r="BB80" s="2">
        <f t="shared" si="11"/>
        <v>0</v>
      </c>
      <c r="BC80" s="1">
        <f t="shared" si="12"/>
        <v>0</v>
      </c>
      <c r="BD80" s="1">
        <f t="shared" si="13"/>
        <v>0</v>
      </c>
      <c r="BE80" s="1">
        <f t="shared" si="14"/>
        <v>0</v>
      </c>
      <c r="BF80" s="1">
        <f t="shared" si="15"/>
        <v>1</v>
      </c>
    </row>
    <row r="81" spans="18:58" x14ac:dyDescent="0.25">
      <c r="R81" s="1" t="s">
        <v>33</v>
      </c>
      <c r="S81" s="1" t="s">
        <v>113</v>
      </c>
      <c r="T81" s="1">
        <v>1.3489</v>
      </c>
      <c r="U81" s="1">
        <v>1.351</v>
      </c>
      <c r="V81" s="1">
        <v>1.3484</v>
      </c>
      <c r="W81" s="1">
        <v>1.3508</v>
      </c>
      <c r="X81" s="1">
        <v>0.43474000000000002</v>
      </c>
      <c r="Y81" s="1">
        <v>0.47889999999999999</v>
      </c>
      <c r="Z81" s="1">
        <v>0.37092000000000003</v>
      </c>
      <c r="AA81" s="1">
        <v>1.6999999999999999E-3</v>
      </c>
      <c r="AB81" s="1">
        <v>1.6999999999999999E-3</v>
      </c>
      <c r="AC81" s="1">
        <v>0</v>
      </c>
      <c r="AD81" s="1">
        <v>0.42243000000000003</v>
      </c>
      <c r="AE81" s="1">
        <v>0.53241000000000005</v>
      </c>
      <c r="AF81" s="1">
        <v>1.7</v>
      </c>
      <c r="AG81" s="1">
        <v>0.498</v>
      </c>
      <c r="AH81" s="1">
        <v>1.3524799999999999</v>
      </c>
      <c r="AI81" s="3">
        <v>-3.0102509999999998E-3</v>
      </c>
      <c r="AJ81" s="3">
        <v>52.82414893</v>
      </c>
      <c r="AK81" s="3">
        <v>30.202821870000001</v>
      </c>
      <c r="AL81" s="3">
        <v>1.3527071429999999</v>
      </c>
      <c r="AM81" s="3">
        <v>1.3637684210000001</v>
      </c>
      <c r="AN81" s="3">
        <v>1.364333118</v>
      </c>
      <c r="AO81" s="3">
        <v>3.5431590000000002E-3</v>
      </c>
      <c r="AP81" s="3">
        <v>1.356125</v>
      </c>
      <c r="AQ81" s="3">
        <v>1.3513999999999999</v>
      </c>
      <c r="AR81" s="3">
        <v>-6.991667E-3</v>
      </c>
      <c r="AS81" s="3">
        <v>1.4904764290000001</v>
      </c>
      <c r="AT81" s="3">
        <v>1.2194807139999999</v>
      </c>
      <c r="AU81" s="3">
        <v>80.40750611</v>
      </c>
      <c r="AV81" s="1">
        <v>1.3633796490000001</v>
      </c>
      <c r="AW81" s="1">
        <v>70.175438600000007</v>
      </c>
      <c r="AX81" s="1">
        <v>5.4902079209999997</v>
      </c>
      <c r="AY81" s="2">
        <f t="shared" si="8"/>
        <v>0</v>
      </c>
      <c r="AZ81" s="2">
        <f t="shared" si="9"/>
        <v>0</v>
      </c>
      <c r="BA81" s="2">
        <f t="shared" si="10"/>
        <v>0</v>
      </c>
      <c r="BB81" s="2">
        <f t="shared" si="11"/>
        <v>0</v>
      </c>
      <c r="BC81" s="1">
        <f t="shared" si="12"/>
        <v>0</v>
      </c>
      <c r="BD81" s="1">
        <f t="shared" si="13"/>
        <v>0</v>
      </c>
      <c r="BE81" s="1">
        <f t="shared" si="14"/>
        <v>0</v>
      </c>
      <c r="BF81" s="1">
        <f t="shared" si="15"/>
        <v>0</v>
      </c>
    </row>
    <row r="82" spans="18:58" x14ac:dyDescent="0.25">
      <c r="R82" s="1" t="s">
        <v>33</v>
      </c>
      <c r="S82" s="1" t="s">
        <v>114</v>
      </c>
      <c r="T82" s="1">
        <v>1.3506</v>
      </c>
      <c r="U82" s="1">
        <v>1.3533999999999999</v>
      </c>
      <c r="V82" s="1">
        <v>1.3503000000000001</v>
      </c>
      <c r="W82" s="1">
        <v>1.3520000000000001</v>
      </c>
      <c r="X82" s="1">
        <v>0.52105000000000001</v>
      </c>
      <c r="Y82" s="1">
        <v>0.51619000000000004</v>
      </c>
      <c r="Z82" s="1">
        <v>0.38179999999999997</v>
      </c>
      <c r="AA82" s="1">
        <v>1.1999999999999999E-3</v>
      </c>
      <c r="AB82" s="1">
        <v>1.1999999999999999E-3</v>
      </c>
      <c r="AC82" s="1">
        <v>0</v>
      </c>
      <c r="AD82" s="1">
        <v>0.44574999999999998</v>
      </c>
      <c r="AE82" s="1">
        <v>0.52803999999999995</v>
      </c>
      <c r="AF82" s="1">
        <v>1.2</v>
      </c>
      <c r="AG82" s="1">
        <v>0.50168999999999997</v>
      </c>
      <c r="AH82" s="1">
        <v>1.35229</v>
      </c>
      <c r="AI82" s="3">
        <v>-2.9217869999999999E-3</v>
      </c>
      <c r="AJ82" s="3">
        <v>60.32881295</v>
      </c>
      <c r="AK82" s="3">
        <v>19.250440919999999</v>
      </c>
      <c r="AL82" s="3">
        <v>1.352164286</v>
      </c>
      <c r="AM82" s="3">
        <v>1.3622627949999999</v>
      </c>
      <c r="AN82" s="3">
        <v>1.3625815050000001</v>
      </c>
      <c r="AO82" s="3">
        <v>7.8656969999999996E-3</v>
      </c>
      <c r="AP82" s="3">
        <v>1.3555333329999999</v>
      </c>
      <c r="AQ82" s="3">
        <v>1.3509500000000001</v>
      </c>
      <c r="AR82" s="3">
        <v>-7.7625000000000003E-3</v>
      </c>
      <c r="AS82" s="3">
        <v>1.4917021429999999</v>
      </c>
      <c r="AT82" s="3">
        <v>1.2204835709999999</v>
      </c>
      <c r="AU82" s="3">
        <v>52.489090750000003</v>
      </c>
      <c r="AV82" s="1">
        <v>1.3634874320000001</v>
      </c>
      <c r="AW82" s="1">
        <v>63.157894740000003</v>
      </c>
      <c r="AX82" s="1">
        <v>1.0286522279999999</v>
      </c>
      <c r="AY82" s="2">
        <f t="shared" si="8"/>
        <v>0</v>
      </c>
      <c r="AZ82" s="2">
        <f t="shared" si="9"/>
        <v>0</v>
      </c>
      <c r="BA82" s="2">
        <f t="shared" si="10"/>
        <v>0</v>
      </c>
      <c r="BB82" s="2">
        <f t="shared" si="11"/>
        <v>0</v>
      </c>
      <c r="BC82" s="1">
        <f t="shared" si="12"/>
        <v>0</v>
      </c>
      <c r="BD82" s="1">
        <f t="shared" si="13"/>
        <v>0</v>
      </c>
      <c r="BE82" s="1">
        <f t="shared" si="14"/>
        <v>0</v>
      </c>
      <c r="BF82" s="1">
        <f t="shared" si="15"/>
        <v>1</v>
      </c>
    </row>
    <row r="83" spans="18:58" x14ac:dyDescent="0.25">
      <c r="R83" s="1" t="s">
        <v>33</v>
      </c>
      <c r="S83" s="1" t="s">
        <v>115</v>
      </c>
      <c r="T83" s="1">
        <v>1.3517999999999999</v>
      </c>
      <c r="U83" s="1">
        <v>1.355</v>
      </c>
      <c r="V83" s="1">
        <v>1.3495999999999999</v>
      </c>
      <c r="W83" s="1">
        <v>1.3499000000000001</v>
      </c>
      <c r="X83" s="1">
        <v>0.48420999999999997</v>
      </c>
      <c r="Y83" s="1">
        <v>0.50441999999999998</v>
      </c>
      <c r="Z83" s="1">
        <v>0.37014000000000002</v>
      </c>
      <c r="AA83" s="1">
        <v>-2.0999999999999999E-3</v>
      </c>
      <c r="AB83" s="1">
        <v>0</v>
      </c>
      <c r="AC83" s="1">
        <v>2.0999999999999999E-3</v>
      </c>
      <c r="AD83" s="1">
        <v>0.41283999999999998</v>
      </c>
      <c r="AE83" s="1">
        <v>0.44545000000000001</v>
      </c>
      <c r="AF83" s="1">
        <v>-2.1</v>
      </c>
      <c r="AG83" s="1">
        <v>0.49524000000000001</v>
      </c>
      <c r="AH83" s="1">
        <v>1.35114</v>
      </c>
      <c r="AI83" s="3">
        <v>-2.8885579999999998E-3</v>
      </c>
      <c r="AJ83" s="3">
        <v>57.24242709</v>
      </c>
      <c r="AK83" s="3">
        <v>10.58123249</v>
      </c>
      <c r="AL83" s="3">
        <v>1.3511785709999999</v>
      </c>
      <c r="AM83" s="3">
        <v>1.360805056</v>
      </c>
      <c r="AN83" s="3">
        <v>1.3608978490000001</v>
      </c>
      <c r="AO83" s="3">
        <v>6.4546819999999998E-3</v>
      </c>
      <c r="AP83" s="3">
        <v>1.3549</v>
      </c>
      <c r="AQ83" s="3">
        <v>1.34945</v>
      </c>
      <c r="AR83" s="3">
        <v>-9.483333E-3</v>
      </c>
      <c r="AS83" s="3">
        <v>1.4929435710000001</v>
      </c>
      <c r="AT83" s="3">
        <v>1.221499286</v>
      </c>
      <c r="AU83" s="3">
        <v>94.990770800000007</v>
      </c>
      <c r="AV83" s="1">
        <v>1.3661541049999999</v>
      </c>
      <c r="AW83" s="1">
        <v>75.438596489999995</v>
      </c>
      <c r="AX83" s="1">
        <v>1.028661778</v>
      </c>
      <c r="AY83" s="2">
        <f t="shared" si="8"/>
        <v>0</v>
      </c>
      <c r="AZ83" s="2">
        <f t="shared" si="9"/>
        <v>0</v>
      </c>
      <c r="BA83" s="2">
        <f t="shared" si="10"/>
        <v>0</v>
      </c>
      <c r="BB83" s="2">
        <f t="shared" si="11"/>
        <v>0</v>
      </c>
      <c r="BC83" s="1">
        <f t="shared" si="12"/>
        <v>0</v>
      </c>
      <c r="BD83" s="1">
        <f t="shared" si="13"/>
        <v>0</v>
      </c>
      <c r="BE83" s="1">
        <f t="shared" si="14"/>
        <v>0</v>
      </c>
      <c r="BF83" s="1">
        <f t="shared" si="15"/>
        <v>0</v>
      </c>
    </row>
    <row r="84" spans="18:58" x14ac:dyDescent="0.25">
      <c r="R84" s="1" t="s">
        <v>33</v>
      </c>
      <c r="S84" s="1" t="s">
        <v>116</v>
      </c>
      <c r="T84" s="1">
        <v>1.3493999999999999</v>
      </c>
      <c r="U84" s="1">
        <v>1.3517999999999999</v>
      </c>
      <c r="V84" s="1">
        <v>1.3480000000000001</v>
      </c>
      <c r="W84" s="1">
        <v>1.349</v>
      </c>
      <c r="X84" s="1">
        <v>0.45895000000000002</v>
      </c>
      <c r="Y84" s="1">
        <v>0.47889999999999999</v>
      </c>
      <c r="Z84" s="1">
        <v>0.36236000000000002</v>
      </c>
      <c r="AA84" s="1">
        <v>-8.9999999999999998E-4</v>
      </c>
      <c r="AB84" s="1">
        <v>0</v>
      </c>
      <c r="AC84" s="1">
        <v>8.9999999999999998E-4</v>
      </c>
      <c r="AD84" s="1">
        <v>0.32397999999999999</v>
      </c>
      <c r="AE84" s="1">
        <v>0.51041999999999998</v>
      </c>
      <c r="AF84" s="1">
        <v>-0.9</v>
      </c>
      <c r="AG84" s="1">
        <v>0.49247000000000002</v>
      </c>
      <c r="AH84" s="1">
        <v>1.35029</v>
      </c>
      <c r="AI84" s="3">
        <v>-2.590312E-3</v>
      </c>
      <c r="AJ84" s="3">
        <v>53.158374909999999</v>
      </c>
      <c r="AK84" s="3">
        <v>30.212012340000001</v>
      </c>
      <c r="AL84" s="3">
        <v>1.350464286</v>
      </c>
      <c r="AM84" s="3">
        <v>1.3594674689999999</v>
      </c>
      <c r="AN84" s="3">
        <v>1.3593554839999999</v>
      </c>
      <c r="AO84" s="3">
        <v>4.395314E-3</v>
      </c>
      <c r="AP84" s="3">
        <v>1.354291667</v>
      </c>
      <c r="AQ84" s="3">
        <v>1.34945</v>
      </c>
      <c r="AR84" s="3">
        <v>-9.9124999999999994E-3</v>
      </c>
      <c r="AS84" s="3">
        <v>1.4940985710000001</v>
      </c>
      <c r="AT84" s="3">
        <v>1.222444286</v>
      </c>
      <c r="AU84" s="3">
        <v>184.6153846</v>
      </c>
      <c r="AV84" s="1">
        <v>1.3661405449999999</v>
      </c>
      <c r="AW84" s="1">
        <v>80.701754390000005</v>
      </c>
      <c r="AX84" s="1">
        <v>9.9884792779999998</v>
      </c>
      <c r="AY84" s="2">
        <f t="shared" si="8"/>
        <v>0</v>
      </c>
      <c r="AZ84" s="2">
        <f t="shared" si="9"/>
        <v>0</v>
      </c>
      <c r="BA84" s="2">
        <f t="shared" si="10"/>
        <v>0</v>
      </c>
      <c r="BB84" s="2">
        <f t="shared" si="11"/>
        <v>0</v>
      </c>
      <c r="BC84" s="1">
        <f t="shared" si="12"/>
        <v>0</v>
      </c>
      <c r="BD84" s="1">
        <f t="shared" si="13"/>
        <v>0</v>
      </c>
      <c r="BE84" s="1">
        <f t="shared" si="14"/>
        <v>0</v>
      </c>
      <c r="BF84" s="1">
        <f t="shared" si="15"/>
        <v>0</v>
      </c>
    </row>
    <row r="85" spans="18:58" x14ac:dyDescent="0.25">
      <c r="R85" s="1" t="s">
        <v>33</v>
      </c>
      <c r="S85" s="1" t="s">
        <v>117</v>
      </c>
      <c r="T85" s="1">
        <v>1.3487</v>
      </c>
      <c r="U85" s="1">
        <v>1.3507</v>
      </c>
      <c r="V85" s="1">
        <v>1.3484</v>
      </c>
      <c r="W85" s="1">
        <v>1.3499000000000001</v>
      </c>
      <c r="X85" s="1">
        <v>0.50736999999999999</v>
      </c>
      <c r="Y85" s="1">
        <v>0.47595999999999999</v>
      </c>
      <c r="Z85" s="1">
        <v>0.36703000000000002</v>
      </c>
      <c r="AA85" s="1">
        <v>8.9999999999999998E-4</v>
      </c>
      <c r="AB85" s="1">
        <v>8.9999999999999998E-4</v>
      </c>
      <c r="AC85" s="1">
        <v>0</v>
      </c>
      <c r="AD85" s="1">
        <v>0.36559000000000003</v>
      </c>
      <c r="AE85" s="1">
        <v>0.62209000000000003</v>
      </c>
      <c r="AF85" s="1">
        <v>0.9</v>
      </c>
      <c r="AG85" s="1">
        <v>0.49524000000000001</v>
      </c>
      <c r="AH85" s="1">
        <v>1.34999</v>
      </c>
      <c r="AI85" s="3">
        <v>-2.0803290000000001E-3</v>
      </c>
      <c r="AJ85" s="3">
        <v>43.057458760000003</v>
      </c>
      <c r="AK85" s="3">
        <v>42.64587478</v>
      </c>
      <c r="AL85" s="3">
        <v>1.350621429</v>
      </c>
      <c r="AM85" s="3">
        <v>1.359196254</v>
      </c>
      <c r="AN85" s="3">
        <v>1.3588866669999999</v>
      </c>
      <c r="AO85" s="3">
        <v>-9.0434599999999999E-4</v>
      </c>
      <c r="AP85" s="3">
        <v>1.3540833329999999</v>
      </c>
      <c r="AQ85" s="3">
        <v>1.35425</v>
      </c>
      <c r="AR85" s="3">
        <v>-5.5333329999999997E-3</v>
      </c>
      <c r="AS85" s="3">
        <v>1.4953164290000001</v>
      </c>
      <c r="AT85" s="3">
        <v>1.2234407140000001</v>
      </c>
      <c r="AU85" s="3">
        <v>273.56321839999998</v>
      </c>
      <c r="AV85" s="1">
        <v>1.3614838330000001</v>
      </c>
      <c r="AW85" s="1">
        <v>70.422535210000007</v>
      </c>
      <c r="AX85" s="1">
        <v>14.04055022</v>
      </c>
      <c r="AY85" s="2">
        <f t="shared" si="8"/>
        <v>0</v>
      </c>
      <c r="AZ85" s="2">
        <f t="shared" si="9"/>
        <v>0</v>
      </c>
      <c r="BA85" s="2">
        <f t="shared" si="10"/>
        <v>0</v>
      </c>
      <c r="BB85" s="2">
        <f t="shared" si="11"/>
        <v>0</v>
      </c>
      <c r="BC85" s="1">
        <f t="shared" si="12"/>
        <v>0</v>
      </c>
      <c r="BD85" s="1">
        <f t="shared" si="13"/>
        <v>0</v>
      </c>
      <c r="BE85" s="1">
        <f t="shared" si="14"/>
        <v>0</v>
      </c>
      <c r="BF85" s="1">
        <f t="shared" si="15"/>
        <v>0</v>
      </c>
    </row>
    <row r="86" spans="18:58" x14ac:dyDescent="0.25">
      <c r="R86" s="1" t="s">
        <v>33</v>
      </c>
      <c r="S86" s="1" t="s">
        <v>118</v>
      </c>
      <c r="T86" s="1">
        <v>1.3494999999999999</v>
      </c>
      <c r="U86" s="1">
        <v>1.3588</v>
      </c>
      <c r="V86" s="1">
        <v>1.3486</v>
      </c>
      <c r="W86" s="1">
        <v>1.3586</v>
      </c>
      <c r="X86" s="1">
        <v>0.62946999999999997</v>
      </c>
      <c r="Y86" s="1">
        <v>0.58194000000000001</v>
      </c>
      <c r="Z86" s="1">
        <v>0.44168000000000002</v>
      </c>
      <c r="AA86" s="1">
        <v>8.6999999999999994E-3</v>
      </c>
      <c r="AB86" s="1">
        <v>8.6999999999999994E-3</v>
      </c>
      <c r="AC86" s="1">
        <v>0</v>
      </c>
      <c r="AD86" s="1">
        <v>0.52593999999999996</v>
      </c>
      <c r="AE86" s="1">
        <v>0.65788999999999997</v>
      </c>
      <c r="AF86" s="1">
        <v>8.6999999999999993</v>
      </c>
      <c r="AG86" s="1">
        <v>0.52197000000000005</v>
      </c>
      <c r="AH86" s="1">
        <v>1.3518399999999999</v>
      </c>
      <c r="AI86" s="3">
        <v>-1.490782E-3</v>
      </c>
      <c r="AJ86" s="3">
        <v>44.853731080000003</v>
      </c>
      <c r="AK86" s="3">
        <v>48.228663449999999</v>
      </c>
      <c r="AL86" s="3">
        <v>1.351121429</v>
      </c>
      <c r="AM86" s="3">
        <v>1.358802888</v>
      </c>
      <c r="AN86" s="3">
        <v>1.358302796</v>
      </c>
      <c r="AO86" s="3">
        <v>-2.37898E-4</v>
      </c>
      <c r="AP86" s="3">
        <v>1.3538458330000001</v>
      </c>
      <c r="AQ86" s="3">
        <v>1.3574999999999999</v>
      </c>
      <c r="AR86" s="3">
        <v>-2.6416669999999999E-3</v>
      </c>
      <c r="AS86" s="3">
        <v>1.4964164289999999</v>
      </c>
      <c r="AT86" s="3">
        <v>1.224340714</v>
      </c>
      <c r="AU86" s="3">
        <v>280.59071729999999</v>
      </c>
      <c r="AV86" s="1">
        <v>1.3570107170000001</v>
      </c>
      <c r="AW86" s="1">
        <v>0</v>
      </c>
      <c r="AX86" s="1">
        <v>13.50253745</v>
      </c>
      <c r="AY86" s="2">
        <f t="shared" si="8"/>
        <v>0</v>
      </c>
      <c r="AZ86" s="2">
        <f t="shared" si="9"/>
        <v>0</v>
      </c>
      <c r="BA86" s="2">
        <f t="shared" si="10"/>
        <v>0</v>
      </c>
      <c r="BB86" s="2">
        <f t="shared" si="11"/>
        <v>0</v>
      </c>
      <c r="BC86" s="1">
        <f t="shared" si="12"/>
        <v>0</v>
      </c>
      <c r="BD86" s="1">
        <f t="shared" si="13"/>
        <v>0</v>
      </c>
      <c r="BE86" s="1">
        <f t="shared" si="14"/>
        <v>1</v>
      </c>
      <c r="BF86" s="1">
        <f t="shared" si="15"/>
        <v>1</v>
      </c>
    </row>
    <row r="87" spans="18:58" x14ac:dyDescent="0.25">
      <c r="R87" s="1" t="s">
        <v>33</v>
      </c>
      <c r="S87" s="1" t="s">
        <v>119</v>
      </c>
      <c r="T87" s="1">
        <v>1.3583000000000001</v>
      </c>
      <c r="U87" s="1">
        <v>1.3620000000000001</v>
      </c>
      <c r="V87" s="1">
        <v>1.3559000000000001</v>
      </c>
      <c r="W87" s="1">
        <v>1.3564000000000001</v>
      </c>
      <c r="X87" s="1">
        <v>0.53368000000000004</v>
      </c>
      <c r="Y87" s="1">
        <v>0.56918999999999997</v>
      </c>
      <c r="Z87" s="1">
        <v>0.43624000000000002</v>
      </c>
      <c r="AA87" s="1">
        <v>-2.2000000000000001E-3</v>
      </c>
      <c r="AB87" s="1">
        <v>0</v>
      </c>
      <c r="AC87" s="1">
        <v>2.2000000000000001E-3</v>
      </c>
      <c r="AD87" s="1">
        <v>0.59309000000000001</v>
      </c>
      <c r="AE87" s="1">
        <v>0.67203999999999997</v>
      </c>
      <c r="AF87" s="1">
        <v>-2.2000000000000002</v>
      </c>
      <c r="AG87" s="1">
        <v>0.51520999999999995</v>
      </c>
      <c r="AH87" s="1">
        <v>1.3519000000000001</v>
      </c>
      <c r="AI87" s="3">
        <v>-1.6024399999999999E-3</v>
      </c>
      <c r="AJ87" s="3">
        <v>46.796010019999997</v>
      </c>
      <c r="AK87" s="3">
        <v>43.209876540000003</v>
      </c>
      <c r="AL87" s="3">
        <v>1.351392857</v>
      </c>
      <c r="AM87" s="3">
        <v>1.3583961879999999</v>
      </c>
      <c r="AN87" s="3">
        <v>1.357710108</v>
      </c>
      <c r="AO87" s="3">
        <v>6.7126499999999999E-4</v>
      </c>
      <c r="AP87" s="3">
        <v>1.3536125000000001</v>
      </c>
      <c r="AQ87" s="3">
        <v>1.3554999999999999</v>
      </c>
      <c r="AR87" s="3">
        <v>-4.7000000000000002E-3</v>
      </c>
      <c r="AS87" s="3">
        <v>1.4964085709999999</v>
      </c>
      <c r="AT87" s="3">
        <v>1.2243342859999999</v>
      </c>
      <c r="AU87" s="3">
        <v>44.98269896</v>
      </c>
      <c r="AV87" s="1">
        <v>1.353804502</v>
      </c>
      <c r="AW87" s="1">
        <v>17.05426357</v>
      </c>
      <c r="AX87" s="1">
        <v>9.7863568189999999</v>
      </c>
      <c r="AY87" s="2">
        <f t="shared" si="8"/>
        <v>0</v>
      </c>
      <c r="AZ87" s="2">
        <f t="shared" si="9"/>
        <v>0</v>
      </c>
      <c r="BA87" s="2">
        <f t="shared" si="10"/>
        <v>0</v>
      </c>
      <c r="BB87" s="2">
        <f t="shared" si="11"/>
        <v>0</v>
      </c>
      <c r="BC87" s="1">
        <f t="shared" si="12"/>
        <v>0</v>
      </c>
      <c r="BD87" s="1">
        <f t="shared" si="13"/>
        <v>0</v>
      </c>
      <c r="BE87" s="1">
        <f t="shared" si="14"/>
        <v>1</v>
      </c>
      <c r="BF87" s="1">
        <f t="shared" si="15"/>
        <v>1</v>
      </c>
    </row>
    <row r="88" spans="18:58" x14ac:dyDescent="0.25">
      <c r="R88" s="1" t="s">
        <v>33</v>
      </c>
      <c r="S88" s="1" t="s">
        <v>120</v>
      </c>
      <c r="T88" s="1">
        <v>1.3561000000000001</v>
      </c>
      <c r="U88" s="1">
        <v>1.3587</v>
      </c>
      <c r="V88" s="1">
        <v>1.3534999999999999</v>
      </c>
      <c r="W88" s="1">
        <v>1.3546</v>
      </c>
      <c r="X88" s="1">
        <v>0.54210999999999998</v>
      </c>
      <c r="Y88" s="1">
        <v>0.54269000000000001</v>
      </c>
      <c r="Z88" s="1">
        <v>0.43701000000000001</v>
      </c>
      <c r="AA88" s="1">
        <v>-1.8E-3</v>
      </c>
      <c r="AB88" s="1">
        <v>0</v>
      </c>
      <c r="AC88" s="1">
        <v>1.8E-3</v>
      </c>
      <c r="AD88" s="1">
        <v>0.55000000000000004</v>
      </c>
      <c r="AE88" s="1">
        <v>0.64102999999999999</v>
      </c>
      <c r="AF88" s="1">
        <v>-1.8</v>
      </c>
      <c r="AG88" s="1">
        <v>0.50968000000000002</v>
      </c>
      <c r="AH88" s="1">
        <v>1.35179</v>
      </c>
      <c r="AI88" s="3">
        <v>-1.4976480000000001E-3</v>
      </c>
      <c r="AJ88" s="3">
        <v>40.938050070000003</v>
      </c>
      <c r="AK88" s="3">
        <v>48.148148149999997</v>
      </c>
      <c r="AL88" s="3">
        <v>1.351785714</v>
      </c>
      <c r="AM88" s="3">
        <v>1.3580028200000001</v>
      </c>
      <c r="AN88" s="3">
        <v>1.357142581</v>
      </c>
      <c r="AO88" s="3">
        <v>-2.3566709999999999E-3</v>
      </c>
      <c r="AP88" s="3">
        <v>1.353695833</v>
      </c>
      <c r="AQ88" s="3">
        <v>1.3562000000000001</v>
      </c>
      <c r="AR88" s="3">
        <v>-4.2416670000000002E-3</v>
      </c>
      <c r="AS88" s="3">
        <v>1.4970057139999999</v>
      </c>
      <c r="AT88" s="3">
        <v>1.2248228569999999</v>
      </c>
      <c r="AU88" s="3">
        <v>-11.851585010000001</v>
      </c>
      <c r="AV88" s="1">
        <v>1.3551489800000001</v>
      </c>
      <c r="AW88" s="1">
        <v>31.007751939999999</v>
      </c>
      <c r="AX88" s="1">
        <v>1.7086686849999999</v>
      </c>
      <c r="AY88" s="2">
        <f t="shared" si="8"/>
        <v>0</v>
      </c>
      <c r="AZ88" s="2">
        <f t="shared" si="9"/>
        <v>0</v>
      </c>
      <c r="BA88" s="2">
        <f t="shared" si="10"/>
        <v>0</v>
      </c>
      <c r="BB88" s="2">
        <f t="shared" si="11"/>
        <v>0</v>
      </c>
      <c r="BC88" s="1">
        <f t="shared" si="12"/>
        <v>0</v>
      </c>
      <c r="BD88" s="1">
        <f t="shared" si="13"/>
        <v>0</v>
      </c>
      <c r="BE88" s="1">
        <f t="shared" si="14"/>
        <v>0</v>
      </c>
      <c r="BF88" s="1">
        <f t="shared" si="15"/>
        <v>1</v>
      </c>
    </row>
    <row r="89" spans="18:58" x14ac:dyDescent="0.25">
      <c r="R89" s="1" t="s">
        <v>33</v>
      </c>
      <c r="S89" s="1" t="s">
        <v>121</v>
      </c>
      <c r="T89" s="1">
        <v>1.3542000000000001</v>
      </c>
      <c r="U89" s="1">
        <v>1.3613999999999999</v>
      </c>
      <c r="V89" s="1">
        <v>1.3536999999999999</v>
      </c>
      <c r="W89" s="1">
        <v>1.3577999999999999</v>
      </c>
      <c r="X89" s="1">
        <v>0.58526</v>
      </c>
      <c r="Y89" s="1">
        <v>0.48870999999999998</v>
      </c>
      <c r="Z89" s="1">
        <v>0.49611</v>
      </c>
      <c r="AA89" s="1">
        <v>3.2000000000000002E-3</v>
      </c>
      <c r="AB89" s="1">
        <v>3.2000000000000002E-3</v>
      </c>
      <c r="AC89" s="1">
        <v>0</v>
      </c>
      <c r="AD89" s="1">
        <v>0.56927000000000005</v>
      </c>
      <c r="AE89" s="1">
        <v>0.66666999999999998</v>
      </c>
      <c r="AF89" s="1">
        <v>3.2</v>
      </c>
      <c r="AG89" s="1">
        <v>0.51951000000000003</v>
      </c>
      <c r="AH89" s="1">
        <v>1.3528500000000001</v>
      </c>
      <c r="AI89" s="3">
        <v>-1.158839E-3</v>
      </c>
      <c r="AJ89" s="3">
        <v>35.792916079999998</v>
      </c>
      <c r="AK89" s="3">
        <v>49.474474469999997</v>
      </c>
      <c r="AL89" s="3">
        <v>1.3524571430000001</v>
      </c>
      <c r="AM89" s="3">
        <v>1.357575427</v>
      </c>
      <c r="AN89" s="3">
        <v>1.356555269</v>
      </c>
      <c r="AO89" s="3">
        <v>-4.996197E-3</v>
      </c>
      <c r="AP89" s="3">
        <v>1.353583333</v>
      </c>
      <c r="AQ89" s="3">
        <v>1.3579000000000001</v>
      </c>
      <c r="AR89" s="3">
        <v>-2.6333329999999999E-3</v>
      </c>
      <c r="AS89" s="3">
        <v>1.4975792859999999</v>
      </c>
      <c r="AT89" s="3">
        <v>1.2252921429999999</v>
      </c>
      <c r="AU89" s="3">
        <v>12.71943332</v>
      </c>
      <c r="AV89" s="1">
        <v>1.3549289680000001</v>
      </c>
      <c r="AW89" s="1">
        <v>6.2015503880000002</v>
      </c>
      <c r="AX89" s="1">
        <v>0.99876115300000001</v>
      </c>
      <c r="AY89" s="2">
        <f t="shared" si="8"/>
        <v>0</v>
      </c>
      <c r="AZ89" s="2">
        <f t="shared" si="9"/>
        <v>0</v>
      </c>
      <c r="BA89" s="2">
        <f t="shared" si="10"/>
        <v>0</v>
      </c>
      <c r="BB89" s="2">
        <f t="shared" si="11"/>
        <v>0</v>
      </c>
      <c r="BC89" s="1">
        <f t="shared" si="12"/>
        <v>0</v>
      </c>
      <c r="BD89" s="1">
        <f t="shared" si="13"/>
        <v>0</v>
      </c>
      <c r="BE89" s="1">
        <f t="shared" si="14"/>
        <v>1</v>
      </c>
      <c r="BF89" s="1">
        <f t="shared" si="15"/>
        <v>1</v>
      </c>
    </row>
    <row r="90" spans="18:58" x14ac:dyDescent="0.25">
      <c r="R90" s="1" t="s">
        <v>33</v>
      </c>
      <c r="S90" s="1" t="s">
        <v>122</v>
      </c>
      <c r="T90" s="1">
        <v>1.3574999999999999</v>
      </c>
      <c r="U90" s="1">
        <v>1.3624000000000001</v>
      </c>
      <c r="V90" s="1">
        <v>1.3560000000000001</v>
      </c>
      <c r="W90" s="1">
        <v>1.3580000000000001</v>
      </c>
      <c r="X90" s="1">
        <v>0.56947000000000003</v>
      </c>
      <c r="Y90" s="1">
        <v>0.51227</v>
      </c>
      <c r="Z90" s="1">
        <v>0.45956000000000002</v>
      </c>
      <c r="AA90" s="1">
        <v>2.0000000000000001E-4</v>
      </c>
      <c r="AB90" s="1">
        <v>2.0000000000000001E-4</v>
      </c>
      <c r="AC90" s="1">
        <v>0</v>
      </c>
      <c r="AD90" s="1">
        <v>0.62983</v>
      </c>
      <c r="AE90" s="1">
        <v>0.65</v>
      </c>
      <c r="AF90" s="1">
        <v>0.2</v>
      </c>
      <c r="AG90" s="1">
        <v>0.52012000000000003</v>
      </c>
      <c r="AH90" s="1">
        <v>1.3536900000000001</v>
      </c>
      <c r="AI90" s="3">
        <v>-1.035357E-3</v>
      </c>
      <c r="AJ90" s="3">
        <v>44.323762870000003</v>
      </c>
      <c r="AK90" s="3">
        <v>37.00533867</v>
      </c>
      <c r="AL90" s="3">
        <v>1.353214286</v>
      </c>
      <c r="AM90" s="3">
        <v>1.3570978709999999</v>
      </c>
      <c r="AN90" s="3">
        <v>1.355930968</v>
      </c>
      <c r="AO90" s="3">
        <v>-4.5394599999999999E-4</v>
      </c>
      <c r="AP90" s="3">
        <v>1.353541667</v>
      </c>
      <c r="AQ90" s="3">
        <v>1.3571500000000001</v>
      </c>
      <c r="AR90" s="3">
        <v>-3.3708330000000002E-3</v>
      </c>
      <c r="AS90" s="3">
        <v>1.497681429</v>
      </c>
      <c r="AT90" s="3">
        <v>1.2253757139999999</v>
      </c>
      <c r="AU90" s="3">
        <v>-62.334536700000001</v>
      </c>
      <c r="AV90" s="1">
        <v>1.3536560070000001</v>
      </c>
      <c r="AW90" s="1">
        <v>4.651162791</v>
      </c>
      <c r="AX90" s="1">
        <v>7.275061869</v>
      </c>
      <c r="AY90" s="2">
        <f t="shared" si="8"/>
        <v>0</v>
      </c>
      <c r="AZ90" s="2">
        <f t="shared" si="9"/>
        <v>0</v>
      </c>
      <c r="BA90" s="2">
        <f t="shared" si="10"/>
        <v>0</v>
      </c>
      <c r="BB90" s="2">
        <f t="shared" si="11"/>
        <v>0</v>
      </c>
      <c r="BC90" s="1">
        <f t="shared" si="12"/>
        <v>0</v>
      </c>
      <c r="BD90" s="1">
        <f t="shared" si="13"/>
        <v>0</v>
      </c>
      <c r="BE90" s="1">
        <f t="shared" si="14"/>
        <v>1</v>
      </c>
      <c r="BF90" s="1">
        <f t="shared" si="15"/>
        <v>1</v>
      </c>
    </row>
    <row r="91" spans="18:58" x14ac:dyDescent="0.25">
      <c r="R91" s="1" t="s">
        <v>33</v>
      </c>
      <c r="S91" s="1" t="s">
        <v>123</v>
      </c>
      <c r="T91" s="1">
        <v>1.3576999999999999</v>
      </c>
      <c r="U91" s="1">
        <v>1.3587</v>
      </c>
      <c r="V91" s="1">
        <v>1.3515999999999999</v>
      </c>
      <c r="W91" s="1">
        <v>1.3563000000000001</v>
      </c>
      <c r="X91" s="1">
        <v>0.53895000000000004</v>
      </c>
      <c r="Y91" s="1">
        <v>0.51324999999999998</v>
      </c>
      <c r="Z91" s="1">
        <v>0.47277999999999998</v>
      </c>
      <c r="AA91" s="1">
        <v>-1.6999999999999999E-3</v>
      </c>
      <c r="AB91" s="1">
        <v>0</v>
      </c>
      <c r="AC91" s="1">
        <v>1.6999999999999999E-3</v>
      </c>
      <c r="AD91" s="1">
        <v>0.65142999999999995</v>
      </c>
      <c r="AE91" s="1">
        <v>0.66327000000000003</v>
      </c>
      <c r="AF91" s="1">
        <v>-1.7</v>
      </c>
      <c r="AG91" s="1">
        <v>0.51490000000000002</v>
      </c>
      <c r="AH91" s="1">
        <v>1.3536999999999999</v>
      </c>
      <c r="AI91" s="3">
        <v>-8.8305399999999998E-4</v>
      </c>
      <c r="AJ91" s="3">
        <v>39.258265569999999</v>
      </c>
      <c r="AK91" s="3">
        <v>21.091693790000001</v>
      </c>
      <c r="AL91" s="3">
        <v>1.3535357139999999</v>
      </c>
      <c r="AM91" s="3">
        <v>1.356649451</v>
      </c>
      <c r="AN91" s="3">
        <v>1.355350753</v>
      </c>
      <c r="AO91" s="3">
        <v>-2.6122060000000002E-3</v>
      </c>
      <c r="AP91" s="3">
        <v>1.3535625</v>
      </c>
      <c r="AQ91" s="3">
        <v>1.3567</v>
      </c>
      <c r="AR91" s="3">
        <v>-3.9791669999999996E-3</v>
      </c>
      <c r="AS91" s="3">
        <v>1.497917143</v>
      </c>
      <c r="AT91" s="3">
        <v>1.2255685709999999</v>
      </c>
      <c r="AU91" s="3">
        <v>-116.7279992</v>
      </c>
      <c r="AV91" s="1">
        <v>1.3542052600000001</v>
      </c>
      <c r="AW91" s="1">
        <v>17.829457359999999</v>
      </c>
      <c r="AX91" s="1">
        <v>5.9520317159999996</v>
      </c>
      <c r="AY91" s="2">
        <f t="shared" si="8"/>
        <v>0</v>
      </c>
      <c r="AZ91" s="2">
        <f t="shared" si="9"/>
        <v>0</v>
      </c>
      <c r="BA91" s="2">
        <f t="shared" si="10"/>
        <v>0</v>
      </c>
      <c r="BB91" s="2">
        <f t="shared" si="11"/>
        <v>0</v>
      </c>
      <c r="BC91" s="1">
        <f t="shared" si="12"/>
        <v>0</v>
      </c>
      <c r="BD91" s="1">
        <f t="shared" si="13"/>
        <v>1</v>
      </c>
      <c r="BE91" s="1">
        <f t="shared" si="14"/>
        <v>0</v>
      </c>
      <c r="BF91" s="1">
        <f t="shared" si="15"/>
        <v>0</v>
      </c>
    </row>
    <row r="92" spans="18:58" x14ac:dyDescent="0.25">
      <c r="R92" s="1" t="s">
        <v>33</v>
      </c>
      <c r="S92" s="1" t="s">
        <v>124</v>
      </c>
      <c r="T92" s="1">
        <v>1.3559000000000001</v>
      </c>
      <c r="U92" s="1">
        <v>1.3580000000000001</v>
      </c>
      <c r="V92" s="1">
        <v>1.3528</v>
      </c>
      <c r="W92" s="1">
        <v>1.3571</v>
      </c>
      <c r="X92" s="1">
        <v>0.56947000000000003</v>
      </c>
      <c r="Y92" s="1">
        <v>0.48970000000000002</v>
      </c>
      <c r="Z92" s="1">
        <v>0.48444999999999999</v>
      </c>
      <c r="AA92" s="1">
        <v>8.0000000000000004E-4</v>
      </c>
      <c r="AB92" s="1">
        <v>8.0000000000000004E-4</v>
      </c>
      <c r="AC92" s="1">
        <v>0</v>
      </c>
      <c r="AD92" s="1">
        <v>0.57784999999999997</v>
      </c>
      <c r="AE92" s="1">
        <v>0.70769000000000004</v>
      </c>
      <c r="AF92" s="1">
        <v>0.8</v>
      </c>
      <c r="AG92" s="1">
        <v>0.51736000000000004</v>
      </c>
      <c r="AH92" s="1">
        <v>1.3542799999999999</v>
      </c>
      <c r="AI92" s="3">
        <v>-5.0272399999999997E-4</v>
      </c>
      <c r="AJ92" s="3">
        <v>37.428421219999997</v>
      </c>
      <c r="AK92" s="3">
        <v>20.48727581</v>
      </c>
      <c r="AL92" s="3">
        <v>1.3540642860000001</v>
      </c>
      <c r="AM92" s="3">
        <v>1.356273555</v>
      </c>
      <c r="AN92" s="3">
        <v>1.354857204</v>
      </c>
      <c r="AO92" s="3">
        <v>-3.6662109999999999E-3</v>
      </c>
      <c r="AP92" s="3">
        <v>1.3535583330000001</v>
      </c>
      <c r="AQ92" s="3">
        <v>1.3572500000000001</v>
      </c>
      <c r="AR92" s="3">
        <v>-3.7000000000000002E-3</v>
      </c>
      <c r="AS92" s="3">
        <v>1.4980899999999999</v>
      </c>
      <c r="AT92" s="3">
        <v>1.2257100000000001</v>
      </c>
      <c r="AU92" s="3">
        <v>-71.287845860000004</v>
      </c>
      <c r="AV92" s="1">
        <v>1.3534549950000001</v>
      </c>
      <c r="AW92" s="1">
        <v>15.625</v>
      </c>
      <c r="AX92" s="1">
        <v>1.730371935</v>
      </c>
      <c r="AY92" s="2">
        <f t="shared" si="8"/>
        <v>0</v>
      </c>
      <c r="AZ92" s="2">
        <f t="shared" si="9"/>
        <v>0</v>
      </c>
      <c r="BA92" s="2">
        <f t="shared" si="10"/>
        <v>0</v>
      </c>
      <c r="BB92" s="2">
        <f t="shared" si="11"/>
        <v>0</v>
      </c>
      <c r="BC92" s="1">
        <f t="shared" si="12"/>
        <v>0</v>
      </c>
      <c r="BD92" s="1">
        <f t="shared" si="13"/>
        <v>1</v>
      </c>
      <c r="BE92" s="1">
        <f t="shared" si="14"/>
        <v>1</v>
      </c>
      <c r="BF92" s="1">
        <f t="shared" si="15"/>
        <v>0</v>
      </c>
    </row>
    <row r="93" spans="18:58" x14ac:dyDescent="0.25">
      <c r="R93" s="1" t="s">
        <v>33</v>
      </c>
      <c r="S93" s="1" t="s">
        <v>125</v>
      </c>
      <c r="T93" s="1">
        <v>1.3568</v>
      </c>
      <c r="U93" s="1">
        <v>1.3588</v>
      </c>
      <c r="V93" s="1">
        <v>1.3552</v>
      </c>
      <c r="W93" s="1">
        <v>1.3573999999999999</v>
      </c>
      <c r="X93" s="1">
        <v>0.58211000000000002</v>
      </c>
      <c r="Y93" s="1">
        <v>0.49068000000000001</v>
      </c>
      <c r="Z93" s="1">
        <v>0.47977999999999998</v>
      </c>
      <c r="AA93" s="1">
        <v>2.9999999999999997E-4</v>
      </c>
      <c r="AB93" s="1">
        <v>2.9999999999999997E-4</v>
      </c>
      <c r="AC93" s="1">
        <v>0</v>
      </c>
      <c r="AD93" s="1">
        <v>0.6391</v>
      </c>
      <c r="AE93" s="1">
        <v>0.69840999999999998</v>
      </c>
      <c r="AF93" s="1">
        <v>0.3</v>
      </c>
      <c r="AG93" s="1">
        <v>0.51827999999999996</v>
      </c>
      <c r="AH93" s="1">
        <v>1.35487</v>
      </c>
      <c r="AI93" s="3">
        <v>-9.1426000000000002E-5</v>
      </c>
      <c r="AJ93" s="3">
        <v>39.516398889999998</v>
      </c>
      <c r="AK93" s="3">
        <v>30.998523250000002</v>
      </c>
      <c r="AL93" s="3">
        <v>1.354978571</v>
      </c>
      <c r="AM93" s="3">
        <v>1.3560027670000001</v>
      </c>
      <c r="AN93" s="3">
        <v>1.3544898919999999</v>
      </c>
      <c r="AO93" s="3">
        <v>-3.0838649999999999E-3</v>
      </c>
      <c r="AP93" s="3">
        <v>1.3535208329999999</v>
      </c>
      <c r="AQ93" s="3">
        <v>1.35965</v>
      </c>
      <c r="AR93" s="3">
        <v>-1.5375E-3</v>
      </c>
      <c r="AS93" s="3">
        <v>1.498105714</v>
      </c>
      <c r="AT93" s="3">
        <v>1.2257228570000001</v>
      </c>
      <c r="AU93" s="3">
        <v>-50.025680530000002</v>
      </c>
      <c r="AV93" s="1">
        <v>1.35232204</v>
      </c>
      <c r="AW93" s="1">
        <v>12.5</v>
      </c>
      <c r="AX93" s="1">
        <v>7.2067877229999997</v>
      </c>
      <c r="AY93" s="2">
        <f t="shared" si="8"/>
        <v>0</v>
      </c>
      <c r="AZ93" s="2">
        <f t="shared" si="9"/>
        <v>0</v>
      </c>
      <c r="BA93" s="2">
        <f t="shared" si="10"/>
        <v>0</v>
      </c>
      <c r="BB93" s="2">
        <f t="shared" si="11"/>
        <v>0</v>
      </c>
      <c r="BC93" s="1">
        <f t="shared" si="12"/>
        <v>0</v>
      </c>
      <c r="BD93" s="1">
        <f t="shared" si="13"/>
        <v>1</v>
      </c>
      <c r="BE93" s="1">
        <f t="shared" si="14"/>
        <v>1</v>
      </c>
      <c r="BF93" s="1">
        <f t="shared" si="15"/>
        <v>0</v>
      </c>
    </row>
    <row r="94" spans="18:58" x14ac:dyDescent="0.25">
      <c r="R94" s="1" t="s">
        <v>33</v>
      </c>
      <c r="S94" s="1" t="s">
        <v>126</v>
      </c>
      <c r="T94" s="1">
        <v>1.3571</v>
      </c>
      <c r="U94" s="1">
        <v>1.3622000000000001</v>
      </c>
      <c r="V94" s="1">
        <v>1.3566</v>
      </c>
      <c r="W94" s="1">
        <v>1.3619000000000001</v>
      </c>
      <c r="X94" s="1">
        <v>0.62</v>
      </c>
      <c r="Y94" s="1">
        <v>0.55152000000000001</v>
      </c>
      <c r="Z94" s="1">
        <v>0.47355999999999998</v>
      </c>
      <c r="AA94" s="1">
        <v>4.4999999999999997E-3</v>
      </c>
      <c r="AB94" s="1">
        <v>4.4999999999999997E-3</v>
      </c>
      <c r="AC94" s="1">
        <v>0</v>
      </c>
      <c r="AD94" s="1">
        <v>0.71192</v>
      </c>
      <c r="AE94" s="1">
        <v>0.61224000000000001</v>
      </c>
      <c r="AF94" s="1">
        <v>4.5</v>
      </c>
      <c r="AG94" s="1">
        <v>0.53210000000000002</v>
      </c>
      <c r="AH94" s="1">
        <v>1.3562399999999999</v>
      </c>
      <c r="AI94" s="3">
        <v>4.04323E-4</v>
      </c>
      <c r="AJ94" s="3">
        <v>41.016177859999999</v>
      </c>
      <c r="AK94" s="3">
        <v>48.455378019999998</v>
      </c>
      <c r="AL94" s="3">
        <v>1.3560928569999999</v>
      </c>
      <c r="AM94" s="3">
        <v>1.35601675</v>
      </c>
      <c r="AN94" s="3">
        <v>1.3544292469999999</v>
      </c>
      <c r="AO94" s="3">
        <v>-3.018125E-3</v>
      </c>
      <c r="AP94" s="3">
        <v>1.3537916670000001</v>
      </c>
      <c r="AQ94" s="3">
        <v>1.36415</v>
      </c>
      <c r="AR94" s="3">
        <v>2.7374999999999999E-3</v>
      </c>
      <c r="AS94" s="3">
        <v>1.4983257139999999</v>
      </c>
      <c r="AT94" s="3">
        <v>1.2259028569999999</v>
      </c>
      <c r="AU94" s="3">
        <v>-93.465764390000004</v>
      </c>
      <c r="AV94" s="1">
        <v>1.3524106890000001</v>
      </c>
      <c r="AW94" s="1">
        <v>0</v>
      </c>
      <c r="AX94" s="1">
        <v>12.76166147</v>
      </c>
      <c r="AY94" s="2">
        <f t="shared" si="8"/>
        <v>0</v>
      </c>
      <c r="AZ94" s="2">
        <f t="shared" si="9"/>
        <v>0</v>
      </c>
      <c r="BA94" s="2">
        <f t="shared" si="10"/>
        <v>0</v>
      </c>
      <c r="BB94" s="2">
        <f t="shared" si="11"/>
        <v>0</v>
      </c>
      <c r="BC94" s="1">
        <f t="shared" si="12"/>
        <v>1</v>
      </c>
      <c r="BD94" s="1">
        <f t="shared" si="13"/>
        <v>1</v>
      </c>
      <c r="BE94" s="1">
        <f t="shared" si="14"/>
        <v>1</v>
      </c>
      <c r="BF94" s="1">
        <f t="shared" si="15"/>
        <v>1</v>
      </c>
    </row>
    <row r="95" spans="18:58" x14ac:dyDescent="0.25">
      <c r="R95" s="1" t="s">
        <v>33</v>
      </c>
      <c r="S95" s="1" t="s">
        <v>127</v>
      </c>
      <c r="T95" s="1">
        <v>1.3615999999999999</v>
      </c>
      <c r="U95" s="1">
        <v>1.3664000000000001</v>
      </c>
      <c r="V95" s="1">
        <v>1.3580000000000001</v>
      </c>
      <c r="W95" s="1">
        <v>1.3664000000000001</v>
      </c>
      <c r="X95" s="1">
        <v>0.57579000000000002</v>
      </c>
      <c r="Y95" s="1">
        <v>0.58782999999999996</v>
      </c>
      <c r="Z95" s="1">
        <v>0.53110000000000002</v>
      </c>
      <c r="AA95" s="1">
        <v>4.4999999999999997E-3</v>
      </c>
      <c r="AB95" s="1">
        <v>4.4999999999999997E-3</v>
      </c>
      <c r="AC95" s="1">
        <v>0</v>
      </c>
      <c r="AD95" s="1">
        <v>0.73636000000000001</v>
      </c>
      <c r="AE95" s="1">
        <v>0.79412000000000005</v>
      </c>
      <c r="AF95" s="1">
        <v>4.5</v>
      </c>
      <c r="AG95" s="1">
        <v>0.54593000000000003</v>
      </c>
      <c r="AH95" s="1">
        <v>1.3578399999999999</v>
      </c>
      <c r="AI95" s="3">
        <v>5.7301800000000001E-4</v>
      </c>
      <c r="AJ95" s="3">
        <v>37.13930878</v>
      </c>
      <c r="AK95" s="3">
        <v>58.668857610000003</v>
      </c>
      <c r="AL95" s="3">
        <v>1.357221429</v>
      </c>
      <c r="AM95" s="3">
        <v>1.3556937689999999</v>
      </c>
      <c r="AN95" s="3">
        <v>1.354067742</v>
      </c>
      <c r="AO95" s="3">
        <v>-5.3944249999999996E-3</v>
      </c>
      <c r="AP95" s="3">
        <v>1.3542666670000001</v>
      </c>
      <c r="AQ95" s="3">
        <v>1.3671</v>
      </c>
      <c r="AR95" s="3">
        <v>5.3208329999999996E-3</v>
      </c>
      <c r="AS95" s="3">
        <v>1.498105714</v>
      </c>
      <c r="AT95" s="3">
        <v>1.2257228570000001</v>
      </c>
      <c r="AU95" s="3">
        <v>-103.8898863</v>
      </c>
      <c r="AV95" s="1">
        <v>1.352349384</v>
      </c>
      <c r="AW95" s="1">
        <v>0</v>
      </c>
      <c r="AX95" s="1">
        <v>18.461261740000001</v>
      </c>
      <c r="AY95" s="2">
        <f t="shared" si="8"/>
        <v>1</v>
      </c>
      <c r="AZ95" s="2">
        <f t="shared" si="9"/>
        <v>0</v>
      </c>
      <c r="BA95" s="2">
        <f t="shared" si="10"/>
        <v>0</v>
      </c>
      <c r="BB95" s="2">
        <f t="shared" si="11"/>
        <v>0</v>
      </c>
      <c r="BC95" s="1">
        <f t="shared" si="12"/>
        <v>1</v>
      </c>
      <c r="BD95" s="1">
        <f t="shared" si="13"/>
        <v>1</v>
      </c>
      <c r="BE95" s="1">
        <f t="shared" si="14"/>
        <v>1</v>
      </c>
      <c r="BF95" s="1">
        <f t="shared" si="15"/>
        <v>1</v>
      </c>
    </row>
    <row r="96" spans="18:58" x14ac:dyDescent="0.25">
      <c r="R96" s="1" t="s">
        <v>33</v>
      </c>
      <c r="S96" s="1" t="s">
        <v>128</v>
      </c>
      <c r="T96" s="1">
        <v>1.3664000000000001</v>
      </c>
      <c r="U96" s="1">
        <v>1.3743000000000001</v>
      </c>
      <c r="V96" s="1">
        <v>1.3612</v>
      </c>
      <c r="W96" s="1">
        <v>1.3677999999999999</v>
      </c>
      <c r="X96" s="1">
        <v>0.61368</v>
      </c>
      <c r="Y96" s="1">
        <v>0.59863</v>
      </c>
      <c r="Z96" s="1">
        <v>0.56920999999999999</v>
      </c>
      <c r="AA96" s="1">
        <v>1.4E-3</v>
      </c>
      <c r="AB96" s="1">
        <v>1.4E-3</v>
      </c>
      <c r="AC96" s="1">
        <v>0</v>
      </c>
      <c r="AD96" s="1">
        <v>0.73794999999999999</v>
      </c>
      <c r="AE96" s="1">
        <v>0.89759</v>
      </c>
      <c r="AF96" s="1">
        <v>1.4</v>
      </c>
      <c r="AG96" s="1">
        <v>0.55023</v>
      </c>
      <c r="AH96" s="1">
        <v>1.3592200000000001</v>
      </c>
      <c r="AI96" s="3">
        <v>3.21816E-4</v>
      </c>
      <c r="AJ96" s="3">
        <v>35.45089806</v>
      </c>
      <c r="AK96" s="3">
        <v>68.553649770000007</v>
      </c>
      <c r="AL96" s="3">
        <v>1.358271429</v>
      </c>
      <c r="AM96" s="3">
        <v>1.355583</v>
      </c>
      <c r="AN96" s="3">
        <v>1.3539412900000001</v>
      </c>
      <c r="AO96" s="3">
        <v>-6.8259030000000004E-3</v>
      </c>
      <c r="AP96" s="3">
        <v>1.3549</v>
      </c>
      <c r="AQ96" s="3">
        <v>1.3662000000000001</v>
      </c>
      <c r="AR96" s="3">
        <v>4.5374999999999999E-3</v>
      </c>
      <c r="AS96" s="3">
        <v>1.497485</v>
      </c>
      <c r="AT96" s="3">
        <v>1.2252149999999999</v>
      </c>
      <c r="AU96" s="3">
        <v>-85.039370079999998</v>
      </c>
      <c r="AV96" s="1">
        <v>1.3588833140000001</v>
      </c>
      <c r="AW96" s="1">
        <v>0</v>
      </c>
      <c r="AX96" s="1">
        <v>32.697025150000002</v>
      </c>
      <c r="AY96" s="2">
        <f t="shared" si="8"/>
        <v>1</v>
      </c>
      <c r="AZ96" s="2">
        <f t="shared" si="9"/>
        <v>0</v>
      </c>
      <c r="BA96" s="2">
        <f t="shared" si="10"/>
        <v>0</v>
      </c>
      <c r="BB96" s="2">
        <f t="shared" si="11"/>
        <v>1</v>
      </c>
      <c r="BC96" s="1">
        <f t="shared" si="12"/>
        <v>1</v>
      </c>
      <c r="BD96" s="1">
        <f t="shared" si="13"/>
        <v>1</v>
      </c>
      <c r="BE96" s="1">
        <f t="shared" si="14"/>
        <v>1</v>
      </c>
      <c r="BF96" s="1">
        <f t="shared" si="15"/>
        <v>1</v>
      </c>
    </row>
    <row r="97" spans="18:58" x14ac:dyDescent="0.25">
      <c r="R97" s="1" t="s">
        <v>33</v>
      </c>
      <c r="S97" s="1" t="s">
        <v>129</v>
      </c>
      <c r="T97" s="1">
        <v>1.3675999999999999</v>
      </c>
      <c r="U97" s="1">
        <v>1.37</v>
      </c>
      <c r="V97" s="1">
        <v>1.3628</v>
      </c>
      <c r="W97" s="1">
        <v>1.3646</v>
      </c>
      <c r="X97" s="1">
        <v>0.59894999999999998</v>
      </c>
      <c r="Y97" s="1">
        <v>0.52305999999999997</v>
      </c>
      <c r="Z97" s="1">
        <v>0.59875999999999996</v>
      </c>
      <c r="AA97" s="1">
        <v>-3.2000000000000002E-3</v>
      </c>
      <c r="AB97" s="1">
        <v>0</v>
      </c>
      <c r="AC97" s="1">
        <v>3.2000000000000002E-3</v>
      </c>
      <c r="AD97" s="1">
        <v>0.71428999999999998</v>
      </c>
      <c r="AE97" s="1">
        <v>0.70482</v>
      </c>
      <c r="AF97" s="1">
        <v>-3.2</v>
      </c>
      <c r="AG97" s="1">
        <v>0.54039999999999999</v>
      </c>
      <c r="AH97" s="1">
        <v>1.3597900000000001</v>
      </c>
      <c r="AI97" s="3">
        <v>-1.46036E-4</v>
      </c>
      <c r="AJ97" s="3">
        <v>36.357698149999997</v>
      </c>
      <c r="AK97" s="3">
        <v>72.339861720000002</v>
      </c>
      <c r="AL97" s="3">
        <v>1.3593785709999999</v>
      </c>
      <c r="AM97" s="3">
        <v>1.3555128649999999</v>
      </c>
      <c r="AN97" s="3">
        <v>1.353876989</v>
      </c>
      <c r="AO97" s="3">
        <v>-6.9727239999999996E-3</v>
      </c>
      <c r="AP97" s="3">
        <v>1.355470833</v>
      </c>
      <c r="AQ97" s="3">
        <v>1.3645499999999999</v>
      </c>
      <c r="AR97" s="3">
        <v>2.8625E-3</v>
      </c>
      <c r="AS97" s="3">
        <v>1.496872143</v>
      </c>
      <c r="AT97" s="3">
        <v>1.2247135709999999</v>
      </c>
      <c r="AU97" s="3">
        <v>-100.4882379</v>
      </c>
      <c r="AV97" s="1">
        <v>1.360651869</v>
      </c>
      <c r="AW97" s="1">
        <v>17.0212766</v>
      </c>
      <c r="AX97" s="1">
        <v>20.824961649999999</v>
      </c>
      <c r="AY97" s="2">
        <f t="shared" si="8"/>
        <v>1</v>
      </c>
      <c r="AZ97" s="2">
        <f t="shared" si="9"/>
        <v>0</v>
      </c>
      <c r="BA97" s="2">
        <f t="shared" si="10"/>
        <v>0</v>
      </c>
      <c r="BB97" s="2">
        <f t="shared" si="11"/>
        <v>1</v>
      </c>
      <c r="BC97" s="1">
        <f t="shared" si="12"/>
        <v>1</v>
      </c>
      <c r="BD97" s="1">
        <f t="shared" si="13"/>
        <v>1</v>
      </c>
      <c r="BE97" s="1">
        <f t="shared" si="14"/>
        <v>1</v>
      </c>
      <c r="BF97" s="1">
        <f t="shared" si="15"/>
        <v>1</v>
      </c>
    </row>
    <row r="98" spans="18:58" x14ac:dyDescent="0.25">
      <c r="R98" s="1" t="s">
        <v>33</v>
      </c>
      <c r="S98" s="1" t="s">
        <v>130</v>
      </c>
      <c r="T98" s="1">
        <v>1.3644000000000001</v>
      </c>
      <c r="U98" s="1">
        <v>1.3655999999999999</v>
      </c>
      <c r="V98" s="1">
        <v>1.3588</v>
      </c>
      <c r="W98" s="1">
        <v>1.3645</v>
      </c>
      <c r="X98" s="1">
        <v>0.56420999999999999</v>
      </c>
      <c r="Y98" s="1">
        <v>0.47792000000000001</v>
      </c>
      <c r="Z98" s="1">
        <v>0.58709</v>
      </c>
      <c r="AA98" s="1">
        <v>-1E-4</v>
      </c>
      <c r="AB98" s="1">
        <v>0</v>
      </c>
      <c r="AC98" s="1">
        <v>1E-4</v>
      </c>
      <c r="AD98" s="1">
        <v>0.73133999999999999</v>
      </c>
      <c r="AE98" s="1">
        <v>0.69696999999999998</v>
      </c>
      <c r="AF98" s="1">
        <v>-0.1</v>
      </c>
      <c r="AG98" s="1">
        <v>0.54008999999999996</v>
      </c>
      <c r="AH98" s="1">
        <v>1.3607400000000001</v>
      </c>
      <c r="AI98" s="3">
        <v>-4.1524299999999998E-4</v>
      </c>
      <c r="AJ98" s="3">
        <v>47.19338578</v>
      </c>
      <c r="AK98" s="3">
        <v>59.40594059</v>
      </c>
      <c r="AL98" s="3">
        <v>1.360378571</v>
      </c>
      <c r="AM98" s="3">
        <v>1.3553758250000001</v>
      </c>
      <c r="AN98" s="3">
        <v>1.3537683869999999</v>
      </c>
      <c r="AO98" s="3">
        <v>-1.307409E-3</v>
      </c>
      <c r="AP98" s="3">
        <v>1.3559541669999999</v>
      </c>
      <c r="AQ98" s="3">
        <v>1.3642000000000001</v>
      </c>
      <c r="AR98" s="3">
        <v>2.4916669999999999E-3</v>
      </c>
      <c r="AS98" s="3">
        <v>1.4966835709999999</v>
      </c>
      <c r="AT98" s="3">
        <v>1.2245592860000001</v>
      </c>
      <c r="AU98" s="3">
        <v>-144.580523</v>
      </c>
      <c r="AV98" s="1">
        <v>1.361110263</v>
      </c>
      <c r="AW98" s="1">
        <v>17.55319149</v>
      </c>
      <c r="AX98" s="1">
        <v>4.8826513719999998</v>
      </c>
      <c r="AY98" s="2">
        <f t="shared" si="8"/>
        <v>1</v>
      </c>
      <c r="AZ98" s="2">
        <f t="shared" si="9"/>
        <v>0</v>
      </c>
      <c r="BA98" s="2">
        <f t="shared" si="10"/>
        <v>0</v>
      </c>
      <c r="BB98" s="2">
        <f t="shared" si="11"/>
        <v>1</v>
      </c>
      <c r="BC98" s="1">
        <f t="shared" si="12"/>
        <v>1</v>
      </c>
      <c r="BD98" s="1">
        <f t="shared" si="13"/>
        <v>1</v>
      </c>
      <c r="BE98" s="1">
        <f t="shared" si="14"/>
        <v>1</v>
      </c>
      <c r="BF98" s="1">
        <f t="shared" si="15"/>
        <v>1</v>
      </c>
    </row>
    <row r="99" spans="18:58" x14ac:dyDescent="0.25">
      <c r="R99" s="1" t="s">
        <v>33</v>
      </c>
      <c r="S99" s="1" t="s">
        <v>131</v>
      </c>
      <c r="T99" s="1">
        <v>1.3642000000000001</v>
      </c>
      <c r="U99" s="1">
        <v>1.3652</v>
      </c>
      <c r="V99" s="1">
        <v>1.359</v>
      </c>
      <c r="W99" s="1">
        <v>1.3638999999999999</v>
      </c>
      <c r="X99" s="1">
        <v>0.55579000000000001</v>
      </c>
      <c r="Y99" s="1">
        <v>0.45828999999999998</v>
      </c>
      <c r="Z99" s="1">
        <v>0.57076000000000005</v>
      </c>
      <c r="AA99" s="1">
        <v>-5.9999999999999995E-4</v>
      </c>
      <c r="AB99" s="1">
        <v>0</v>
      </c>
      <c r="AC99" s="1">
        <v>5.9999999999999995E-4</v>
      </c>
      <c r="AD99" s="1">
        <v>0.71084000000000003</v>
      </c>
      <c r="AE99" s="1">
        <v>0.74675000000000002</v>
      </c>
      <c r="AF99" s="1">
        <v>-0.6</v>
      </c>
      <c r="AG99" s="1">
        <v>0.53825000000000001</v>
      </c>
      <c r="AH99" s="1">
        <v>1.361</v>
      </c>
      <c r="AI99" s="3">
        <v>-7.4262700000000004E-4</v>
      </c>
      <c r="AJ99" s="3">
        <v>43.219865259999999</v>
      </c>
      <c r="AK99" s="3">
        <v>56.481165359999999</v>
      </c>
      <c r="AL99" s="3">
        <v>1.360371429</v>
      </c>
      <c r="AM99" s="3">
        <v>1.3548638180000001</v>
      </c>
      <c r="AN99" s="3">
        <v>1.353308602</v>
      </c>
      <c r="AO99" s="3">
        <v>-2.919371E-3</v>
      </c>
      <c r="AP99" s="3">
        <v>1.3563666670000001</v>
      </c>
      <c r="AQ99" s="3">
        <v>1.3612</v>
      </c>
      <c r="AR99" s="3">
        <v>-6.4166699999999995E-4</v>
      </c>
      <c r="AS99" s="3">
        <v>1.496078571</v>
      </c>
      <c r="AT99" s="3">
        <v>1.2240642859999999</v>
      </c>
      <c r="AU99" s="3">
        <v>-164.91677340000001</v>
      </c>
      <c r="AV99" s="1">
        <v>1.361648505</v>
      </c>
      <c r="AW99" s="1">
        <v>21.787709499999998</v>
      </c>
      <c r="AX99" s="1">
        <v>3.2379177889999999</v>
      </c>
      <c r="AY99" s="2">
        <f t="shared" si="8"/>
        <v>1</v>
      </c>
      <c r="AZ99" s="2">
        <f t="shared" si="9"/>
        <v>0</v>
      </c>
      <c r="BA99" s="2">
        <f t="shared" si="10"/>
        <v>0</v>
      </c>
      <c r="BB99" s="2">
        <f t="shared" si="11"/>
        <v>1</v>
      </c>
      <c r="BC99" s="1">
        <f t="shared" si="12"/>
        <v>1</v>
      </c>
      <c r="BD99" s="1">
        <f t="shared" si="13"/>
        <v>1</v>
      </c>
      <c r="BE99" s="1">
        <f t="shared" si="14"/>
        <v>1</v>
      </c>
      <c r="BF99" s="1">
        <f t="shared" si="15"/>
        <v>1</v>
      </c>
    </row>
    <row r="100" spans="18:58" x14ac:dyDescent="0.25">
      <c r="R100" s="1" t="s">
        <v>33</v>
      </c>
      <c r="S100" s="1" t="s">
        <v>132</v>
      </c>
      <c r="T100" s="1">
        <v>1.3635999999999999</v>
      </c>
      <c r="U100" s="1">
        <v>1.3648</v>
      </c>
      <c r="V100" s="1">
        <v>1.3563000000000001</v>
      </c>
      <c r="W100" s="1">
        <v>1.3585</v>
      </c>
      <c r="X100" s="1">
        <v>0.51683999999999997</v>
      </c>
      <c r="Y100" s="1">
        <v>0.43669999999999998</v>
      </c>
      <c r="Z100" s="1">
        <v>0.55754000000000004</v>
      </c>
      <c r="AA100" s="1">
        <v>-5.4000000000000003E-3</v>
      </c>
      <c r="AB100" s="1">
        <v>0</v>
      </c>
      <c r="AC100" s="1">
        <v>5.4000000000000003E-3</v>
      </c>
      <c r="AD100" s="1">
        <v>0.49833</v>
      </c>
      <c r="AE100" s="1">
        <v>0.53500000000000003</v>
      </c>
      <c r="AF100" s="1">
        <v>-5.4</v>
      </c>
      <c r="AG100" s="1">
        <v>0.52166000000000001</v>
      </c>
      <c r="AH100" s="1">
        <v>1.3603700000000001</v>
      </c>
      <c r="AI100" s="3">
        <v>-1.0885960000000001E-3</v>
      </c>
      <c r="AJ100" s="3">
        <v>39.777044359999998</v>
      </c>
      <c r="AK100" s="3">
        <v>57.5891333</v>
      </c>
      <c r="AL100" s="3">
        <v>1.3609142860000001</v>
      </c>
      <c r="AM100" s="3">
        <v>1.354516501</v>
      </c>
      <c r="AN100" s="3">
        <v>1.353044731</v>
      </c>
      <c r="AO100" s="3">
        <v>-4.639738E-3</v>
      </c>
      <c r="AP100" s="3">
        <v>1.3571291670000001</v>
      </c>
      <c r="AQ100" s="3">
        <v>1.3612500000000001</v>
      </c>
      <c r="AR100" s="3">
        <v>-7.7499999999999997E-4</v>
      </c>
      <c r="AS100" s="3">
        <v>1.4955757139999999</v>
      </c>
      <c r="AT100" s="3">
        <v>1.223652857</v>
      </c>
      <c r="AU100" s="3">
        <v>-85.801137479999994</v>
      </c>
      <c r="AV100" s="1">
        <v>1.359948867</v>
      </c>
      <c r="AW100" s="1">
        <v>70.454545449999998</v>
      </c>
      <c r="AX100" s="1">
        <v>1.6589165939999999</v>
      </c>
      <c r="AY100" s="2">
        <f t="shared" si="8"/>
        <v>0</v>
      </c>
      <c r="AZ100" s="2">
        <f t="shared" si="9"/>
        <v>0</v>
      </c>
      <c r="BA100" s="2">
        <f t="shared" si="10"/>
        <v>0</v>
      </c>
      <c r="BB100" s="2">
        <f t="shared" si="11"/>
        <v>0</v>
      </c>
      <c r="BC100" s="1">
        <f t="shared" si="12"/>
        <v>1</v>
      </c>
      <c r="BD100" s="1">
        <f t="shared" si="13"/>
        <v>0</v>
      </c>
      <c r="BE100" s="1">
        <f t="shared" si="14"/>
        <v>1</v>
      </c>
      <c r="BF100" s="1">
        <f t="shared" si="15"/>
        <v>1</v>
      </c>
    </row>
    <row r="101" spans="18:58" x14ac:dyDescent="0.25">
      <c r="R101" s="1" t="s">
        <v>33</v>
      </c>
      <c r="S101" s="1" t="s">
        <v>133</v>
      </c>
      <c r="T101" s="1">
        <v>1.3583000000000001</v>
      </c>
      <c r="U101" s="1">
        <v>1.3664000000000001</v>
      </c>
      <c r="V101" s="1">
        <v>1.3576999999999999</v>
      </c>
      <c r="W101" s="1">
        <v>1.3640000000000001</v>
      </c>
      <c r="X101" s="1">
        <v>0.56632000000000005</v>
      </c>
      <c r="Y101" s="1">
        <v>0.49165999999999999</v>
      </c>
      <c r="Z101" s="1">
        <v>0.62285999999999997</v>
      </c>
      <c r="AA101" s="1">
        <v>5.4999999999999997E-3</v>
      </c>
      <c r="AB101" s="1">
        <v>5.4999999999999997E-3</v>
      </c>
      <c r="AC101" s="1">
        <v>0</v>
      </c>
      <c r="AD101" s="1">
        <v>0.61446000000000001</v>
      </c>
      <c r="AE101" s="1">
        <v>0.63095000000000001</v>
      </c>
      <c r="AF101" s="1">
        <v>5.5</v>
      </c>
      <c r="AG101" s="1">
        <v>0.53856000000000004</v>
      </c>
      <c r="AH101" s="1">
        <v>1.3617699999999999</v>
      </c>
      <c r="AI101" s="3">
        <v>-9.6452599999999995E-4</v>
      </c>
      <c r="AJ101" s="3">
        <v>44.201350720000001</v>
      </c>
      <c r="AK101" s="3">
        <v>66.99507389</v>
      </c>
      <c r="AL101" s="3">
        <v>1.361435714</v>
      </c>
      <c r="AM101" s="3">
        <v>1.3543866099999999</v>
      </c>
      <c r="AN101" s="3">
        <v>1.3530184949999999</v>
      </c>
      <c r="AO101" s="3">
        <v>-2.6705000000000001E-3</v>
      </c>
      <c r="AP101" s="3">
        <v>1.3575166670000001</v>
      </c>
      <c r="AQ101" s="3">
        <v>1.3629500000000001</v>
      </c>
      <c r="AR101" s="3">
        <v>3.5416700000000001E-4</v>
      </c>
      <c r="AS101" s="3">
        <v>1.495835</v>
      </c>
      <c r="AT101" s="3">
        <v>1.223865</v>
      </c>
      <c r="AU101" s="3">
        <v>-42.22980175</v>
      </c>
      <c r="AV101" s="1">
        <v>1.359074058</v>
      </c>
      <c r="AW101" s="1">
        <v>28.787878790000001</v>
      </c>
      <c r="AX101" s="1">
        <v>7.352305608</v>
      </c>
      <c r="AY101" s="2">
        <f t="shared" si="8"/>
        <v>1</v>
      </c>
      <c r="AZ101" s="2">
        <f t="shared" si="9"/>
        <v>0</v>
      </c>
      <c r="BA101" s="2">
        <f t="shared" si="10"/>
        <v>0</v>
      </c>
      <c r="BB101" s="2">
        <f t="shared" si="11"/>
        <v>1</v>
      </c>
      <c r="BC101" s="1">
        <f t="shared" si="12"/>
        <v>1</v>
      </c>
      <c r="BD101" s="1">
        <f t="shared" si="13"/>
        <v>1</v>
      </c>
      <c r="BE101" s="1">
        <f t="shared" si="14"/>
        <v>1</v>
      </c>
      <c r="BF101" s="1">
        <f t="shared" si="15"/>
        <v>1</v>
      </c>
    </row>
    <row r="102" spans="18:58" x14ac:dyDescent="0.25">
      <c r="R102" s="1" t="s">
        <v>33</v>
      </c>
      <c r="S102" s="1" t="s">
        <v>134</v>
      </c>
      <c r="T102" s="1">
        <v>1.3635999999999999</v>
      </c>
      <c r="U102" s="1">
        <v>1.3640000000000001</v>
      </c>
      <c r="V102" s="1">
        <v>1.3612</v>
      </c>
      <c r="W102" s="1">
        <v>1.3619000000000001</v>
      </c>
      <c r="X102" s="1">
        <v>0.54105000000000003</v>
      </c>
      <c r="Y102" s="1">
        <v>0.47693999999999998</v>
      </c>
      <c r="Z102" s="1">
        <v>0.55288000000000004</v>
      </c>
      <c r="AA102" s="1">
        <v>-2.0999999999999999E-3</v>
      </c>
      <c r="AB102" s="1">
        <v>0</v>
      </c>
      <c r="AC102" s="1">
        <v>2.0999999999999999E-3</v>
      </c>
      <c r="AD102" s="1">
        <v>0.60895999999999995</v>
      </c>
      <c r="AE102" s="1">
        <v>0.5</v>
      </c>
      <c r="AF102" s="1">
        <v>-2.1</v>
      </c>
      <c r="AG102" s="1">
        <v>0.53210000000000002</v>
      </c>
      <c r="AH102" s="1">
        <v>1.36174</v>
      </c>
      <c r="AI102" s="3">
        <v>-1.352137E-3</v>
      </c>
      <c r="AJ102" s="3">
        <v>44.48853416</v>
      </c>
      <c r="AK102" s="3">
        <v>65.986394559999994</v>
      </c>
      <c r="AL102" s="3">
        <v>1.361528571</v>
      </c>
      <c r="AM102" s="3">
        <v>1.3547305190000001</v>
      </c>
      <c r="AN102" s="3">
        <v>1.3534647310000001</v>
      </c>
      <c r="AO102" s="3">
        <v>-2.5916250000000002E-3</v>
      </c>
      <c r="AP102" s="3">
        <v>1.3578958329999999</v>
      </c>
      <c r="AQ102" s="3">
        <v>1.3605</v>
      </c>
      <c r="AR102" s="3">
        <v>-2.2374999999999999E-3</v>
      </c>
      <c r="AS102" s="3">
        <v>1.4957407140000001</v>
      </c>
      <c r="AT102" s="3">
        <v>1.223787857</v>
      </c>
      <c r="AU102" s="3">
        <v>-99.124087590000002</v>
      </c>
      <c r="AV102" s="1">
        <v>1.3592277109999999</v>
      </c>
      <c r="AW102" s="1">
        <v>44.696969699999997</v>
      </c>
      <c r="AX102" s="1">
        <v>23.395033460000001</v>
      </c>
      <c r="AY102" s="2">
        <f t="shared" si="8"/>
        <v>1</v>
      </c>
      <c r="AZ102" s="2">
        <f t="shared" si="9"/>
        <v>0</v>
      </c>
      <c r="BA102" s="2">
        <f t="shared" si="10"/>
        <v>0</v>
      </c>
      <c r="BB102" s="2">
        <f t="shared" si="11"/>
        <v>1</v>
      </c>
      <c r="BC102" s="1">
        <f t="shared" si="12"/>
        <v>1</v>
      </c>
      <c r="BD102" s="1">
        <f t="shared" si="13"/>
        <v>0</v>
      </c>
      <c r="BE102" s="1">
        <f t="shared" si="14"/>
        <v>1</v>
      </c>
      <c r="BF102" s="1">
        <f t="shared" si="15"/>
        <v>1</v>
      </c>
    </row>
    <row r="103" spans="18:58" x14ac:dyDescent="0.25">
      <c r="R103" s="1" t="s">
        <v>33</v>
      </c>
      <c r="S103" s="1" t="s">
        <v>135</v>
      </c>
      <c r="T103" s="1">
        <v>1.3614999999999999</v>
      </c>
      <c r="U103" s="1">
        <v>1.3619000000000001</v>
      </c>
      <c r="V103" s="1">
        <v>1.3583000000000001</v>
      </c>
      <c r="W103" s="1">
        <v>1.3591</v>
      </c>
      <c r="X103" s="1">
        <v>0.46421000000000001</v>
      </c>
      <c r="Y103" s="1">
        <v>0.50244999999999995</v>
      </c>
      <c r="Z103" s="1">
        <v>0.55132000000000003</v>
      </c>
      <c r="AA103" s="1">
        <v>-2.8E-3</v>
      </c>
      <c r="AB103" s="1">
        <v>0</v>
      </c>
      <c r="AC103" s="1">
        <v>2.8E-3</v>
      </c>
      <c r="AD103" s="1">
        <v>0.51963999999999999</v>
      </c>
      <c r="AE103" s="1">
        <v>0.32701000000000002</v>
      </c>
      <c r="AF103" s="1">
        <v>-2.8</v>
      </c>
      <c r="AG103" s="1">
        <v>0.52349999999999997</v>
      </c>
      <c r="AH103" s="1">
        <v>1.36141</v>
      </c>
      <c r="AI103" s="3">
        <v>-1.6133849999999999E-3</v>
      </c>
      <c r="AJ103" s="3">
        <v>41.487987670000003</v>
      </c>
      <c r="AK103" s="3">
        <v>55.54683412</v>
      </c>
      <c r="AL103" s="3">
        <v>1.3617428570000001</v>
      </c>
      <c r="AM103" s="3">
        <v>1.355001594</v>
      </c>
      <c r="AN103" s="3">
        <v>1.3538425810000001</v>
      </c>
      <c r="AO103" s="3">
        <v>-3.9969790000000003E-3</v>
      </c>
      <c r="AP103" s="3">
        <v>1.358391667</v>
      </c>
      <c r="AQ103" s="3">
        <v>1.36005</v>
      </c>
      <c r="AR103" s="3">
        <v>-2.875E-3</v>
      </c>
      <c r="AS103" s="3">
        <v>1.495811429</v>
      </c>
      <c r="AT103" s="3">
        <v>1.2238457140000001</v>
      </c>
      <c r="AU103" s="3">
        <v>-72.074883</v>
      </c>
      <c r="AV103" s="1">
        <v>1.3585159929999999</v>
      </c>
      <c r="AW103" s="1">
        <v>75.652173910000002</v>
      </c>
      <c r="AX103" s="1">
        <v>16.43767373</v>
      </c>
      <c r="AY103" s="2">
        <f t="shared" si="8"/>
        <v>0</v>
      </c>
      <c r="AZ103" s="2">
        <f t="shared" si="9"/>
        <v>0</v>
      </c>
      <c r="BA103" s="2">
        <f t="shared" si="10"/>
        <v>0</v>
      </c>
      <c r="BB103" s="2">
        <f t="shared" si="11"/>
        <v>0</v>
      </c>
      <c r="BC103" s="1">
        <f t="shared" si="12"/>
        <v>1</v>
      </c>
      <c r="BD103" s="1">
        <f t="shared" si="13"/>
        <v>0</v>
      </c>
      <c r="BE103" s="1">
        <f t="shared" si="14"/>
        <v>1</v>
      </c>
      <c r="BF103" s="1">
        <f t="shared" si="15"/>
        <v>1</v>
      </c>
    </row>
    <row r="104" spans="18:58" x14ac:dyDescent="0.25">
      <c r="R104" s="1" t="s">
        <v>33</v>
      </c>
      <c r="S104" s="1" t="s">
        <v>136</v>
      </c>
      <c r="T104" s="1">
        <v>1.3588</v>
      </c>
      <c r="U104" s="1">
        <v>1.3640000000000001</v>
      </c>
      <c r="V104" s="1">
        <v>1.3576999999999999</v>
      </c>
      <c r="W104" s="1">
        <v>1.361</v>
      </c>
      <c r="X104" s="1">
        <v>0.43684000000000001</v>
      </c>
      <c r="Y104" s="1">
        <v>0.46711999999999998</v>
      </c>
      <c r="Z104" s="1">
        <v>0.57308999999999999</v>
      </c>
      <c r="AA104" s="1">
        <v>1.9E-3</v>
      </c>
      <c r="AB104" s="1">
        <v>1.9E-3</v>
      </c>
      <c r="AC104" s="1">
        <v>0</v>
      </c>
      <c r="AD104" s="1">
        <v>0.54310000000000003</v>
      </c>
      <c r="AE104" s="1">
        <v>0.34259000000000001</v>
      </c>
      <c r="AF104" s="1">
        <v>1.9</v>
      </c>
      <c r="AG104" s="1">
        <v>0.52934000000000003</v>
      </c>
      <c r="AH104" s="1">
        <v>1.3620000000000001</v>
      </c>
      <c r="AI104" s="3">
        <v>-1.638273E-3</v>
      </c>
      <c r="AJ104" s="3">
        <v>42.491626740000001</v>
      </c>
      <c r="AK104" s="3">
        <v>55.54683412</v>
      </c>
      <c r="AL104" s="3">
        <v>1.3619000000000001</v>
      </c>
      <c r="AM104" s="3">
        <v>1.355187914</v>
      </c>
      <c r="AN104" s="3">
        <v>1.3541369889999999</v>
      </c>
      <c r="AO104" s="3">
        <v>-3.5244880000000001E-3</v>
      </c>
      <c r="AP104" s="3">
        <v>1.3587125</v>
      </c>
      <c r="AQ104" s="3">
        <v>1.35975</v>
      </c>
      <c r="AR104" s="3">
        <v>-3.4541670000000002E-3</v>
      </c>
      <c r="AS104" s="3">
        <v>1.4961021430000001</v>
      </c>
      <c r="AT104" s="3">
        <v>1.224083571</v>
      </c>
      <c r="AU104" s="3">
        <v>-52.545155989999998</v>
      </c>
      <c r="AV104" s="1">
        <v>1.362056325</v>
      </c>
      <c r="AW104" s="1">
        <v>59.130434780000002</v>
      </c>
      <c r="AX104" s="1">
        <v>16.437670860000001</v>
      </c>
      <c r="AY104" s="2">
        <f t="shared" si="8"/>
        <v>0</v>
      </c>
      <c r="AZ104" s="2">
        <f t="shared" si="9"/>
        <v>0</v>
      </c>
      <c r="BA104" s="2">
        <f t="shared" si="10"/>
        <v>0</v>
      </c>
      <c r="BB104" s="2">
        <f t="shared" si="11"/>
        <v>0</v>
      </c>
      <c r="BC104" s="1">
        <f t="shared" si="12"/>
        <v>1</v>
      </c>
      <c r="BD104" s="1">
        <f t="shared" si="13"/>
        <v>0</v>
      </c>
      <c r="BE104" s="1">
        <f t="shared" si="14"/>
        <v>1</v>
      </c>
      <c r="BF104" s="1">
        <f t="shared" si="15"/>
        <v>1</v>
      </c>
    </row>
    <row r="105" spans="18:58" x14ac:dyDescent="0.25">
      <c r="R105" s="1" t="s">
        <v>33</v>
      </c>
      <c r="S105" s="1" t="s">
        <v>137</v>
      </c>
      <c r="T105" s="1">
        <v>1.3606</v>
      </c>
      <c r="U105" s="1">
        <v>1.3633</v>
      </c>
      <c r="V105" s="1">
        <v>1.3576999999999999</v>
      </c>
      <c r="W105" s="1">
        <v>1.3585</v>
      </c>
      <c r="X105" s="1">
        <v>0.39578999999999998</v>
      </c>
      <c r="Y105" s="1">
        <v>0.4632</v>
      </c>
      <c r="Z105" s="1">
        <v>0.54044000000000003</v>
      </c>
      <c r="AA105" s="1">
        <v>-2.5000000000000001E-3</v>
      </c>
      <c r="AB105" s="1">
        <v>0</v>
      </c>
      <c r="AC105" s="1">
        <v>2.5000000000000001E-3</v>
      </c>
      <c r="AD105" s="1">
        <v>0.53090000000000004</v>
      </c>
      <c r="AE105" s="1">
        <v>0.35407</v>
      </c>
      <c r="AF105" s="1">
        <v>-2.5</v>
      </c>
      <c r="AG105" s="1">
        <v>0.52166000000000001</v>
      </c>
      <c r="AH105" s="1">
        <v>1.3617300000000001</v>
      </c>
      <c r="AI105" s="3">
        <v>-1.8396650000000001E-3</v>
      </c>
      <c r="AJ105" s="3">
        <v>42.852598120000003</v>
      </c>
      <c r="AK105" s="3">
        <v>50.220612719999998</v>
      </c>
      <c r="AL105" s="3">
        <v>1.361914286</v>
      </c>
      <c r="AM105" s="3">
        <v>1.355642255</v>
      </c>
      <c r="AN105" s="3">
        <v>1.354688817</v>
      </c>
      <c r="AO105" s="3">
        <v>-3.3146619999999999E-3</v>
      </c>
      <c r="AP105" s="3">
        <v>1.358933333</v>
      </c>
      <c r="AQ105" s="3">
        <v>1.3579000000000001</v>
      </c>
      <c r="AR105" s="3">
        <v>-5.4041669999999997E-3</v>
      </c>
      <c r="AS105" s="3">
        <v>1.4968642860000001</v>
      </c>
      <c r="AT105" s="3">
        <v>1.2247071430000001</v>
      </c>
      <c r="AU105" s="3">
        <v>-138.2395382</v>
      </c>
      <c r="AV105" s="1">
        <v>1.367476004</v>
      </c>
      <c r="AW105" s="1">
        <v>80.869565219999998</v>
      </c>
      <c r="AX105" s="1">
        <v>14.197948090000001</v>
      </c>
      <c r="AY105" s="2">
        <f t="shared" si="8"/>
        <v>0</v>
      </c>
      <c r="AZ105" s="2">
        <f t="shared" si="9"/>
        <v>0</v>
      </c>
      <c r="BA105" s="2">
        <f t="shared" si="10"/>
        <v>0</v>
      </c>
      <c r="BB105" s="2">
        <f t="shared" si="11"/>
        <v>0</v>
      </c>
      <c r="BC105" s="1">
        <f t="shared" si="12"/>
        <v>0</v>
      </c>
      <c r="BD105" s="1">
        <f t="shared" si="13"/>
        <v>0</v>
      </c>
      <c r="BE105" s="1">
        <f t="shared" si="14"/>
        <v>1</v>
      </c>
      <c r="BF105" s="1">
        <f t="shared" si="15"/>
        <v>1</v>
      </c>
    </row>
    <row r="106" spans="18:58" x14ac:dyDescent="0.25">
      <c r="R106" s="1" t="s">
        <v>33</v>
      </c>
      <c r="S106" s="1" t="s">
        <v>138</v>
      </c>
      <c r="T106" s="1">
        <v>1.3583000000000001</v>
      </c>
      <c r="U106" s="1">
        <v>1.3592</v>
      </c>
      <c r="V106" s="1">
        <v>1.3542000000000001</v>
      </c>
      <c r="W106" s="1">
        <v>1.3573</v>
      </c>
      <c r="X106" s="1">
        <v>0.41683999999999999</v>
      </c>
      <c r="Y106" s="1">
        <v>0.47889999999999999</v>
      </c>
      <c r="Z106" s="1">
        <v>0.52176999999999996</v>
      </c>
      <c r="AA106" s="1">
        <v>-1.1999999999999999E-3</v>
      </c>
      <c r="AB106" s="1">
        <v>0</v>
      </c>
      <c r="AC106" s="1">
        <v>1.1999999999999999E-3</v>
      </c>
      <c r="AD106" s="1">
        <v>0.50278</v>
      </c>
      <c r="AE106" s="1">
        <v>0.33635999999999999</v>
      </c>
      <c r="AF106" s="1">
        <v>-1.2</v>
      </c>
      <c r="AG106" s="1">
        <v>0.51797000000000004</v>
      </c>
      <c r="AH106" s="1">
        <v>1.36155</v>
      </c>
      <c r="AI106" s="3">
        <v>-1.8154099999999999E-3</v>
      </c>
      <c r="AJ106" s="3">
        <v>48.603713079999999</v>
      </c>
      <c r="AK106" s="3">
        <v>49.747474750000002</v>
      </c>
      <c r="AL106" s="3">
        <v>1.362114286</v>
      </c>
      <c r="AM106" s="3">
        <v>1.356327931</v>
      </c>
      <c r="AN106" s="3">
        <v>1.355458925</v>
      </c>
      <c r="AO106" s="3">
        <v>-1.5731799999999999E-4</v>
      </c>
      <c r="AP106" s="3">
        <v>1.3593625</v>
      </c>
      <c r="AQ106" s="3">
        <v>1.3587499999999999</v>
      </c>
      <c r="AR106" s="3">
        <v>-4.7499999999999999E-3</v>
      </c>
      <c r="AS106" s="3">
        <v>1.4972650000000001</v>
      </c>
      <c r="AT106" s="3">
        <v>1.2250350000000001</v>
      </c>
      <c r="AU106" s="3">
        <v>-152.17673809999999</v>
      </c>
      <c r="AV106" s="1">
        <v>1.370979255</v>
      </c>
      <c r="AW106" s="1">
        <v>98.130841119999999</v>
      </c>
      <c r="AX106" s="1">
        <v>0.44439385599999998</v>
      </c>
      <c r="AY106" s="2">
        <f t="shared" si="8"/>
        <v>0</v>
      </c>
      <c r="AZ106" s="2">
        <f t="shared" si="9"/>
        <v>0</v>
      </c>
      <c r="BA106" s="2">
        <f t="shared" si="10"/>
        <v>0</v>
      </c>
      <c r="BB106" s="2">
        <f t="shared" si="11"/>
        <v>0</v>
      </c>
      <c r="BC106" s="1">
        <f t="shared" si="12"/>
        <v>0</v>
      </c>
      <c r="BD106" s="1">
        <f t="shared" si="13"/>
        <v>0</v>
      </c>
      <c r="BE106" s="1">
        <f t="shared" si="14"/>
        <v>1</v>
      </c>
      <c r="BF106" s="1">
        <f t="shared" si="15"/>
        <v>1</v>
      </c>
    </row>
    <row r="107" spans="18:58" x14ac:dyDescent="0.25">
      <c r="R107" s="1" t="s">
        <v>33</v>
      </c>
      <c r="S107" s="1" t="s">
        <v>139</v>
      </c>
      <c r="T107" s="1">
        <v>1.3568</v>
      </c>
      <c r="U107" s="1">
        <v>1.3604000000000001</v>
      </c>
      <c r="V107" s="1">
        <v>1.3554999999999999</v>
      </c>
      <c r="W107" s="1">
        <v>1.3602000000000001</v>
      </c>
      <c r="X107" s="1">
        <v>0.44841999999999999</v>
      </c>
      <c r="Y107" s="1">
        <v>0.48870999999999998</v>
      </c>
      <c r="Z107" s="1">
        <v>0.56064999999999998</v>
      </c>
      <c r="AA107" s="1">
        <v>2.8999999999999998E-3</v>
      </c>
      <c r="AB107" s="1">
        <v>2.8999999999999998E-3</v>
      </c>
      <c r="AC107" s="1">
        <v>0</v>
      </c>
      <c r="AD107" s="1">
        <v>0.53627000000000002</v>
      </c>
      <c r="AE107" s="1">
        <v>0.42387000000000002</v>
      </c>
      <c r="AF107" s="1">
        <v>2.9</v>
      </c>
      <c r="AG107" s="1">
        <v>0.52688000000000001</v>
      </c>
      <c r="AH107" s="1">
        <v>1.36185</v>
      </c>
      <c r="AI107" s="3">
        <v>-1.6358639999999999E-3</v>
      </c>
      <c r="AJ107" s="3">
        <v>55.523028140000001</v>
      </c>
      <c r="AK107" s="3">
        <v>47.080808079999997</v>
      </c>
      <c r="AL107" s="3">
        <v>1.361914286</v>
      </c>
      <c r="AM107" s="3">
        <v>1.3565850310000001</v>
      </c>
      <c r="AN107" s="3">
        <v>1.355797849</v>
      </c>
      <c r="AO107" s="3">
        <v>3.2936829999999999E-3</v>
      </c>
      <c r="AP107" s="3">
        <v>1.359783333</v>
      </c>
      <c r="AQ107" s="3">
        <v>1.35965</v>
      </c>
      <c r="AR107" s="3">
        <v>-4.0208329999999997E-3</v>
      </c>
      <c r="AS107" s="3">
        <v>1.4981371429999999</v>
      </c>
      <c r="AT107" s="3">
        <v>1.225748571</v>
      </c>
      <c r="AU107" s="3">
        <v>-125.5845023</v>
      </c>
      <c r="AV107" s="1">
        <v>1.370985216</v>
      </c>
      <c r="AW107" s="1">
        <v>72.380952379999997</v>
      </c>
      <c r="AX107" s="1">
        <v>4.8223544890000003</v>
      </c>
      <c r="AY107" s="2">
        <f t="shared" si="8"/>
        <v>0</v>
      </c>
      <c r="AZ107" s="2">
        <f t="shared" si="9"/>
        <v>0</v>
      </c>
      <c r="BA107" s="2">
        <f t="shared" si="10"/>
        <v>0</v>
      </c>
      <c r="BB107" s="2">
        <f t="shared" si="11"/>
        <v>0</v>
      </c>
      <c r="BC107" s="1">
        <f t="shared" si="12"/>
        <v>0</v>
      </c>
      <c r="BD107" s="1">
        <f t="shared" si="13"/>
        <v>0</v>
      </c>
      <c r="BE107" s="1">
        <f t="shared" si="14"/>
        <v>1</v>
      </c>
      <c r="BF107" s="1">
        <f t="shared" si="15"/>
        <v>1</v>
      </c>
    </row>
    <row r="108" spans="18:58" x14ac:dyDescent="0.25">
      <c r="R108" s="1" t="s">
        <v>33</v>
      </c>
      <c r="S108" s="1" t="s">
        <v>140</v>
      </c>
      <c r="T108" s="1">
        <v>1.3599000000000001</v>
      </c>
      <c r="U108" s="1">
        <v>1.3602000000000001</v>
      </c>
      <c r="V108" s="1">
        <v>1.3565</v>
      </c>
      <c r="W108" s="1">
        <v>1.3591</v>
      </c>
      <c r="X108" s="1">
        <v>0.44316</v>
      </c>
      <c r="Y108" s="1">
        <v>0.50244999999999995</v>
      </c>
      <c r="Z108" s="1">
        <v>0.55910000000000004</v>
      </c>
      <c r="AA108" s="1">
        <v>-1.1000000000000001E-3</v>
      </c>
      <c r="AB108" s="1">
        <v>0</v>
      </c>
      <c r="AC108" s="1">
        <v>1.1000000000000001E-3</v>
      </c>
      <c r="AD108" s="1">
        <v>0.46022999999999997</v>
      </c>
      <c r="AE108" s="1">
        <v>0.51500000000000001</v>
      </c>
      <c r="AF108" s="1">
        <v>-1.1000000000000001</v>
      </c>
      <c r="AG108" s="1">
        <v>0.52349999999999997</v>
      </c>
      <c r="AH108" s="1">
        <v>1.3612200000000001</v>
      </c>
      <c r="AI108" s="3">
        <v>-1.678176E-3</v>
      </c>
      <c r="AJ108" s="3">
        <v>57.904447650000002</v>
      </c>
      <c r="AK108" s="3">
        <v>42.381226050000002</v>
      </c>
      <c r="AL108" s="3">
        <v>1.3613500000000001</v>
      </c>
      <c r="AM108" s="3">
        <v>1.3570391719999999</v>
      </c>
      <c r="AN108" s="3">
        <v>1.3563227959999999</v>
      </c>
      <c r="AO108" s="3">
        <v>4.737944E-3</v>
      </c>
      <c r="AP108" s="3">
        <v>1.3601416669999999</v>
      </c>
      <c r="AQ108" s="3">
        <v>1.3588</v>
      </c>
      <c r="AR108" s="3">
        <v>-4.8250000000000003E-3</v>
      </c>
      <c r="AS108" s="3">
        <v>1.498522143</v>
      </c>
      <c r="AT108" s="3">
        <v>1.2260635710000001</v>
      </c>
      <c r="AU108" s="3">
        <v>-43.813529619999997</v>
      </c>
      <c r="AV108" s="1">
        <v>1.3690211560000001</v>
      </c>
      <c r="AW108" s="1">
        <v>82.857142859999996</v>
      </c>
      <c r="AX108" s="1">
        <v>8.9388753110000003</v>
      </c>
      <c r="AY108" s="2">
        <f t="shared" si="8"/>
        <v>0</v>
      </c>
      <c r="AZ108" s="2">
        <f t="shared" si="9"/>
        <v>0</v>
      </c>
      <c r="BA108" s="2">
        <f t="shared" si="10"/>
        <v>0</v>
      </c>
      <c r="BB108" s="2">
        <f t="shared" si="11"/>
        <v>0</v>
      </c>
      <c r="BC108" s="1">
        <f t="shared" si="12"/>
        <v>0</v>
      </c>
      <c r="BD108" s="1">
        <f t="shared" si="13"/>
        <v>0</v>
      </c>
      <c r="BE108" s="1">
        <f t="shared" si="14"/>
        <v>1</v>
      </c>
      <c r="BF108" s="1">
        <f t="shared" si="15"/>
        <v>1</v>
      </c>
    </row>
    <row r="109" spans="18:58" x14ac:dyDescent="0.25">
      <c r="R109" s="1" t="s">
        <v>33</v>
      </c>
      <c r="S109" s="1" t="s">
        <v>141</v>
      </c>
      <c r="T109" s="1">
        <v>1.3586</v>
      </c>
      <c r="U109" s="1">
        <v>1.3597999999999999</v>
      </c>
      <c r="V109" s="1">
        <v>1.3576999999999999</v>
      </c>
      <c r="W109" s="1">
        <v>1.3585</v>
      </c>
      <c r="X109" s="1">
        <v>0.49368000000000001</v>
      </c>
      <c r="Y109" s="1">
        <v>0.50834000000000001</v>
      </c>
      <c r="Z109" s="1">
        <v>0.54742999999999997</v>
      </c>
      <c r="AA109" s="1">
        <v>-5.9999999999999995E-4</v>
      </c>
      <c r="AB109" s="1">
        <v>0</v>
      </c>
      <c r="AC109" s="1">
        <v>5.9999999999999995E-4</v>
      </c>
      <c r="AD109" s="1">
        <v>0.37380000000000002</v>
      </c>
      <c r="AE109" s="1">
        <v>0.31788</v>
      </c>
      <c r="AF109" s="1">
        <v>-0.6</v>
      </c>
      <c r="AG109" s="1">
        <v>0.52166000000000001</v>
      </c>
      <c r="AH109" s="1">
        <v>1.36052</v>
      </c>
      <c r="AI109" s="3">
        <v>-1.5957720000000001E-3</v>
      </c>
      <c r="AJ109" s="3">
        <v>53.688566379999997</v>
      </c>
      <c r="AK109" s="3">
        <v>45.264367819999997</v>
      </c>
      <c r="AL109" s="3">
        <v>1.3607928570000001</v>
      </c>
      <c r="AM109" s="3">
        <v>1.3575867020000001</v>
      </c>
      <c r="AN109" s="3">
        <v>1.3569292470000001</v>
      </c>
      <c r="AO109" s="3">
        <v>2.797739E-3</v>
      </c>
      <c r="AP109" s="3">
        <v>1.3602000000000001</v>
      </c>
      <c r="AQ109" s="3">
        <v>1.3592500000000001</v>
      </c>
      <c r="AR109" s="3">
        <v>-4.545833E-3</v>
      </c>
      <c r="AS109" s="3">
        <v>1.499197857</v>
      </c>
      <c r="AT109" s="3">
        <v>1.2266164289999999</v>
      </c>
      <c r="AU109" s="3">
        <v>55.866666670000001</v>
      </c>
      <c r="AV109" s="1">
        <v>1.3683316430000001</v>
      </c>
      <c r="AW109" s="1">
        <v>88.571428569999995</v>
      </c>
      <c r="AX109" s="1">
        <v>13.9241595</v>
      </c>
      <c r="AY109" s="2">
        <f t="shared" si="8"/>
        <v>0</v>
      </c>
      <c r="AZ109" s="2">
        <f t="shared" si="9"/>
        <v>0</v>
      </c>
      <c r="BA109" s="2">
        <f t="shared" si="10"/>
        <v>0</v>
      </c>
      <c r="BB109" s="2">
        <f t="shared" si="11"/>
        <v>0</v>
      </c>
      <c r="BC109" s="1">
        <f t="shared" si="12"/>
        <v>0</v>
      </c>
      <c r="BD109" s="1">
        <f t="shared" si="13"/>
        <v>0</v>
      </c>
      <c r="BE109" s="1">
        <f t="shared" si="14"/>
        <v>1</v>
      </c>
      <c r="BF109" s="1">
        <f t="shared" si="15"/>
        <v>1</v>
      </c>
    </row>
    <row r="110" spans="18:58" x14ac:dyDescent="0.25">
      <c r="R110" s="1" t="s">
        <v>33</v>
      </c>
      <c r="S110" s="1" t="s">
        <v>142</v>
      </c>
      <c r="T110" s="1">
        <v>1.3582000000000001</v>
      </c>
      <c r="U110" s="1">
        <v>1.3603000000000001</v>
      </c>
      <c r="V110" s="1">
        <v>1.3580000000000001</v>
      </c>
      <c r="W110" s="1">
        <v>1.36</v>
      </c>
      <c r="X110" s="1">
        <v>0.45157999999999998</v>
      </c>
      <c r="Y110" s="1">
        <v>0.49459999999999998</v>
      </c>
      <c r="Z110" s="1">
        <v>0.49145</v>
      </c>
      <c r="AA110" s="1">
        <v>1.5E-3</v>
      </c>
      <c r="AB110" s="1">
        <v>1.5E-3</v>
      </c>
      <c r="AC110" s="1">
        <v>0</v>
      </c>
      <c r="AD110" s="1">
        <v>0.37580000000000002</v>
      </c>
      <c r="AE110" s="1">
        <v>0.43447999999999998</v>
      </c>
      <c r="AF110" s="1">
        <v>1.5</v>
      </c>
      <c r="AG110" s="1">
        <v>0.52627000000000002</v>
      </c>
      <c r="AH110" s="1">
        <v>1.36043</v>
      </c>
      <c r="AI110" s="3">
        <v>-1.4062910000000001E-3</v>
      </c>
      <c r="AJ110" s="3">
        <v>53.553578530000003</v>
      </c>
      <c r="AK110" s="3">
        <v>37.011494249999998</v>
      </c>
      <c r="AL110" s="3">
        <v>1.360621429</v>
      </c>
      <c r="AM110" s="3">
        <v>1.3580547519999999</v>
      </c>
      <c r="AN110" s="3">
        <v>1.3574505379999999</v>
      </c>
      <c r="AO110" s="3">
        <v>2.8505879999999998E-3</v>
      </c>
      <c r="AP110" s="3">
        <v>1.3604416669999999</v>
      </c>
      <c r="AQ110" s="3">
        <v>1.3611</v>
      </c>
      <c r="AR110" s="3">
        <v>-3.0416670000000001E-3</v>
      </c>
      <c r="AS110" s="3">
        <v>1.4999678569999999</v>
      </c>
      <c r="AT110" s="3">
        <v>1.227246429</v>
      </c>
      <c r="AU110" s="3">
        <v>181.10638299999999</v>
      </c>
      <c r="AV110" s="1">
        <v>1.3698741169999999</v>
      </c>
      <c r="AW110" s="1">
        <v>74.285714290000001</v>
      </c>
      <c r="AX110" s="1">
        <v>15.147422819999999</v>
      </c>
      <c r="AY110" s="2">
        <f t="shared" si="8"/>
        <v>0</v>
      </c>
      <c r="AZ110" s="2">
        <f t="shared" si="9"/>
        <v>0</v>
      </c>
      <c r="BA110" s="2">
        <f t="shared" si="10"/>
        <v>0</v>
      </c>
      <c r="BB110" s="2">
        <f t="shared" si="11"/>
        <v>0</v>
      </c>
      <c r="BC110" s="1">
        <f t="shared" si="12"/>
        <v>0</v>
      </c>
      <c r="BD110" s="1">
        <f t="shared" si="13"/>
        <v>0</v>
      </c>
      <c r="BE110" s="1">
        <f t="shared" si="14"/>
        <v>1</v>
      </c>
      <c r="BF110" s="1">
        <f t="shared" si="15"/>
        <v>1</v>
      </c>
    </row>
    <row r="111" spans="18:58" x14ac:dyDescent="0.25">
      <c r="R111" s="1" t="s">
        <v>33</v>
      </c>
      <c r="S111" s="1" t="s">
        <v>143</v>
      </c>
      <c r="T111" s="1">
        <v>1.3596999999999999</v>
      </c>
      <c r="U111" s="1">
        <v>1.3643000000000001</v>
      </c>
      <c r="V111" s="1">
        <v>1.3587</v>
      </c>
      <c r="W111" s="1">
        <v>1.3622000000000001</v>
      </c>
      <c r="X111" s="1">
        <v>0.49684</v>
      </c>
      <c r="Y111" s="1">
        <v>0.52698999999999996</v>
      </c>
      <c r="Z111" s="1">
        <v>0.52566000000000002</v>
      </c>
      <c r="AA111" s="1">
        <v>2.2000000000000001E-3</v>
      </c>
      <c r="AB111" s="1">
        <v>2.2000000000000001E-3</v>
      </c>
      <c r="AC111" s="1">
        <v>0</v>
      </c>
      <c r="AD111" s="1">
        <v>0.46052999999999999</v>
      </c>
      <c r="AE111" s="1">
        <v>0.61151</v>
      </c>
      <c r="AF111" s="1">
        <v>2.2000000000000002</v>
      </c>
      <c r="AG111" s="1">
        <v>0.53303</v>
      </c>
      <c r="AH111" s="1">
        <v>1.36059</v>
      </c>
      <c r="AI111" s="3">
        <v>-1.296717E-3</v>
      </c>
      <c r="AJ111" s="3">
        <v>52.786903989999999</v>
      </c>
      <c r="AK111" s="3">
        <v>31.26436782</v>
      </c>
      <c r="AL111" s="3">
        <v>1.360071429</v>
      </c>
      <c r="AM111" s="3">
        <v>1.358472323</v>
      </c>
      <c r="AN111" s="3">
        <v>1.3579047310000001</v>
      </c>
      <c r="AO111" s="3">
        <v>2.8149780000000001E-3</v>
      </c>
      <c r="AP111" s="3">
        <v>1.360533333</v>
      </c>
      <c r="AQ111" s="3">
        <v>1.3594999999999999</v>
      </c>
      <c r="AR111" s="3">
        <v>-4.9750000000000003E-3</v>
      </c>
      <c r="AS111" s="3">
        <v>1.500926429</v>
      </c>
      <c r="AT111" s="3">
        <v>1.228030714</v>
      </c>
      <c r="AU111" s="3">
        <v>177.90328270000001</v>
      </c>
      <c r="AV111" s="1">
        <v>1.367732062</v>
      </c>
      <c r="AW111" s="1">
        <v>32.876712329999997</v>
      </c>
      <c r="AX111" s="1">
        <v>17.890057259999999</v>
      </c>
      <c r="AY111" s="2">
        <f t="shared" si="8"/>
        <v>0</v>
      </c>
      <c r="AZ111" s="2">
        <f t="shared" si="9"/>
        <v>0</v>
      </c>
      <c r="BA111" s="2">
        <f t="shared" si="10"/>
        <v>0</v>
      </c>
      <c r="BB111" s="2">
        <f t="shared" si="11"/>
        <v>0</v>
      </c>
      <c r="BC111" s="1">
        <f t="shared" si="12"/>
        <v>0</v>
      </c>
      <c r="BD111" s="1">
        <f t="shared" si="13"/>
        <v>0</v>
      </c>
      <c r="BE111" s="1">
        <f t="shared" si="14"/>
        <v>1</v>
      </c>
      <c r="BF111" s="1">
        <f t="shared" si="15"/>
        <v>1</v>
      </c>
    </row>
    <row r="112" spans="18:58" x14ac:dyDescent="0.25">
      <c r="R112" s="1" t="s">
        <v>33</v>
      </c>
      <c r="S112" s="1" t="s">
        <v>144</v>
      </c>
      <c r="T112" s="1">
        <v>1.3617999999999999</v>
      </c>
      <c r="U112" s="1">
        <v>1.3621000000000001</v>
      </c>
      <c r="V112" s="1">
        <v>1.3547</v>
      </c>
      <c r="W112" s="1">
        <v>1.3568</v>
      </c>
      <c r="X112" s="1">
        <v>0.46947</v>
      </c>
      <c r="Y112" s="1">
        <v>0.47987999999999997</v>
      </c>
      <c r="Z112" s="1">
        <v>0.49767</v>
      </c>
      <c r="AA112" s="1">
        <v>-5.4000000000000003E-3</v>
      </c>
      <c r="AB112" s="1">
        <v>0</v>
      </c>
      <c r="AC112" s="1">
        <v>5.4000000000000003E-3</v>
      </c>
      <c r="AD112" s="1">
        <v>0.39216000000000001</v>
      </c>
      <c r="AE112" s="1">
        <v>0.37930999999999998</v>
      </c>
      <c r="AF112" s="1">
        <v>-5.4</v>
      </c>
      <c r="AG112" s="1">
        <v>0.51644000000000001</v>
      </c>
      <c r="AH112" s="1">
        <v>1.3593500000000001</v>
      </c>
      <c r="AI112" s="3">
        <v>-1.361999E-3</v>
      </c>
      <c r="AJ112" s="3">
        <v>45.231715809999997</v>
      </c>
      <c r="AK112" s="3">
        <v>23.276608450000001</v>
      </c>
      <c r="AL112" s="3">
        <v>1.359614286</v>
      </c>
      <c r="AM112" s="3">
        <v>1.359063519</v>
      </c>
      <c r="AN112" s="3">
        <v>1.358510753</v>
      </c>
      <c r="AO112" s="3">
        <v>-8.1955999999999999E-4</v>
      </c>
      <c r="AP112" s="3">
        <v>1.360520833</v>
      </c>
      <c r="AQ112" s="3">
        <v>1.3571500000000001</v>
      </c>
      <c r="AR112" s="3">
        <v>-7.5166670000000003E-3</v>
      </c>
      <c r="AS112" s="3">
        <v>1.5013350000000001</v>
      </c>
      <c r="AT112" s="3">
        <v>1.2283649999999999</v>
      </c>
      <c r="AU112" s="3">
        <v>108.65671639999999</v>
      </c>
      <c r="AV112" s="1">
        <v>1.3669918839999999</v>
      </c>
      <c r="AW112" s="1">
        <v>100</v>
      </c>
      <c r="AX112" s="1">
        <v>11.75612269</v>
      </c>
      <c r="AY112" s="2">
        <f t="shared" si="8"/>
        <v>0</v>
      </c>
      <c r="AZ112" s="2">
        <f t="shared" si="9"/>
        <v>0</v>
      </c>
      <c r="BA112" s="2">
        <f t="shared" si="10"/>
        <v>0</v>
      </c>
      <c r="BB112" s="2">
        <f t="shared" si="11"/>
        <v>0</v>
      </c>
      <c r="BC112" s="1">
        <f t="shared" si="12"/>
        <v>0</v>
      </c>
      <c r="BD112" s="1">
        <f t="shared" si="13"/>
        <v>0</v>
      </c>
      <c r="BE112" s="1">
        <f t="shared" si="14"/>
        <v>0</v>
      </c>
      <c r="BF112" s="1">
        <f t="shared" si="15"/>
        <v>0</v>
      </c>
    </row>
    <row r="113" spans="18:58" x14ac:dyDescent="0.25">
      <c r="R113" s="1" t="s">
        <v>33</v>
      </c>
      <c r="S113" s="1" t="s">
        <v>145</v>
      </c>
      <c r="T113" s="1">
        <v>1.3565</v>
      </c>
      <c r="U113" s="1">
        <v>1.3594999999999999</v>
      </c>
      <c r="V113" s="1">
        <v>1.3543000000000001</v>
      </c>
      <c r="W113" s="1">
        <v>1.3574999999999999</v>
      </c>
      <c r="X113" s="1">
        <v>0.45684000000000002</v>
      </c>
      <c r="Y113" s="1">
        <v>0.47203000000000001</v>
      </c>
      <c r="Z113" s="1">
        <v>0.47822999999999999</v>
      </c>
      <c r="AA113" s="1">
        <v>6.9999999999999999E-4</v>
      </c>
      <c r="AB113" s="1">
        <v>6.9999999999999999E-4</v>
      </c>
      <c r="AC113" s="1">
        <v>0</v>
      </c>
      <c r="AD113" s="1">
        <v>0.41060999999999998</v>
      </c>
      <c r="AE113" s="1">
        <v>0.46794999999999998</v>
      </c>
      <c r="AF113" s="1">
        <v>0.7</v>
      </c>
      <c r="AG113" s="1">
        <v>0.51859</v>
      </c>
      <c r="AH113" s="1">
        <v>1.3593900000000001</v>
      </c>
      <c r="AI113" s="3">
        <v>-8.7569399999999999E-4</v>
      </c>
      <c r="AJ113" s="3">
        <v>53.298100859999998</v>
      </c>
      <c r="AK113" s="3">
        <v>25.97104045</v>
      </c>
      <c r="AL113" s="3">
        <v>1.35985</v>
      </c>
      <c r="AM113" s="3">
        <v>1.3597575550000001</v>
      </c>
      <c r="AN113" s="3">
        <v>1.3592023660000001</v>
      </c>
      <c r="AO113" s="3">
        <v>3.0518070000000001E-3</v>
      </c>
      <c r="AP113" s="3">
        <v>1.360679167</v>
      </c>
      <c r="AQ113" s="3">
        <v>1.35965</v>
      </c>
      <c r="AR113" s="3">
        <v>-5.4124999999999998E-3</v>
      </c>
      <c r="AS113" s="3">
        <v>1.5020892859999999</v>
      </c>
      <c r="AT113" s="3">
        <v>1.2289821430000001</v>
      </c>
      <c r="AU113" s="3">
        <v>121.1857285</v>
      </c>
      <c r="AV113" s="1">
        <v>1.366121379</v>
      </c>
      <c r="AW113" s="1">
        <v>90.277777779999994</v>
      </c>
      <c r="AX113" s="1">
        <v>3.87585107</v>
      </c>
      <c r="AY113" s="2">
        <f t="shared" si="8"/>
        <v>0</v>
      </c>
      <c r="AZ113" s="2">
        <f t="shared" si="9"/>
        <v>0</v>
      </c>
      <c r="BA113" s="2">
        <f t="shared" si="10"/>
        <v>0</v>
      </c>
      <c r="BB113" s="2">
        <f t="shared" si="11"/>
        <v>0</v>
      </c>
      <c r="BC113" s="1">
        <f t="shared" si="12"/>
        <v>0</v>
      </c>
      <c r="BD113" s="1">
        <f t="shared" si="13"/>
        <v>1</v>
      </c>
      <c r="BE113" s="1">
        <f t="shared" si="14"/>
        <v>0</v>
      </c>
      <c r="BF113" s="1">
        <f t="shared" si="15"/>
        <v>0</v>
      </c>
    </row>
    <row r="114" spans="18:58" x14ac:dyDescent="0.25">
      <c r="R114" s="1" t="s">
        <v>33</v>
      </c>
      <c r="S114" s="1" t="s">
        <v>146</v>
      </c>
      <c r="T114" s="1">
        <v>1.3572</v>
      </c>
      <c r="U114" s="1">
        <v>1.3688</v>
      </c>
      <c r="V114" s="1">
        <v>1.3571</v>
      </c>
      <c r="W114" s="1">
        <v>1.3617999999999999</v>
      </c>
      <c r="X114" s="1">
        <v>0.52842</v>
      </c>
      <c r="Y114" s="1">
        <v>0.49264000000000002</v>
      </c>
      <c r="Z114" s="1">
        <v>0.51010999999999995</v>
      </c>
      <c r="AA114" s="1">
        <v>4.3E-3</v>
      </c>
      <c r="AB114" s="1">
        <v>4.3E-3</v>
      </c>
      <c r="AC114" s="1">
        <v>0</v>
      </c>
      <c r="AD114" s="1">
        <v>0.54754999999999998</v>
      </c>
      <c r="AE114" s="1">
        <v>0.62031999999999998</v>
      </c>
      <c r="AF114" s="1">
        <v>4.3</v>
      </c>
      <c r="AG114" s="1">
        <v>0.53180000000000005</v>
      </c>
      <c r="AH114" s="1">
        <v>1.35985</v>
      </c>
      <c r="AI114" s="3">
        <v>-3.1352700000000002E-4</v>
      </c>
      <c r="AJ114" s="3">
        <v>50.145939319999997</v>
      </c>
      <c r="AK114" s="3">
        <v>27.056277059999999</v>
      </c>
      <c r="AL114" s="3">
        <v>1.3597642860000001</v>
      </c>
      <c r="AM114" s="3">
        <v>1.360437382</v>
      </c>
      <c r="AN114" s="3">
        <v>1.3598636559999999</v>
      </c>
      <c r="AO114" s="3">
        <v>1.57065E-3</v>
      </c>
      <c r="AP114" s="3">
        <v>1.3609500000000001</v>
      </c>
      <c r="AQ114" s="3">
        <v>1.3623000000000001</v>
      </c>
      <c r="AR114" s="3">
        <v>-3.204167E-3</v>
      </c>
      <c r="AS114" s="3">
        <v>1.5027414290000001</v>
      </c>
      <c r="AT114" s="3">
        <v>1.2295157139999999</v>
      </c>
      <c r="AU114" s="3">
        <v>12.395309879999999</v>
      </c>
      <c r="AV114" s="1">
        <v>1.3648618180000001</v>
      </c>
      <c r="AW114" s="1">
        <v>30.555555559999998</v>
      </c>
      <c r="AX114" s="1">
        <v>14.061713080000001</v>
      </c>
      <c r="AY114" s="2">
        <f t="shared" si="8"/>
        <v>0</v>
      </c>
      <c r="AZ114" s="2">
        <f t="shared" si="9"/>
        <v>0</v>
      </c>
      <c r="BA114" s="2">
        <f t="shared" si="10"/>
        <v>0</v>
      </c>
      <c r="BB114" s="2">
        <f t="shared" si="11"/>
        <v>0</v>
      </c>
      <c r="BC114" s="1">
        <f t="shared" si="12"/>
        <v>0</v>
      </c>
      <c r="BD114" s="1">
        <f t="shared" si="13"/>
        <v>1</v>
      </c>
      <c r="BE114" s="1">
        <f t="shared" si="14"/>
        <v>1</v>
      </c>
      <c r="BF114" s="1">
        <f t="shared" si="15"/>
        <v>0</v>
      </c>
    </row>
    <row r="115" spans="18:58" x14ac:dyDescent="0.25">
      <c r="R115" s="1" t="s">
        <v>33</v>
      </c>
      <c r="S115" s="1" t="s">
        <v>147</v>
      </c>
      <c r="T115" s="1">
        <v>1.3614999999999999</v>
      </c>
      <c r="U115" s="1">
        <v>1.3653</v>
      </c>
      <c r="V115" s="1">
        <v>1.3592</v>
      </c>
      <c r="W115" s="1">
        <v>1.3628</v>
      </c>
      <c r="X115" s="1">
        <v>0.55157999999999996</v>
      </c>
      <c r="Y115" s="1">
        <v>0.55545</v>
      </c>
      <c r="Z115" s="1">
        <v>0.53110000000000002</v>
      </c>
      <c r="AA115" s="1">
        <v>1E-3</v>
      </c>
      <c r="AB115" s="1">
        <v>1E-3</v>
      </c>
      <c r="AC115" s="1">
        <v>0</v>
      </c>
      <c r="AD115" s="1">
        <v>0.48013</v>
      </c>
      <c r="AE115" s="1">
        <v>0.57738</v>
      </c>
      <c r="AF115" s="1">
        <v>1</v>
      </c>
      <c r="AG115" s="1">
        <v>0.53486999999999996</v>
      </c>
      <c r="AH115" s="1">
        <v>1.36006</v>
      </c>
      <c r="AI115" s="3">
        <v>-2.9255E-5</v>
      </c>
      <c r="AJ115" s="3">
        <v>45.599960129999999</v>
      </c>
      <c r="AK115" s="3">
        <v>25.324675320000001</v>
      </c>
      <c r="AL115" s="3">
        <v>1.359828571</v>
      </c>
      <c r="AM115" s="3">
        <v>1.3605640939999999</v>
      </c>
      <c r="AN115" s="3">
        <v>1.359972688</v>
      </c>
      <c r="AO115" s="3">
        <v>-5.3578199999999995E-4</v>
      </c>
      <c r="AP115" s="3">
        <v>1.3611875</v>
      </c>
      <c r="AQ115" s="3">
        <v>1.3628</v>
      </c>
      <c r="AR115" s="3">
        <v>-3.2083329999999998E-3</v>
      </c>
      <c r="AS115" s="3">
        <v>1.502867143</v>
      </c>
      <c r="AT115" s="3">
        <v>1.229618571</v>
      </c>
      <c r="AU115" s="3">
        <v>119.6581197</v>
      </c>
      <c r="AV115" s="1">
        <v>1.3648618180000001</v>
      </c>
      <c r="AW115" s="1">
        <v>16.666666670000001</v>
      </c>
      <c r="AX115" s="1">
        <v>3.024193983</v>
      </c>
      <c r="AY115" s="2">
        <f t="shared" si="8"/>
        <v>0</v>
      </c>
      <c r="AZ115" s="2">
        <f t="shared" si="9"/>
        <v>0</v>
      </c>
      <c r="BA115" s="2">
        <f t="shared" si="10"/>
        <v>0</v>
      </c>
      <c r="BB115" s="2">
        <f t="shared" si="11"/>
        <v>0</v>
      </c>
      <c r="BC115" s="1">
        <f t="shared" si="12"/>
        <v>0</v>
      </c>
      <c r="BD115" s="1">
        <f t="shared" si="13"/>
        <v>1</v>
      </c>
      <c r="BE115" s="1">
        <f t="shared" si="14"/>
        <v>1</v>
      </c>
      <c r="BF115" s="1">
        <f t="shared" si="15"/>
        <v>0</v>
      </c>
    </row>
    <row r="116" spans="18:58" x14ac:dyDescent="0.25">
      <c r="R116" s="1" t="s">
        <v>33</v>
      </c>
      <c r="S116" s="1" t="s">
        <v>148</v>
      </c>
      <c r="T116" s="1">
        <v>1.3624000000000001</v>
      </c>
      <c r="U116" s="1">
        <v>1.3673</v>
      </c>
      <c r="V116" s="1">
        <v>1.3606</v>
      </c>
      <c r="W116" s="1">
        <v>1.3628</v>
      </c>
      <c r="X116" s="1">
        <v>0.52105000000000001</v>
      </c>
      <c r="Y116" s="1">
        <v>0.54857999999999996</v>
      </c>
      <c r="Z116" s="1">
        <v>0.52488000000000001</v>
      </c>
      <c r="AA116" s="1">
        <v>0</v>
      </c>
      <c r="AB116" s="1">
        <v>0</v>
      </c>
      <c r="AC116" s="1">
        <v>0</v>
      </c>
      <c r="AD116" s="1">
        <v>0.51600999999999997</v>
      </c>
      <c r="AE116" s="1">
        <v>0.61782999999999999</v>
      </c>
      <c r="AF116" s="1">
        <v>0</v>
      </c>
      <c r="AG116" s="1">
        <v>0.53486999999999996</v>
      </c>
      <c r="AH116" s="1">
        <v>1.3603000000000001</v>
      </c>
      <c r="AI116" s="3">
        <v>2.3218499999999999E-4</v>
      </c>
      <c r="AJ116" s="3">
        <v>48.379679199999998</v>
      </c>
      <c r="AK116" s="3">
        <v>41.883116880000003</v>
      </c>
      <c r="AL116" s="3">
        <v>1.3600928569999999</v>
      </c>
      <c r="AM116" s="3">
        <v>1.3608512699999999</v>
      </c>
      <c r="AN116" s="3">
        <v>1.3602374189999999</v>
      </c>
      <c r="AO116" s="3">
        <v>6.6697100000000004E-4</v>
      </c>
      <c r="AP116" s="3">
        <v>1.3614124999999999</v>
      </c>
      <c r="AQ116" s="3">
        <v>1.3628</v>
      </c>
      <c r="AR116" s="3">
        <v>-3.8083330000000001E-3</v>
      </c>
      <c r="AS116" s="3">
        <v>1.502898571</v>
      </c>
      <c r="AT116" s="3">
        <v>1.2296442860000001</v>
      </c>
      <c r="AU116" s="3">
        <v>108.1664536</v>
      </c>
      <c r="AV116" s="1">
        <v>1.362905684</v>
      </c>
      <c r="AW116" s="1">
        <v>0</v>
      </c>
      <c r="AX116" s="1">
        <v>8.1851158300000009</v>
      </c>
      <c r="AY116" s="2">
        <f t="shared" si="8"/>
        <v>0</v>
      </c>
      <c r="AZ116" s="2">
        <f t="shared" si="9"/>
        <v>0</v>
      </c>
      <c r="BA116" s="2">
        <f t="shared" si="10"/>
        <v>0</v>
      </c>
      <c r="BB116" s="2">
        <f t="shared" si="11"/>
        <v>0</v>
      </c>
      <c r="BC116" s="1">
        <f t="shared" si="12"/>
        <v>0</v>
      </c>
      <c r="BD116" s="1">
        <f t="shared" si="13"/>
        <v>1</v>
      </c>
      <c r="BE116" s="1">
        <f t="shared" si="14"/>
        <v>1</v>
      </c>
      <c r="BF116" s="1">
        <f t="shared" si="15"/>
        <v>1</v>
      </c>
    </row>
    <row r="117" spans="18:58" x14ac:dyDescent="0.25">
      <c r="R117" s="1" t="s">
        <v>33</v>
      </c>
      <c r="S117" s="1" t="s">
        <v>149</v>
      </c>
      <c r="T117" s="1">
        <v>1.3625</v>
      </c>
      <c r="U117" s="1">
        <v>1.3661000000000001</v>
      </c>
      <c r="V117" s="1">
        <v>1.3589</v>
      </c>
      <c r="W117" s="1">
        <v>1.3628</v>
      </c>
      <c r="X117" s="1">
        <v>0.53263000000000005</v>
      </c>
      <c r="Y117" s="1">
        <v>0.50638000000000005</v>
      </c>
      <c r="Z117" s="1">
        <v>0.52254999999999996</v>
      </c>
      <c r="AA117" s="1">
        <v>0</v>
      </c>
      <c r="AB117" s="1">
        <v>0</v>
      </c>
      <c r="AC117" s="1">
        <v>0</v>
      </c>
      <c r="AD117" s="1">
        <v>0.57311999999999996</v>
      </c>
      <c r="AE117" s="1">
        <v>0.64237999999999995</v>
      </c>
      <c r="AF117" s="1">
        <v>0</v>
      </c>
      <c r="AG117" s="1">
        <v>0.53486999999999996</v>
      </c>
      <c r="AH117" s="1">
        <v>1.36042</v>
      </c>
      <c r="AI117" s="3">
        <v>5.6250099999999997E-4</v>
      </c>
      <c r="AJ117" s="3">
        <v>44.225617110000002</v>
      </c>
      <c r="AK117" s="3">
        <v>42.006373259999997</v>
      </c>
      <c r="AL117" s="3">
        <v>1.3607857139999999</v>
      </c>
      <c r="AM117" s="3">
        <v>1.361282391</v>
      </c>
      <c r="AN117" s="3">
        <v>1.3606529030000001</v>
      </c>
      <c r="AO117" s="3">
        <v>-1.6797019999999999E-3</v>
      </c>
      <c r="AP117" s="3">
        <v>1.3617791669999999</v>
      </c>
      <c r="AQ117" s="3">
        <v>1.3667499999999999</v>
      </c>
      <c r="AR117" s="3">
        <v>-4.58333E-4</v>
      </c>
      <c r="AS117" s="3">
        <v>1.502788571</v>
      </c>
      <c r="AT117" s="3">
        <v>1.2295542859999999</v>
      </c>
      <c r="AU117" s="3">
        <v>-3.737818716</v>
      </c>
      <c r="AV117" s="1">
        <v>1.36180426</v>
      </c>
      <c r="AW117" s="1">
        <v>0</v>
      </c>
      <c r="AX117" s="1">
        <v>4.3723373929999996</v>
      </c>
      <c r="AY117" s="2">
        <f t="shared" si="8"/>
        <v>0</v>
      </c>
      <c r="AZ117" s="2">
        <f t="shared" si="9"/>
        <v>0</v>
      </c>
      <c r="BA117" s="2">
        <f t="shared" si="10"/>
        <v>0</v>
      </c>
      <c r="BB117" s="2">
        <f t="shared" si="11"/>
        <v>0</v>
      </c>
      <c r="BC117" s="1">
        <f t="shared" si="12"/>
        <v>0</v>
      </c>
      <c r="BD117" s="1">
        <f t="shared" si="13"/>
        <v>1</v>
      </c>
      <c r="BE117" s="1">
        <f t="shared" si="14"/>
        <v>1</v>
      </c>
      <c r="BF117" s="1">
        <f t="shared" si="15"/>
        <v>0</v>
      </c>
    </row>
    <row r="118" spans="18:58" x14ac:dyDescent="0.25">
      <c r="R118" s="1" t="s">
        <v>33</v>
      </c>
      <c r="S118" s="1" t="s">
        <v>150</v>
      </c>
      <c r="T118" s="1">
        <v>1.3625</v>
      </c>
      <c r="U118" s="1">
        <v>1.3725000000000001</v>
      </c>
      <c r="V118" s="1">
        <v>1.3602000000000001</v>
      </c>
      <c r="W118" s="1">
        <v>1.3707</v>
      </c>
      <c r="X118" s="1">
        <v>0.62211000000000005</v>
      </c>
      <c r="Y118" s="1">
        <v>0.57408999999999999</v>
      </c>
      <c r="Z118" s="1">
        <v>0.54898999999999998</v>
      </c>
      <c r="AA118" s="1">
        <v>7.9000000000000008E-3</v>
      </c>
      <c r="AB118" s="1">
        <v>7.9000000000000008E-3</v>
      </c>
      <c r="AC118" s="1">
        <v>0</v>
      </c>
      <c r="AD118" s="1">
        <v>0.65495000000000003</v>
      </c>
      <c r="AE118" s="1">
        <v>0.74883999999999995</v>
      </c>
      <c r="AF118" s="1">
        <v>7.9</v>
      </c>
      <c r="AG118" s="1">
        <v>0.55913999999999997</v>
      </c>
      <c r="AH118" s="1">
        <v>1.3623499999999999</v>
      </c>
      <c r="AI118" s="3">
        <v>9.7592200000000005E-4</v>
      </c>
      <c r="AJ118" s="3">
        <v>42.150685240000001</v>
      </c>
      <c r="AK118" s="3">
        <v>53.802910050000001</v>
      </c>
      <c r="AL118" s="3">
        <v>1.3611500000000001</v>
      </c>
      <c r="AM118" s="3">
        <v>1.361522557</v>
      </c>
      <c r="AN118" s="3">
        <v>1.360874409</v>
      </c>
      <c r="AO118" s="3">
        <v>-2.8284909999999998E-3</v>
      </c>
      <c r="AP118" s="3">
        <v>1.3616625</v>
      </c>
      <c r="AQ118" s="3">
        <v>1.3671500000000001</v>
      </c>
      <c r="AR118" s="3">
        <v>-3.4583299999999998E-4</v>
      </c>
      <c r="AS118" s="3">
        <v>1.502497857</v>
      </c>
      <c r="AT118" s="3">
        <v>1.229316429</v>
      </c>
      <c r="AU118" s="3">
        <v>29.073482429999999</v>
      </c>
      <c r="AV118" s="1">
        <v>1.36180426</v>
      </c>
      <c r="AW118" s="1">
        <v>0</v>
      </c>
      <c r="AX118" s="1">
        <v>8.9224428420000006</v>
      </c>
      <c r="AY118" s="2">
        <f t="shared" si="8"/>
        <v>1</v>
      </c>
      <c r="AZ118" s="2">
        <f t="shared" si="9"/>
        <v>0</v>
      </c>
      <c r="BA118" s="2">
        <f t="shared" si="10"/>
        <v>0</v>
      </c>
      <c r="BB118" s="2">
        <f t="shared" si="11"/>
        <v>0</v>
      </c>
      <c r="BC118" s="1">
        <f t="shared" si="12"/>
        <v>1</v>
      </c>
      <c r="BD118" s="1">
        <f t="shared" si="13"/>
        <v>1</v>
      </c>
      <c r="BE118" s="1">
        <f t="shared" si="14"/>
        <v>1</v>
      </c>
      <c r="BF118" s="1">
        <f t="shared" si="15"/>
        <v>1</v>
      </c>
    </row>
    <row r="119" spans="18:58" x14ac:dyDescent="0.25">
      <c r="R119" s="1" t="s">
        <v>33</v>
      </c>
      <c r="S119" s="1" t="s">
        <v>151</v>
      </c>
      <c r="T119" s="1">
        <v>1.3703000000000001</v>
      </c>
      <c r="U119" s="1">
        <v>1.3743000000000001</v>
      </c>
      <c r="V119" s="1">
        <v>1.363</v>
      </c>
      <c r="W119" s="1">
        <v>1.3635999999999999</v>
      </c>
      <c r="X119" s="1">
        <v>0.53158000000000005</v>
      </c>
      <c r="Y119" s="1">
        <v>0.50441999999999998</v>
      </c>
      <c r="Z119" s="1">
        <v>0.45878999999999998</v>
      </c>
      <c r="AA119" s="1">
        <v>-7.1000000000000004E-3</v>
      </c>
      <c r="AB119" s="1">
        <v>0</v>
      </c>
      <c r="AC119" s="1">
        <v>7.1000000000000004E-3</v>
      </c>
      <c r="AD119" s="1">
        <v>0.57103000000000004</v>
      </c>
      <c r="AE119" s="1">
        <v>0.52651999999999999</v>
      </c>
      <c r="AF119" s="1">
        <v>-7.1</v>
      </c>
      <c r="AG119" s="1">
        <v>0.53732999999999997</v>
      </c>
      <c r="AH119" s="1">
        <v>1.36175</v>
      </c>
      <c r="AI119" s="3">
        <v>6.8503900000000003E-4</v>
      </c>
      <c r="AJ119" s="3">
        <v>45.990122759999998</v>
      </c>
      <c r="AK119" s="3">
        <v>34.402910050000003</v>
      </c>
      <c r="AL119" s="3">
        <v>1.3619428570000001</v>
      </c>
      <c r="AM119" s="3">
        <v>1.3617654910000001</v>
      </c>
      <c r="AN119" s="3">
        <v>1.361105376</v>
      </c>
      <c r="AO119" s="3">
        <v>-1.2796839999999999E-3</v>
      </c>
      <c r="AP119" s="3">
        <v>1.3616874999999999</v>
      </c>
      <c r="AQ119" s="3">
        <v>1.3660000000000001</v>
      </c>
      <c r="AR119" s="3">
        <v>-1.4124999999999999E-3</v>
      </c>
      <c r="AS119" s="3">
        <v>1.501908571</v>
      </c>
      <c r="AT119" s="3">
        <v>1.2288342860000001</v>
      </c>
      <c r="AU119" s="3">
        <v>-19.460448100000001</v>
      </c>
      <c r="AV119" s="1">
        <v>1.3606063719999999</v>
      </c>
      <c r="AW119" s="1">
        <v>51.079136689999999</v>
      </c>
      <c r="AX119" s="1">
        <v>19.32651985</v>
      </c>
      <c r="AY119" s="2">
        <f t="shared" si="8"/>
        <v>0</v>
      </c>
      <c r="AZ119" s="2">
        <f t="shared" si="9"/>
        <v>0</v>
      </c>
      <c r="BA119" s="2">
        <f t="shared" si="10"/>
        <v>0</v>
      </c>
      <c r="BB119" s="2">
        <f t="shared" si="11"/>
        <v>0</v>
      </c>
      <c r="BC119" s="1">
        <f t="shared" si="12"/>
        <v>0</v>
      </c>
      <c r="BD119" s="1">
        <f t="shared" si="13"/>
        <v>1</v>
      </c>
      <c r="BE119" s="1">
        <f t="shared" si="14"/>
        <v>1</v>
      </c>
      <c r="BF119" s="1">
        <f t="shared" si="15"/>
        <v>1</v>
      </c>
    </row>
    <row r="120" spans="18:58" x14ac:dyDescent="0.25">
      <c r="R120" s="1" t="s">
        <v>33</v>
      </c>
      <c r="S120" s="1" t="s">
        <v>152</v>
      </c>
      <c r="T120" s="1">
        <v>1.3631</v>
      </c>
      <c r="U120" s="1">
        <v>1.3695999999999999</v>
      </c>
      <c r="V120" s="1">
        <v>1.3599000000000001</v>
      </c>
      <c r="W120" s="1">
        <v>1.3684000000000001</v>
      </c>
      <c r="X120" s="1">
        <v>0.55894999999999995</v>
      </c>
      <c r="Y120" s="1">
        <v>0.55152000000000001</v>
      </c>
      <c r="Z120" s="1">
        <v>0.48522999999999999</v>
      </c>
      <c r="AA120" s="1">
        <v>4.7999999999999996E-3</v>
      </c>
      <c r="AB120" s="1">
        <v>4.7999999999999996E-3</v>
      </c>
      <c r="AC120" s="1">
        <v>0</v>
      </c>
      <c r="AD120" s="1">
        <v>0.64051000000000002</v>
      </c>
      <c r="AE120" s="1">
        <v>0.72480999999999995</v>
      </c>
      <c r="AF120" s="1">
        <v>4.8</v>
      </c>
      <c r="AG120" s="1">
        <v>0.55206999999999995</v>
      </c>
      <c r="AH120" s="1">
        <v>1.3629800000000001</v>
      </c>
      <c r="AI120" s="3">
        <v>1.026711E-3</v>
      </c>
      <c r="AJ120" s="3">
        <v>44.199896809999998</v>
      </c>
      <c r="AK120" s="3">
        <v>36.949206349999997</v>
      </c>
      <c r="AL120" s="3">
        <v>1.3622928569999999</v>
      </c>
      <c r="AM120" s="3">
        <v>1.362142422</v>
      </c>
      <c r="AN120" s="3">
        <v>1.3614649459999999</v>
      </c>
      <c r="AO120" s="3">
        <v>-2.3437380000000002E-3</v>
      </c>
      <c r="AP120" s="3">
        <v>1.3617083329999999</v>
      </c>
      <c r="AQ120" s="3">
        <v>1.3667499999999999</v>
      </c>
      <c r="AR120" s="3">
        <v>-8.4999999999999995E-4</v>
      </c>
      <c r="AS120" s="3">
        <v>1.5021599999999999</v>
      </c>
      <c r="AT120" s="3">
        <v>1.2290399999999999</v>
      </c>
      <c r="AU120" s="3">
        <v>-96.259625959999994</v>
      </c>
      <c r="AV120" s="1">
        <v>1.361134332</v>
      </c>
      <c r="AW120" s="1">
        <v>16.54676259</v>
      </c>
      <c r="AX120" s="1">
        <v>5.2147110830000001</v>
      </c>
      <c r="AY120" s="2">
        <f t="shared" si="8"/>
        <v>1</v>
      </c>
      <c r="AZ120" s="2">
        <f t="shared" si="9"/>
        <v>0</v>
      </c>
      <c r="BA120" s="2">
        <f t="shared" si="10"/>
        <v>0</v>
      </c>
      <c r="BB120" s="2">
        <f t="shared" si="11"/>
        <v>0</v>
      </c>
      <c r="BC120" s="1">
        <f t="shared" si="12"/>
        <v>1</v>
      </c>
      <c r="BD120" s="1">
        <f t="shared" si="13"/>
        <v>1</v>
      </c>
      <c r="BE120" s="1">
        <f t="shared" si="14"/>
        <v>1</v>
      </c>
      <c r="BF120" s="1">
        <f t="shared" si="15"/>
        <v>1</v>
      </c>
    </row>
    <row r="121" spans="18:58" x14ac:dyDescent="0.25">
      <c r="R121" s="1" t="s">
        <v>33</v>
      </c>
      <c r="S121" s="1" t="s">
        <v>153</v>
      </c>
      <c r="T121" s="1">
        <v>1.3678999999999999</v>
      </c>
      <c r="U121" s="1">
        <v>1.3703000000000001</v>
      </c>
      <c r="V121" s="1">
        <v>1.363</v>
      </c>
      <c r="W121" s="1">
        <v>1.3651</v>
      </c>
      <c r="X121" s="1">
        <v>0.58104999999999996</v>
      </c>
      <c r="Y121" s="1">
        <v>0.44161</v>
      </c>
      <c r="Z121" s="1">
        <v>0.48444999999999999</v>
      </c>
      <c r="AA121" s="1">
        <v>-3.3E-3</v>
      </c>
      <c r="AB121" s="1">
        <v>0</v>
      </c>
      <c r="AC121" s="1">
        <v>3.3E-3</v>
      </c>
      <c r="AD121" s="1">
        <v>0.56140000000000001</v>
      </c>
      <c r="AE121" s="1">
        <v>0.63380000000000003</v>
      </c>
      <c r="AF121" s="1">
        <v>-3.3</v>
      </c>
      <c r="AG121" s="1">
        <v>0.54193999999999998</v>
      </c>
      <c r="AH121" s="1">
        <v>1.3629</v>
      </c>
      <c r="AI121" s="3">
        <v>9.5914800000000005E-4</v>
      </c>
      <c r="AJ121" s="3">
        <v>43.247114170000003</v>
      </c>
      <c r="AK121" s="3">
        <v>27.82222222</v>
      </c>
      <c r="AL121" s="3">
        <v>1.3629071429999999</v>
      </c>
      <c r="AM121" s="3">
        <v>1.3624901789999999</v>
      </c>
      <c r="AN121" s="3">
        <v>1.361795699</v>
      </c>
      <c r="AO121" s="3">
        <v>-3.233634E-3</v>
      </c>
      <c r="AP121" s="3">
        <v>1.361841667</v>
      </c>
      <c r="AQ121" s="3">
        <v>1.3664000000000001</v>
      </c>
      <c r="AR121" s="3">
        <v>-1.0874999999999999E-3</v>
      </c>
      <c r="AS121" s="3">
        <v>1.5021285710000001</v>
      </c>
      <c r="AT121" s="3">
        <v>1.229014286</v>
      </c>
      <c r="AU121" s="3">
        <v>-70.619172840000004</v>
      </c>
      <c r="AV121" s="1">
        <v>1.362520317</v>
      </c>
      <c r="AW121" s="1">
        <v>40.287769779999998</v>
      </c>
      <c r="AX121" s="1">
        <v>17.83942321</v>
      </c>
      <c r="AY121" s="2">
        <f t="shared" si="8"/>
        <v>0</v>
      </c>
      <c r="AZ121" s="2">
        <f t="shared" si="9"/>
        <v>0</v>
      </c>
      <c r="BA121" s="2">
        <f t="shared" si="10"/>
        <v>0</v>
      </c>
      <c r="BB121" s="2">
        <f t="shared" si="11"/>
        <v>0</v>
      </c>
      <c r="BC121" s="1">
        <f t="shared" si="12"/>
        <v>1</v>
      </c>
      <c r="BD121" s="1">
        <f t="shared" si="13"/>
        <v>1</v>
      </c>
      <c r="BE121" s="1">
        <f t="shared" si="14"/>
        <v>1</v>
      </c>
      <c r="BF121" s="1">
        <f t="shared" si="15"/>
        <v>1</v>
      </c>
    </row>
    <row r="122" spans="18:58" x14ac:dyDescent="0.25">
      <c r="R122" s="1" t="s">
        <v>33</v>
      </c>
      <c r="S122" s="1" t="s">
        <v>154</v>
      </c>
      <c r="T122" s="1">
        <v>1.3649</v>
      </c>
      <c r="U122" s="1">
        <v>1.3688</v>
      </c>
      <c r="V122" s="1">
        <v>1.3637999999999999</v>
      </c>
      <c r="W122" s="1">
        <v>1.3676999999999999</v>
      </c>
      <c r="X122" s="1">
        <v>0.60104999999999997</v>
      </c>
      <c r="Y122" s="1">
        <v>0.53680000000000005</v>
      </c>
      <c r="Z122" s="1">
        <v>0.50544</v>
      </c>
      <c r="AA122" s="1">
        <v>2.5999999999999999E-3</v>
      </c>
      <c r="AB122" s="1">
        <v>2.5999999999999999E-3</v>
      </c>
      <c r="AC122" s="1">
        <v>0</v>
      </c>
      <c r="AD122" s="1">
        <v>0.60385999999999995</v>
      </c>
      <c r="AE122" s="1">
        <v>0.61048999999999998</v>
      </c>
      <c r="AF122" s="1">
        <v>2.6</v>
      </c>
      <c r="AG122" s="1">
        <v>0.54991999999999996</v>
      </c>
      <c r="AH122" s="1">
        <v>1.36388</v>
      </c>
      <c r="AI122" s="3">
        <v>1.194961E-3</v>
      </c>
      <c r="AJ122" s="3">
        <v>45.032125370000003</v>
      </c>
      <c r="AK122" s="3">
        <v>47.094017090000001</v>
      </c>
      <c r="AL122" s="3">
        <v>1.3636071430000001</v>
      </c>
      <c r="AM122" s="3">
        <v>1.362841228</v>
      </c>
      <c r="AN122" s="3">
        <v>1.3621305379999999</v>
      </c>
      <c r="AO122" s="3">
        <v>-2.6452950000000002E-3</v>
      </c>
      <c r="AP122" s="3">
        <v>1.362025</v>
      </c>
      <c r="AQ122" s="3">
        <v>1.3680000000000001</v>
      </c>
      <c r="AR122" s="3">
        <v>5.0833300000000003E-4</v>
      </c>
      <c r="AS122" s="3">
        <v>1.502262143</v>
      </c>
      <c r="AT122" s="3">
        <v>1.2291235709999999</v>
      </c>
      <c r="AU122" s="3">
        <v>-84.752866749999995</v>
      </c>
      <c r="AV122" s="1">
        <v>1.3628784270000001</v>
      </c>
      <c r="AW122" s="1">
        <v>21.582733810000001</v>
      </c>
      <c r="AX122" s="1">
        <v>13.157516599999999</v>
      </c>
      <c r="AY122" s="2">
        <f t="shared" si="8"/>
        <v>1</v>
      </c>
      <c r="AZ122" s="2">
        <f t="shared" si="9"/>
        <v>0</v>
      </c>
      <c r="BA122" s="2">
        <f t="shared" si="10"/>
        <v>0</v>
      </c>
      <c r="BB122" s="2">
        <f t="shared" si="11"/>
        <v>0</v>
      </c>
      <c r="BC122" s="1">
        <f t="shared" si="12"/>
        <v>1</v>
      </c>
      <c r="BD122" s="1">
        <f t="shared" si="13"/>
        <v>1</v>
      </c>
      <c r="BE122" s="1">
        <f t="shared" si="14"/>
        <v>1</v>
      </c>
      <c r="BF122" s="1">
        <f t="shared" si="15"/>
        <v>1</v>
      </c>
    </row>
    <row r="123" spans="18:58" x14ac:dyDescent="0.25">
      <c r="R123" s="1" t="s">
        <v>33</v>
      </c>
      <c r="S123" s="1" t="s">
        <v>155</v>
      </c>
      <c r="T123" s="1">
        <v>1.3673</v>
      </c>
      <c r="U123" s="1">
        <v>1.37</v>
      </c>
      <c r="V123" s="1">
        <v>1.3658999999999999</v>
      </c>
      <c r="W123" s="1">
        <v>1.3683000000000001</v>
      </c>
      <c r="X123" s="1">
        <v>0.56211</v>
      </c>
      <c r="Y123" s="1">
        <v>0.49558000000000002</v>
      </c>
      <c r="Z123" s="1">
        <v>0.51476999999999995</v>
      </c>
      <c r="AA123" s="1">
        <v>5.9999999999999995E-4</v>
      </c>
      <c r="AB123" s="1">
        <v>5.9999999999999995E-4</v>
      </c>
      <c r="AC123" s="1">
        <v>0</v>
      </c>
      <c r="AD123" s="1">
        <v>0.61836000000000002</v>
      </c>
      <c r="AE123" s="1">
        <v>0.60455999999999999</v>
      </c>
      <c r="AF123" s="1">
        <v>0.6</v>
      </c>
      <c r="AG123" s="1">
        <v>0.55176999999999998</v>
      </c>
      <c r="AH123" s="1">
        <v>1.36452</v>
      </c>
      <c r="AI123" s="3">
        <v>1.213836E-3</v>
      </c>
      <c r="AJ123" s="3">
        <v>47.714239560000003</v>
      </c>
      <c r="AK123" s="3">
        <v>50.302154809999998</v>
      </c>
      <c r="AL123" s="3">
        <v>1.364478571</v>
      </c>
      <c r="AM123" s="3">
        <v>1.362906138</v>
      </c>
      <c r="AN123" s="3">
        <v>1.3621972040000001</v>
      </c>
      <c r="AO123" s="3">
        <v>-1.669921E-3</v>
      </c>
      <c r="AP123" s="3">
        <v>1.3625958330000001</v>
      </c>
      <c r="AQ123" s="3">
        <v>1.37025</v>
      </c>
      <c r="AR123" s="3">
        <v>2.8708330000000002E-3</v>
      </c>
      <c r="AS123" s="3">
        <v>1.502152143</v>
      </c>
      <c r="AT123" s="3">
        <v>1.229033571</v>
      </c>
      <c r="AU123" s="3">
        <v>-96.013810419999999</v>
      </c>
      <c r="AV123" s="1">
        <v>1.3628553859999999</v>
      </c>
      <c r="AW123" s="1">
        <v>17.266187049999999</v>
      </c>
      <c r="AX123" s="1">
        <v>22.21091629</v>
      </c>
      <c r="AY123" s="2">
        <f t="shared" si="8"/>
        <v>1</v>
      </c>
      <c r="AZ123" s="2">
        <f t="shared" si="9"/>
        <v>0</v>
      </c>
      <c r="BA123" s="2">
        <f t="shared" si="10"/>
        <v>0</v>
      </c>
      <c r="BB123" s="2">
        <f t="shared" si="11"/>
        <v>0</v>
      </c>
      <c r="BC123" s="1">
        <f t="shared" si="12"/>
        <v>1</v>
      </c>
      <c r="BD123" s="1">
        <f t="shared" si="13"/>
        <v>1</v>
      </c>
      <c r="BE123" s="1">
        <f t="shared" si="14"/>
        <v>1</v>
      </c>
      <c r="BF123" s="1">
        <f t="shared" si="15"/>
        <v>1</v>
      </c>
    </row>
    <row r="124" spans="18:58" x14ac:dyDescent="0.25">
      <c r="R124" s="1" t="s">
        <v>33</v>
      </c>
      <c r="S124" s="1" t="s">
        <v>156</v>
      </c>
      <c r="T124" s="1">
        <v>1.3681000000000001</v>
      </c>
      <c r="U124" s="1">
        <v>1.3738999999999999</v>
      </c>
      <c r="V124" s="1">
        <v>1.3673</v>
      </c>
      <c r="W124" s="1">
        <v>1.3722000000000001</v>
      </c>
      <c r="X124" s="1">
        <v>0.59262999999999999</v>
      </c>
      <c r="Y124" s="1">
        <v>0.56623999999999997</v>
      </c>
      <c r="Z124" s="1">
        <v>0.58709</v>
      </c>
      <c r="AA124" s="1">
        <v>3.8999999999999998E-3</v>
      </c>
      <c r="AB124" s="1">
        <v>3.8999999999999998E-3</v>
      </c>
      <c r="AC124" s="1">
        <v>0</v>
      </c>
      <c r="AD124" s="1">
        <v>0.63927</v>
      </c>
      <c r="AE124" s="1">
        <v>0.65563000000000005</v>
      </c>
      <c r="AF124" s="1">
        <v>3.9</v>
      </c>
      <c r="AG124" s="1">
        <v>0.56374999999999997</v>
      </c>
      <c r="AH124" s="1">
        <v>1.3657300000000001</v>
      </c>
      <c r="AI124" s="3">
        <v>1.1591800000000001E-3</v>
      </c>
      <c r="AJ124" s="3">
        <v>39.501555029999999</v>
      </c>
      <c r="AK124" s="3">
        <v>61.936141739999997</v>
      </c>
      <c r="AL124" s="3">
        <v>1.3648499999999999</v>
      </c>
      <c r="AM124" s="3">
        <v>1.3626651780000001</v>
      </c>
      <c r="AN124" s="3">
        <v>1.361975699</v>
      </c>
      <c r="AO124" s="3">
        <v>-5.8980839999999996E-3</v>
      </c>
      <c r="AP124" s="3">
        <v>1.3627374999999999</v>
      </c>
      <c r="AQ124" s="3">
        <v>1.3697999999999999</v>
      </c>
      <c r="AR124" s="3">
        <v>2.6749999999999999E-3</v>
      </c>
      <c r="AS124" s="3">
        <v>1.5021364290000001</v>
      </c>
      <c r="AT124" s="3">
        <v>1.229020714</v>
      </c>
      <c r="AU124" s="3">
        <v>-91.385767790000003</v>
      </c>
      <c r="AV124" s="1">
        <v>1.36404105</v>
      </c>
      <c r="AW124" s="1">
        <v>0</v>
      </c>
      <c r="AX124" s="1">
        <v>28.579219510000001</v>
      </c>
      <c r="AY124" s="2">
        <f t="shared" si="8"/>
        <v>1</v>
      </c>
      <c r="AZ124" s="2">
        <f t="shared" si="9"/>
        <v>0</v>
      </c>
      <c r="BA124" s="2">
        <f t="shared" si="10"/>
        <v>0</v>
      </c>
      <c r="BB124" s="2">
        <f t="shared" si="11"/>
        <v>1</v>
      </c>
      <c r="BC124" s="1">
        <f t="shared" si="12"/>
        <v>1</v>
      </c>
      <c r="BD124" s="1">
        <f t="shared" si="13"/>
        <v>1</v>
      </c>
      <c r="BE124" s="1">
        <f t="shared" si="14"/>
        <v>1</v>
      </c>
      <c r="BF124" s="1">
        <f t="shared" si="15"/>
        <v>1</v>
      </c>
    </row>
    <row r="125" spans="18:58" x14ac:dyDescent="0.25">
      <c r="R125" s="1" t="s">
        <v>33</v>
      </c>
      <c r="S125" s="1" t="s">
        <v>157</v>
      </c>
      <c r="T125" s="1">
        <v>1.3718999999999999</v>
      </c>
      <c r="U125" s="1">
        <v>1.3754999999999999</v>
      </c>
      <c r="V125" s="1">
        <v>1.3669</v>
      </c>
      <c r="W125" s="1">
        <v>1.3673999999999999</v>
      </c>
      <c r="X125" s="1">
        <v>0.54210999999999998</v>
      </c>
      <c r="Y125" s="1">
        <v>0.49362</v>
      </c>
      <c r="Z125" s="1">
        <v>0.50700000000000001</v>
      </c>
      <c r="AA125" s="1">
        <v>-4.7999999999999996E-3</v>
      </c>
      <c r="AB125" s="1">
        <v>0</v>
      </c>
      <c r="AC125" s="1">
        <v>4.7999999999999996E-3</v>
      </c>
      <c r="AD125" s="1">
        <v>0.55603000000000002</v>
      </c>
      <c r="AE125" s="1">
        <v>0.56571000000000005</v>
      </c>
      <c r="AF125" s="1">
        <v>-4.8</v>
      </c>
      <c r="AG125" s="1">
        <v>0.54900000000000004</v>
      </c>
      <c r="AH125" s="1">
        <v>1.36575</v>
      </c>
      <c r="AI125" s="3">
        <v>6.7546700000000002E-4</v>
      </c>
      <c r="AJ125" s="3">
        <v>40.262811210000002</v>
      </c>
      <c r="AK125" s="3">
        <v>65.852225649999994</v>
      </c>
      <c r="AL125" s="3">
        <v>1.365535714</v>
      </c>
      <c r="AM125" s="3">
        <v>1.362311048</v>
      </c>
      <c r="AN125" s="3">
        <v>1.36166086</v>
      </c>
      <c r="AO125" s="3">
        <v>-5.8846610000000002E-3</v>
      </c>
      <c r="AP125" s="3">
        <v>1.3629249999999999</v>
      </c>
      <c r="AQ125" s="3">
        <v>1.3669</v>
      </c>
      <c r="AR125" s="4">
        <v>-5.4166699999999998E-5</v>
      </c>
      <c r="AS125" s="3">
        <v>1.50227</v>
      </c>
      <c r="AT125" s="3">
        <v>1.2291300000000001</v>
      </c>
      <c r="AU125" s="3">
        <v>-54.015319990000002</v>
      </c>
      <c r="AV125" s="1">
        <v>1.365292908</v>
      </c>
      <c r="AW125" s="1">
        <v>31.168831170000001</v>
      </c>
      <c r="AX125" s="1">
        <v>28.579218829999999</v>
      </c>
      <c r="AY125" s="2">
        <f t="shared" si="8"/>
        <v>1</v>
      </c>
      <c r="AZ125" s="2">
        <f t="shared" si="9"/>
        <v>0</v>
      </c>
      <c r="BA125" s="2">
        <f t="shared" si="10"/>
        <v>0</v>
      </c>
      <c r="BB125" s="2">
        <f t="shared" si="11"/>
        <v>1</v>
      </c>
      <c r="BC125" s="1">
        <f t="shared" si="12"/>
        <v>1</v>
      </c>
      <c r="BD125" s="1">
        <f t="shared" si="13"/>
        <v>1</v>
      </c>
      <c r="BE125" s="1">
        <f t="shared" si="14"/>
        <v>1</v>
      </c>
      <c r="BF125" s="1">
        <f t="shared" si="15"/>
        <v>1</v>
      </c>
    </row>
    <row r="126" spans="18:58" x14ac:dyDescent="0.25">
      <c r="R126" s="1" t="s">
        <v>33</v>
      </c>
      <c r="S126" s="1" t="s">
        <v>158</v>
      </c>
      <c r="T126" s="1">
        <v>1.3668</v>
      </c>
      <c r="U126" s="1">
        <v>1.3691</v>
      </c>
      <c r="V126" s="1">
        <v>1.3657999999999999</v>
      </c>
      <c r="W126" s="1">
        <v>1.3664000000000001</v>
      </c>
      <c r="X126" s="1">
        <v>0.53158000000000005</v>
      </c>
      <c r="Y126" s="1">
        <v>0.47792000000000001</v>
      </c>
      <c r="Z126" s="1">
        <v>0.51554999999999995</v>
      </c>
      <c r="AA126" s="1">
        <v>-1E-3</v>
      </c>
      <c r="AB126" s="1">
        <v>0</v>
      </c>
      <c r="AC126" s="1">
        <v>1E-3</v>
      </c>
      <c r="AD126" s="1">
        <v>0.61429</v>
      </c>
      <c r="AE126" s="1">
        <v>0.42348999999999998</v>
      </c>
      <c r="AF126" s="1">
        <v>-1</v>
      </c>
      <c r="AG126" s="1">
        <v>0.54593000000000003</v>
      </c>
      <c r="AH126" s="1">
        <v>1.36619</v>
      </c>
      <c r="AI126" s="3">
        <v>5.3697599999999999E-4</v>
      </c>
      <c r="AJ126" s="3">
        <v>45.235308060000001</v>
      </c>
      <c r="AK126" s="3">
        <v>73.755199050000002</v>
      </c>
      <c r="AL126" s="3">
        <v>1.366128571</v>
      </c>
      <c r="AM126" s="3">
        <v>1.3621531870000001</v>
      </c>
      <c r="AN126" s="3">
        <v>1.3615550540000001</v>
      </c>
      <c r="AO126" s="3">
        <v>-3.1684949999999999E-3</v>
      </c>
      <c r="AP126" s="3">
        <v>1.3632041669999999</v>
      </c>
      <c r="AQ126" s="3">
        <v>1.3661000000000001</v>
      </c>
      <c r="AR126" s="3">
        <v>-7.8333299999999999E-4</v>
      </c>
      <c r="AS126" s="3">
        <v>1.5030399999999999</v>
      </c>
      <c r="AT126" s="3">
        <v>1.22976</v>
      </c>
      <c r="AU126" s="3">
        <v>-140.7218943</v>
      </c>
      <c r="AV126" s="1">
        <v>1.3656187879999999</v>
      </c>
      <c r="AW126" s="1">
        <v>37.662337659999999</v>
      </c>
      <c r="AX126" s="1">
        <v>10.11755132</v>
      </c>
      <c r="AY126" s="2">
        <f t="shared" si="8"/>
        <v>0</v>
      </c>
      <c r="AZ126" s="2">
        <f t="shared" si="9"/>
        <v>0</v>
      </c>
      <c r="BA126" s="2">
        <f t="shared" si="10"/>
        <v>0</v>
      </c>
      <c r="BB126" s="2">
        <f t="shared" si="11"/>
        <v>0</v>
      </c>
      <c r="BC126" s="1">
        <f t="shared" si="12"/>
        <v>1</v>
      </c>
      <c r="BD126" s="1">
        <f t="shared" si="13"/>
        <v>1</v>
      </c>
      <c r="BE126" s="1">
        <f t="shared" si="14"/>
        <v>1</v>
      </c>
      <c r="BF126" s="1">
        <f t="shared" si="15"/>
        <v>1</v>
      </c>
    </row>
    <row r="127" spans="18:58" x14ac:dyDescent="0.25">
      <c r="R127" s="1" t="s">
        <v>33</v>
      </c>
      <c r="S127" s="1" t="s">
        <v>159</v>
      </c>
      <c r="T127" s="1">
        <v>1.3661000000000001</v>
      </c>
      <c r="U127" s="1">
        <v>1.367</v>
      </c>
      <c r="V127" s="1">
        <v>1.3647</v>
      </c>
      <c r="W127" s="1">
        <v>1.3657999999999999</v>
      </c>
      <c r="X127" s="1">
        <v>0.44211</v>
      </c>
      <c r="Y127" s="1">
        <v>0.43375999999999998</v>
      </c>
      <c r="Z127" s="1">
        <v>0.53266000000000002</v>
      </c>
      <c r="AA127" s="1">
        <v>-5.9999999999999995E-4</v>
      </c>
      <c r="AB127" s="1">
        <v>0</v>
      </c>
      <c r="AC127" s="1">
        <v>5.9999999999999995E-4</v>
      </c>
      <c r="AD127" s="1">
        <v>0.59904999999999997</v>
      </c>
      <c r="AE127" s="1">
        <v>0.55093000000000003</v>
      </c>
      <c r="AF127" s="1">
        <v>-0.6</v>
      </c>
      <c r="AG127" s="1">
        <v>0.54408999999999996</v>
      </c>
      <c r="AH127" s="1">
        <v>1.3663700000000001</v>
      </c>
      <c r="AI127" s="3">
        <v>4.5421900000000001E-4</v>
      </c>
      <c r="AJ127" s="3">
        <v>46.474775409999999</v>
      </c>
      <c r="AK127" s="3">
        <v>66.527342390000001</v>
      </c>
      <c r="AL127" s="3">
        <v>1.366242857</v>
      </c>
      <c r="AM127" s="3">
        <v>1.361991336</v>
      </c>
      <c r="AN127" s="3">
        <v>1.361453333</v>
      </c>
      <c r="AO127" s="3">
        <v>-2.519945E-3</v>
      </c>
      <c r="AP127" s="3">
        <v>1.3633041669999999</v>
      </c>
      <c r="AQ127" s="3">
        <v>1.3646</v>
      </c>
      <c r="AR127" s="3">
        <v>-2.0666669999999999E-3</v>
      </c>
      <c r="AS127" s="3">
        <v>1.5038885710000001</v>
      </c>
      <c r="AT127" s="3">
        <v>1.2304542860000001</v>
      </c>
      <c r="AU127" s="3">
        <v>-201.53572579999999</v>
      </c>
      <c r="AV127" s="1">
        <v>1.3656535869999999</v>
      </c>
      <c r="AW127" s="1">
        <v>43.53741497</v>
      </c>
      <c r="AX127" s="1">
        <v>2.4332821390000001</v>
      </c>
      <c r="AY127" s="2">
        <f t="shared" si="8"/>
        <v>0</v>
      </c>
      <c r="AZ127" s="2">
        <f t="shared" si="9"/>
        <v>0</v>
      </c>
      <c r="BA127" s="2">
        <f t="shared" si="10"/>
        <v>0</v>
      </c>
      <c r="BB127" s="2">
        <f t="shared" si="11"/>
        <v>0</v>
      </c>
      <c r="BC127" s="1">
        <f t="shared" si="12"/>
        <v>0</v>
      </c>
      <c r="BD127" s="1">
        <f t="shared" si="13"/>
        <v>1</v>
      </c>
      <c r="BE127" s="1">
        <f t="shared" si="14"/>
        <v>1</v>
      </c>
      <c r="BF127" s="1">
        <f t="shared" si="15"/>
        <v>1</v>
      </c>
    </row>
    <row r="128" spans="18:58" x14ac:dyDescent="0.25">
      <c r="R128" s="1" t="s">
        <v>33</v>
      </c>
      <c r="S128" s="1" t="s">
        <v>160</v>
      </c>
      <c r="T128" s="1">
        <v>1.3657999999999999</v>
      </c>
      <c r="U128" s="1">
        <v>1.3662000000000001</v>
      </c>
      <c r="V128" s="1">
        <v>1.3625</v>
      </c>
      <c r="W128" s="1">
        <v>1.3633999999999999</v>
      </c>
      <c r="X128" s="1">
        <v>0.49158000000000002</v>
      </c>
      <c r="Y128" s="1">
        <v>0.45730999999999999</v>
      </c>
      <c r="Z128" s="1">
        <v>0.49922</v>
      </c>
      <c r="AA128" s="1">
        <v>-2.3999999999999998E-3</v>
      </c>
      <c r="AB128" s="1">
        <v>0</v>
      </c>
      <c r="AC128" s="1">
        <v>2.3999999999999998E-3</v>
      </c>
      <c r="AD128" s="1">
        <v>0.52</v>
      </c>
      <c r="AE128" s="1">
        <v>0.36979000000000001</v>
      </c>
      <c r="AF128" s="1">
        <v>-2.4</v>
      </c>
      <c r="AG128" s="1">
        <v>0.53671000000000002</v>
      </c>
      <c r="AH128" s="1">
        <v>1.3660600000000001</v>
      </c>
      <c r="AI128" s="3">
        <v>4.0307400000000001E-4</v>
      </c>
      <c r="AJ128" s="3">
        <v>46.474771570000001</v>
      </c>
      <c r="AK128" s="3">
        <v>47.575529179999997</v>
      </c>
      <c r="AL128" s="3">
        <v>1.366271429</v>
      </c>
      <c r="AM128" s="3">
        <v>1.3618597029999999</v>
      </c>
      <c r="AN128" s="3">
        <v>1.3613888169999999</v>
      </c>
      <c r="AO128" s="3">
        <v>-2.5408039999999998E-3</v>
      </c>
      <c r="AP128" s="3">
        <v>1.3634999999999999</v>
      </c>
      <c r="AQ128" s="3">
        <v>1.3633</v>
      </c>
      <c r="AR128" s="3">
        <v>-3.1375000000000001E-3</v>
      </c>
      <c r="AS128" s="3">
        <v>1.5041949999999999</v>
      </c>
      <c r="AT128" s="3">
        <v>1.2307049999999999</v>
      </c>
      <c r="AU128" s="3">
        <v>-118.44961240000001</v>
      </c>
      <c r="AV128" s="1">
        <v>1.3707458509999999</v>
      </c>
      <c r="AW128" s="1">
        <v>84.61538462</v>
      </c>
      <c r="AX128" s="1">
        <v>0.609367082</v>
      </c>
      <c r="AY128" s="2">
        <f t="shared" si="8"/>
        <v>0</v>
      </c>
      <c r="AZ128" s="2">
        <f t="shared" si="9"/>
        <v>0</v>
      </c>
      <c r="BA128" s="2">
        <f t="shared" si="10"/>
        <v>0</v>
      </c>
      <c r="BB128" s="2">
        <f t="shared" si="11"/>
        <v>0</v>
      </c>
      <c r="BC128" s="1">
        <f t="shared" si="12"/>
        <v>0</v>
      </c>
      <c r="BD128" s="1">
        <f t="shared" si="13"/>
        <v>1</v>
      </c>
      <c r="BE128" s="1">
        <f t="shared" si="14"/>
        <v>1</v>
      </c>
      <c r="BF128" s="1">
        <f t="shared" si="15"/>
        <v>1</v>
      </c>
    </row>
    <row r="129" spans="18:58" x14ac:dyDescent="0.25">
      <c r="R129" s="1" t="s">
        <v>33</v>
      </c>
      <c r="S129" s="1" t="s">
        <v>161</v>
      </c>
      <c r="T129" s="1">
        <v>1.363</v>
      </c>
      <c r="U129" s="1">
        <v>1.3641000000000001</v>
      </c>
      <c r="V129" s="1">
        <v>1.3613</v>
      </c>
      <c r="W129" s="1">
        <v>1.3632</v>
      </c>
      <c r="X129" s="1">
        <v>0.43895000000000001</v>
      </c>
      <c r="Y129" s="1">
        <v>0.46516000000000002</v>
      </c>
      <c r="Z129" s="1">
        <v>0.51710999999999996</v>
      </c>
      <c r="AA129" s="1">
        <v>-2.0000000000000001E-4</v>
      </c>
      <c r="AB129" s="1">
        <v>0</v>
      </c>
      <c r="AC129" s="1">
        <v>2.0000000000000001E-4</v>
      </c>
      <c r="AD129" s="1">
        <v>0.50509999999999999</v>
      </c>
      <c r="AE129" s="1">
        <v>0.44098999999999999</v>
      </c>
      <c r="AF129" s="1">
        <v>-0.2</v>
      </c>
      <c r="AG129" s="1">
        <v>0.53610000000000002</v>
      </c>
      <c r="AH129" s="1">
        <v>1.3660600000000001</v>
      </c>
      <c r="AI129" s="3">
        <v>5.7629600000000001E-4</v>
      </c>
      <c r="AJ129" s="3">
        <v>46.47476812</v>
      </c>
      <c r="AK129" s="3">
        <v>28.905219519999999</v>
      </c>
      <c r="AL129" s="3">
        <v>1.366171429</v>
      </c>
      <c r="AM129" s="3">
        <v>1.3620914070000001</v>
      </c>
      <c r="AN129" s="3">
        <v>1.3616789250000001</v>
      </c>
      <c r="AO129" s="3">
        <v>-2.4677929999999998E-3</v>
      </c>
      <c r="AP129" s="3">
        <v>1.363670833</v>
      </c>
      <c r="AQ129" s="3">
        <v>1.3623000000000001</v>
      </c>
      <c r="AR129" s="3">
        <v>-3.991667E-3</v>
      </c>
      <c r="AS129" s="3">
        <v>1.5046114289999999</v>
      </c>
      <c r="AT129" s="3">
        <v>1.231045714</v>
      </c>
      <c r="AU129" s="3">
        <v>-133.00653589999999</v>
      </c>
      <c r="AV129" s="1">
        <v>1.37073109</v>
      </c>
      <c r="AW129" s="1">
        <v>95.744680849999995</v>
      </c>
      <c r="AX129" s="1">
        <v>8.8862717329999992</v>
      </c>
      <c r="AY129" s="2">
        <f t="shared" si="8"/>
        <v>0</v>
      </c>
      <c r="AZ129" s="2">
        <f t="shared" si="9"/>
        <v>0</v>
      </c>
      <c r="BA129" s="2">
        <f t="shared" si="10"/>
        <v>0</v>
      </c>
      <c r="BB129" s="2">
        <f t="shared" si="11"/>
        <v>0</v>
      </c>
      <c r="BC129" s="1">
        <f t="shared" si="12"/>
        <v>0</v>
      </c>
      <c r="BD129" s="1">
        <f t="shared" si="13"/>
        <v>1</v>
      </c>
      <c r="BE129" s="1">
        <f t="shared" si="14"/>
        <v>1</v>
      </c>
      <c r="BF129" s="1">
        <f t="shared" si="15"/>
        <v>1</v>
      </c>
    </row>
    <row r="130" spans="18:58" x14ac:dyDescent="0.25">
      <c r="R130" s="1" t="s">
        <v>33</v>
      </c>
      <c r="S130" s="1" t="s">
        <v>162</v>
      </c>
      <c r="T130" s="1">
        <v>1.3629</v>
      </c>
      <c r="U130" s="1">
        <v>1.3638999999999999</v>
      </c>
      <c r="V130" s="1">
        <v>1.3606</v>
      </c>
      <c r="W130" s="1">
        <v>1.3613999999999999</v>
      </c>
      <c r="X130" s="1">
        <v>0.45473999999999998</v>
      </c>
      <c r="Y130" s="1">
        <v>0.45339000000000002</v>
      </c>
      <c r="Z130" s="1">
        <v>0.51244000000000001</v>
      </c>
      <c r="AA130" s="1">
        <v>-1.8E-3</v>
      </c>
      <c r="AB130" s="1">
        <v>0</v>
      </c>
      <c r="AC130" s="1">
        <v>1.8E-3</v>
      </c>
      <c r="AD130" s="1">
        <v>0.48293000000000003</v>
      </c>
      <c r="AE130" s="1">
        <v>0.29411999999999999</v>
      </c>
      <c r="AF130" s="1">
        <v>-1.8</v>
      </c>
      <c r="AG130" s="1">
        <v>0.53056999999999999</v>
      </c>
      <c r="AH130" s="1">
        <v>1.36571</v>
      </c>
      <c r="AI130" s="3">
        <v>8.0937200000000004E-4</v>
      </c>
      <c r="AJ130" s="3">
        <v>56.218075659999997</v>
      </c>
      <c r="AK130" s="3">
        <v>28.142076500000002</v>
      </c>
      <c r="AL130" s="3">
        <v>1.365907143</v>
      </c>
      <c r="AM130" s="3">
        <v>1.3619597800000001</v>
      </c>
      <c r="AN130" s="3">
        <v>1.361603656</v>
      </c>
      <c r="AO130" s="3">
        <v>3.5089190000000001E-3</v>
      </c>
      <c r="AP130" s="3">
        <v>1.3636250000000001</v>
      </c>
      <c r="AQ130" s="3">
        <v>1.36025</v>
      </c>
      <c r="AR130" s="3">
        <v>-5.8999999999999999E-3</v>
      </c>
      <c r="AS130" s="3">
        <v>1.504996429</v>
      </c>
      <c r="AT130" s="3">
        <v>1.231360714</v>
      </c>
      <c r="AU130" s="3">
        <v>-96.720630970000002</v>
      </c>
      <c r="AV130" s="1">
        <v>1.372202905</v>
      </c>
      <c r="AW130" s="1">
        <v>100</v>
      </c>
      <c r="AX130" s="1">
        <v>9.6842441729999997</v>
      </c>
      <c r="AY130" s="2">
        <f t="shared" si="8"/>
        <v>0</v>
      </c>
      <c r="AZ130" s="2">
        <f t="shared" si="9"/>
        <v>0</v>
      </c>
      <c r="BA130" s="2">
        <f t="shared" si="10"/>
        <v>0</v>
      </c>
      <c r="BB130" s="2">
        <f t="shared" si="11"/>
        <v>0</v>
      </c>
      <c r="BC130" s="1">
        <f t="shared" si="12"/>
        <v>0</v>
      </c>
      <c r="BD130" s="1">
        <f t="shared" si="13"/>
        <v>1</v>
      </c>
      <c r="BE130" s="1">
        <f t="shared" si="14"/>
        <v>1</v>
      </c>
      <c r="BF130" s="1">
        <f t="shared" si="15"/>
        <v>0</v>
      </c>
    </row>
    <row r="131" spans="18:58" x14ac:dyDescent="0.25">
      <c r="R131" s="1" t="s">
        <v>33</v>
      </c>
      <c r="S131" s="1" t="s">
        <v>163</v>
      </c>
      <c r="T131" s="1">
        <v>1.3612</v>
      </c>
      <c r="U131" s="1">
        <v>1.3641000000000001</v>
      </c>
      <c r="V131" s="1">
        <v>1.3582000000000001</v>
      </c>
      <c r="W131" s="1">
        <v>1.3591</v>
      </c>
      <c r="X131" s="1">
        <v>0.40316000000000002</v>
      </c>
      <c r="Y131" s="1">
        <v>0.45437</v>
      </c>
      <c r="Z131" s="1">
        <v>0.47200999999999999</v>
      </c>
      <c r="AA131" s="1">
        <v>-2.3E-3</v>
      </c>
      <c r="AB131" s="1">
        <v>0</v>
      </c>
      <c r="AC131" s="1">
        <v>2.3E-3</v>
      </c>
      <c r="AD131" s="1">
        <v>0.45727000000000001</v>
      </c>
      <c r="AE131" s="1">
        <v>0.22941</v>
      </c>
      <c r="AF131" s="1">
        <v>-2.2999999999999998</v>
      </c>
      <c r="AG131" s="1">
        <v>0.52349999999999997</v>
      </c>
      <c r="AH131" s="1">
        <v>1.3646199999999999</v>
      </c>
      <c r="AI131" s="3">
        <v>1.2783600000000001E-3</v>
      </c>
      <c r="AJ131" s="3">
        <v>46.933644409999999</v>
      </c>
      <c r="AK131" s="3">
        <v>38.45253108</v>
      </c>
      <c r="AL131" s="3">
        <v>1.3653714290000001</v>
      </c>
      <c r="AM131" s="3">
        <v>1.3619639059999999</v>
      </c>
      <c r="AN131" s="3">
        <v>1.3616666669999999</v>
      </c>
      <c r="AO131" s="3">
        <v>-1.297397E-3</v>
      </c>
      <c r="AP131" s="3">
        <v>1.363795833</v>
      </c>
      <c r="AQ131" s="3">
        <v>1.3611500000000001</v>
      </c>
      <c r="AR131" s="3">
        <v>-4.7958330000000002E-3</v>
      </c>
      <c r="AS131" s="3">
        <v>1.5053342860000001</v>
      </c>
      <c r="AT131" s="3">
        <v>1.2316371429999999</v>
      </c>
      <c r="AU131" s="3">
        <v>-119.310615</v>
      </c>
      <c r="AV131" s="1">
        <v>1.3720924699999999</v>
      </c>
      <c r="AW131" s="1">
        <v>100</v>
      </c>
      <c r="AX131" s="1">
        <v>9.6842416989999993</v>
      </c>
      <c r="AY131" s="2">
        <f>IF(AO143&gt;0.001,1,0)</f>
        <v>0</v>
      </c>
      <c r="AZ131" s="2">
        <f t="shared" ref="AZ131:AZ194" si="16">IF(AI131&gt;0.003,1,0)</f>
        <v>0</v>
      </c>
      <c r="BA131" s="2">
        <f>IF(AJ143&gt;65,1,0)</f>
        <v>0</v>
      </c>
      <c r="BB131" s="2">
        <f>IF(AU145&gt;100,1,0)</f>
        <v>0</v>
      </c>
      <c r="BC131" s="1">
        <f>IF(AO143&lt;-0.0009,0,1)</f>
        <v>0</v>
      </c>
      <c r="BD131" s="1">
        <f t="shared" ref="BD131:BD194" si="17">IF(AI131&lt;-0.001,0,1)</f>
        <v>1</v>
      </c>
      <c r="BE131" s="1">
        <f>IF(AJ143&lt;42,0,1)</f>
        <v>0</v>
      </c>
      <c r="BF131" s="1">
        <f>IF(AU145&lt;-100,0,1)</f>
        <v>0</v>
      </c>
    </row>
    <row r="132" spans="18:58" x14ac:dyDescent="0.25">
      <c r="R132" s="1" t="s">
        <v>33</v>
      </c>
      <c r="S132" s="1" t="s">
        <v>164</v>
      </c>
      <c r="T132" s="1">
        <v>1.3588</v>
      </c>
      <c r="U132" s="1">
        <v>1.3654999999999999</v>
      </c>
      <c r="V132" s="1">
        <v>1.3577999999999999</v>
      </c>
      <c r="W132" s="1">
        <v>1.3632</v>
      </c>
      <c r="X132" s="1">
        <v>0.44</v>
      </c>
      <c r="Y132" s="1">
        <v>0.49657000000000001</v>
      </c>
      <c r="Z132" s="1">
        <v>0.51244000000000001</v>
      </c>
      <c r="AA132" s="1">
        <v>4.1000000000000003E-3</v>
      </c>
      <c r="AB132" s="1">
        <v>4.1000000000000003E-3</v>
      </c>
      <c r="AC132" s="1">
        <v>0</v>
      </c>
      <c r="AD132" s="1">
        <v>0.40505999999999998</v>
      </c>
      <c r="AE132" s="1">
        <v>0.23837</v>
      </c>
      <c r="AF132" s="1">
        <v>4.0999999999999996</v>
      </c>
      <c r="AG132" s="1">
        <v>0.53610000000000002</v>
      </c>
      <c r="AH132" s="1">
        <v>1.3651800000000001</v>
      </c>
      <c r="AI132" s="3">
        <v>2.0925480000000001E-3</v>
      </c>
      <c r="AJ132" s="3">
        <v>54.141168329999999</v>
      </c>
      <c r="AK132" s="3">
        <v>48.737096489999999</v>
      </c>
      <c r="AL132" s="3">
        <v>1.3655999999999999</v>
      </c>
      <c r="AM132" s="3">
        <v>1.362161419</v>
      </c>
      <c r="AN132" s="3">
        <v>1.3619268819999999</v>
      </c>
      <c r="AO132" s="3">
        <v>2.050381E-3</v>
      </c>
      <c r="AP132" s="3">
        <v>1.3641416669999999</v>
      </c>
      <c r="AQ132" s="3">
        <v>1.365</v>
      </c>
      <c r="AR132" s="3">
        <v>-8.0416699999999995E-4</v>
      </c>
      <c r="AS132" s="3">
        <v>1.505813571</v>
      </c>
      <c r="AT132" s="3">
        <v>1.2320292859999999</v>
      </c>
      <c r="AU132" s="3">
        <v>52.617936749999998</v>
      </c>
      <c r="AV132" s="1">
        <v>1.3721007999999999</v>
      </c>
      <c r="AW132" s="1">
        <v>68.702290079999997</v>
      </c>
      <c r="AX132" s="1">
        <v>9.6842484169999992</v>
      </c>
      <c r="AY132" s="2">
        <f>IF(AO144&gt;0.001,1,0)</f>
        <v>0</v>
      </c>
      <c r="AZ132" s="2">
        <f t="shared" si="16"/>
        <v>0</v>
      </c>
      <c r="BA132" s="2">
        <f>IF(AJ144&gt;65,1,0)</f>
        <v>0</v>
      </c>
      <c r="BB132" s="2">
        <f>IF(AU146&gt;100,1,0)</f>
        <v>0</v>
      </c>
      <c r="BC132" s="1">
        <f>IF(AO144&lt;-0.0009,0,1)</f>
        <v>0</v>
      </c>
      <c r="BD132" s="1">
        <f t="shared" si="17"/>
        <v>1</v>
      </c>
      <c r="BE132" s="1">
        <f>IF(AJ144&lt;42,0,1)</f>
        <v>1</v>
      </c>
      <c r="BF132" s="1">
        <f>IF(AU146&lt;-100,0,1)</f>
        <v>0</v>
      </c>
    </row>
    <row r="133" spans="18:58" x14ac:dyDescent="0.25">
      <c r="R133" s="1" t="s">
        <v>33</v>
      </c>
      <c r="S133" s="1" t="s">
        <v>165</v>
      </c>
      <c r="T133" s="1">
        <v>1.3628</v>
      </c>
      <c r="U133" s="1">
        <v>1.3694</v>
      </c>
      <c r="V133" s="1">
        <v>1.3613</v>
      </c>
      <c r="W133" s="1">
        <v>1.3668</v>
      </c>
      <c r="X133" s="1">
        <v>0.43684000000000001</v>
      </c>
      <c r="Y133" s="1">
        <v>0.54956000000000005</v>
      </c>
      <c r="Z133" s="1">
        <v>0.54510000000000003</v>
      </c>
      <c r="AA133" s="1">
        <v>3.5999999999999999E-3</v>
      </c>
      <c r="AB133" s="1">
        <v>3.5999999999999999E-3</v>
      </c>
      <c r="AC133" s="1">
        <v>0</v>
      </c>
      <c r="AD133" s="1">
        <v>0.54444000000000004</v>
      </c>
      <c r="AE133" s="1">
        <v>0.48125000000000001</v>
      </c>
      <c r="AF133" s="1">
        <v>3.6</v>
      </c>
      <c r="AG133" s="1">
        <v>0.54715999999999998</v>
      </c>
      <c r="AH133" s="1">
        <v>1.3655900000000001</v>
      </c>
      <c r="AI133" s="3">
        <v>2.6838560000000001E-3</v>
      </c>
      <c r="AJ133" s="3">
        <v>49.156641100000002</v>
      </c>
      <c r="AK133" s="3">
        <v>41.094109250000002</v>
      </c>
      <c r="AL133" s="3">
        <v>1.3655714290000001</v>
      </c>
      <c r="AM133" s="3">
        <v>1.3622415219999999</v>
      </c>
      <c r="AN133" s="3">
        <v>1.3620795699999999</v>
      </c>
      <c r="AO133" s="3">
        <v>-3.4522399999999999E-4</v>
      </c>
      <c r="AP133" s="3">
        <v>1.3644750000000001</v>
      </c>
      <c r="AQ133" s="3">
        <v>1.3673999999999999</v>
      </c>
      <c r="AR133" s="3">
        <v>1.825E-3</v>
      </c>
      <c r="AS133" s="3">
        <v>1.5059549999999999</v>
      </c>
      <c r="AT133" s="3">
        <v>1.232145</v>
      </c>
      <c r="AU133" s="3">
        <v>35.856873819999997</v>
      </c>
      <c r="AV133" s="1">
        <v>1.3704762159999999</v>
      </c>
      <c r="AW133" s="1">
        <v>41.221374050000001</v>
      </c>
      <c r="AX133" s="1">
        <v>0.65121710399999999</v>
      </c>
      <c r="AY133" s="2">
        <f>IF(AO145&gt;0.001,1,0)</f>
        <v>0</v>
      </c>
      <c r="AZ133" s="2">
        <f t="shared" si="16"/>
        <v>0</v>
      </c>
      <c r="BA133" s="2">
        <f>IF(AJ145&gt;65,1,0)</f>
        <v>0</v>
      </c>
      <c r="BB133" s="2">
        <f>IF(AU147&gt;100,1,0)</f>
        <v>0</v>
      </c>
      <c r="BC133" s="1">
        <f>IF(AO145&lt;-0.0009,0,1)</f>
        <v>0</v>
      </c>
      <c r="BD133" s="1">
        <f t="shared" si="17"/>
        <v>1</v>
      </c>
      <c r="BE133" s="1">
        <f>IF(AJ145&lt;42,0,1)</f>
        <v>1</v>
      </c>
      <c r="BF133" s="1">
        <f>IF(AU147&lt;-100,0,1)</f>
        <v>1</v>
      </c>
    </row>
    <row r="134" spans="18:58" x14ac:dyDescent="0.25">
      <c r="R134" s="1" t="s">
        <v>33</v>
      </c>
      <c r="S134" s="1" t="s">
        <v>166</v>
      </c>
      <c r="T134" s="1">
        <v>1.3666</v>
      </c>
      <c r="U134" s="1">
        <v>1.37</v>
      </c>
      <c r="V134" s="1">
        <v>1.3657999999999999</v>
      </c>
      <c r="W134" s="1">
        <v>1.3680000000000001</v>
      </c>
      <c r="X134" s="1">
        <v>0.5</v>
      </c>
      <c r="Y134" s="1">
        <v>0.58391000000000004</v>
      </c>
      <c r="Z134" s="1">
        <v>0.54276999999999997</v>
      </c>
      <c r="AA134" s="1">
        <v>1.1999999999999999E-3</v>
      </c>
      <c r="AB134" s="1">
        <v>1.1999999999999999E-3</v>
      </c>
      <c r="AC134" s="1">
        <v>0</v>
      </c>
      <c r="AD134" s="1">
        <v>0.49382999999999999</v>
      </c>
      <c r="AE134" s="1">
        <v>0.54937999999999998</v>
      </c>
      <c r="AF134" s="1">
        <v>1.2</v>
      </c>
      <c r="AG134" s="1">
        <v>0.55084</v>
      </c>
      <c r="AH134" s="1">
        <v>1.36595</v>
      </c>
      <c r="AI134" s="3">
        <v>3.032996E-3</v>
      </c>
      <c r="AJ134" s="3">
        <v>53.403255010000002</v>
      </c>
      <c r="AK134" s="3">
        <v>26.947589099999998</v>
      </c>
      <c r="AL134" s="3">
        <v>1.365692857</v>
      </c>
      <c r="AM134" s="3">
        <v>1.3624995600000001</v>
      </c>
      <c r="AN134" s="3">
        <v>1.3624113980000001</v>
      </c>
      <c r="AO134" s="3">
        <v>1.469688E-3</v>
      </c>
      <c r="AP134" s="3">
        <v>1.3646666670000001</v>
      </c>
      <c r="AQ134" s="3">
        <v>1.3673999999999999</v>
      </c>
      <c r="AR134" s="3">
        <v>2.1458330000000002E-3</v>
      </c>
      <c r="AS134" s="3">
        <v>1.5055935709999999</v>
      </c>
      <c r="AT134" s="3">
        <v>1.2318492860000001</v>
      </c>
      <c r="AU134" s="3">
        <v>10.670525810000001</v>
      </c>
      <c r="AV134" s="1">
        <v>1.372884183</v>
      </c>
      <c r="AW134" s="1">
        <v>32.0610687</v>
      </c>
      <c r="AX134" s="1">
        <v>16.57863283</v>
      </c>
      <c r="AY134" s="2">
        <f>IF(AO146&gt;0.001,1,0)</f>
        <v>0</v>
      </c>
      <c r="AZ134" s="2">
        <f t="shared" si="16"/>
        <v>1</v>
      </c>
      <c r="BA134" s="2">
        <f>IF(AJ146&gt;65,1,0)</f>
        <v>0</v>
      </c>
      <c r="BB134" s="2">
        <f>IF(AU148&gt;100,1,0)</f>
        <v>0</v>
      </c>
      <c r="BC134" s="1">
        <f>IF(AO146&lt;-0.0009,0,1)</f>
        <v>1</v>
      </c>
      <c r="BD134" s="1">
        <f t="shared" si="17"/>
        <v>1</v>
      </c>
      <c r="BE134" s="1">
        <f>IF(AJ146&lt;42,0,1)</f>
        <v>1</v>
      </c>
      <c r="BF134" s="1">
        <f>IF(AU148&lt;-100,0,1)</f>
        <v>1</v>
      </c>
    </row>
    <row r="135" spans="18:58" x14ac:dyDescent="0.25">
      <c r="R135" s="1" t="s">
        <v>33</v>
      </c>
      <c r="S135" s="1" t="s">
        <v>167</v>
      </c>
      <c r="T135" s="1">
        <v>1.3675999999999999</v>
      </c>
      <c r="U135" s="1">
        <v>1.3692</v>
      </c>
      <c r="V135" s="1">
        <v>1.3656999999999999</v>
      </c>
      <c r="W135" s="1">
        <v>1.3668</v>
      </c>
      <c r="X135" s="1">
        <v>0.49789</v>
      </c>
      <c r="Y135" s="1">
        <v>0.53188999999999997</v>
      </c>
      <c r="Z135" s="1">
        <v>0.51632999999999996</v>
      </c>
      <c r="AA135" s="1">
        <v>-1.1999999999999999E-3</v>
      </c>
      <c r="AB135" s="1">
        <v>0</v>
      </c>
      <c r="AC135" s="1">
        <v>1.1999999999999999E-3</v>
      </c>
      <c r="AD135" s="1">
        <v>0.52805000000000002</v>
      </c>
      <c r="AE135" s="1">
        <v>0.52976000000000001</v>
      </c>
      <c r="AF135" s="1">
        <v>-1.2</v>
      </c>
      <c r="AG135" s="1">
        <v>0.54715999999999998</v>
      </c>
      <c r="AH135" s="1">
        <v>1.36572</v>
      </c>
      <c r="AI135" s="3">
        <v>3.3123290000000001E-3</v>
      </c>
      <c r="AJ135" s="3">
        <v>54.410506560000002</v>
      </c>
      <c r="AK135" s="3">
        <v>18.666666670000001</v>
      </c>
      <c r="AL135" s="3">
        <v>1.365592857</v>
      </c>
      <c r="AM135" s="3">
        <v>1.362858152</v>
      </c>
      <c r="AN135" s="3">
        <v>1.3628400000000001</v>
      </c>
      <c r="AO135" s="3">
        <v>1.9823940000000002E-3</v>
      </c>
      <c r="AP135" s="3">
        <v>1.3650625000000001</v>
      </c>
      <c r="AQ135" s="3">
        <v>1.3665499999999999</v>
      </c>
      <c r="AR135" s="3">
        <v>1.841667E-3</v>
      </c>
      <c r="AS135" s="3">
        <v>1.5056014289999999</v>
      </c>
      <c r="AT135" s="3">
        <v>1.2318557139999999</v>
      </c>
      <c r="AU135" s="3">
        <v>10.94610224</v>
      </c>
      <c r="AV135" s="1">
        <v>1.372743651</v>
      </c>
      <c r="AW135" s="1">
        <v>41.221374050000001</v>
      </c>
      <c r="AX135" s="1">
        <v>14.3409861</v>
      </c>
      <c r="AY135" s="2">
        <f>IF(AO147&gt;0.001,1,0)</f>
        <v>0</v>
      </c>
      <c r="AZ135" s="2">
        <f t="shared" si="16"/>
        <v>1</v>
      </c>
      <c r="BA135" s="2">
        <f>IF(AJ147&gt;65,1,0)</f>
        <v>0</v>
      </c>
      <c r="BB135" s="2">
        <f>IF(AU149&gt;100,1,0)</f>
        <v>0</v>
      </c>
      <c r="BC135" s="1">
        <f>IF(AO147&lt;-0.0009,0,1)</f>
        <v>0</v>
      </c>
      <c r="BD135" s="1">
        <f t="shared" si="17"/>
        <v>1</v>
      </c>
      <c r="BE135" s="1">
        <f>IF(AJ147&lt;42,0,1)</f>
        <v>1</v>
      </c>
      <c r="BF135" s="1">
        <f>IF(AU149&lt;-100,0,1)</f>
        <v>1</v>
      </c>
    </row>
    <row r="136" spans="18:58" x14ac:dyDescent="0.25">
      <c r="R136" s="1" t="s">
        <v>33</v>
      </c>
      <c r="S136" s="1" t="s">
        <v>168</v>
      </c>
      <c r="T136" s="1">
        <v>1.3664000000000001</v>
      </c>
      <c r="U136" s="1">
        <v>1.3668</v>
      </c>
      <c r="V136" s="1">
        <v>1.3635999999999999</v>
      </c>
      <c r="W136" s="1">
        <v>1.3663000000000001</v>
      </c>
      <c r="X136" s="1">
        <v>0.49895</v>
      </c>
      <c r="Y136" s="1">
        <v>0.49165999999999999</v>
      </c>
      <c r="Z136" s="1">
        <v>0.55442999999999998</v>
      </c>
      <c r="AA136" s="1">
        <v>-5.0000000000000001E-4</v>
      </c>
      <c r="AB136" s="1">
        <v>0</v>
      </c>
      <c r="AC136" s="1">
        <v>5.0000000000000001E-4</v>
      </c>
      <c r="AD136" s="1">
        <v>0.47517999999999999</v>
      </c>
      <c r="AE136" s="1">
        <v>0.59731999999999996</v>
      </c>
      <c r="AF136" s="1">
        <v>-0.5</v>
      </c>
      <c r="AG136" s="1">
        <v>0.54561999999999999</v>
      </c>
      <c r="AH136" s="1">
        <v>1.3655200000000001</v>
      </c>
      <c r="AI136" s="3">
        <v>3.742862E-3</v>
      </c>
      <c r="AJ136" s="3">
        <v>61.400381449999998</v>
      </c>
      <c r="AK136" s="3">
        <v>32.649305560000002</v>
      </c>
      <c r="AL136" s="3">
        <v>1.3655785709999999</v>
      </c>
      <c r="AM136" s="3">
        <v>1.3630414740000001</v>
      </c>
      <c r="AN136" s="3">
        <v>1.363098495</v>
      </c>
      <c r="AO136" s="3">
        <v>4.8488079999999996E-3</v>
      </c>
      <c r="AP136" s="3">
        <v>1.3655041670000001</v>
      </c>
      <c r="AQ136" s="3">
        <v>1.3672</v>
      </c>
      <c r="AR136" s="3">
        <v>3.0583329999999999E-3</v>
      </c>
      <c r="AS136" s="3">
        <v>1.5055149999999999</v>
      </c>
      <c r="AT136" s="3">
        <v>1.2317849999999999</v>
      </c>
      <c r="AU136" s="3">
        <v>25.454545450000001</v>
      </c>
      <c r="AV136" s="1">
        <v>1.3723939949999999</v>
      </c>
      <c r="AW136" s="1">
        <v>45.038167940000001</v>
      </c>
      <c r="AX136" s="1">
        <v>7.4234309840000003</v>
      </c>
      <c r="AY136" s="2">
        <f>IF(AO148&gt;0.001,1,0)</f>
        <v>0</v>
      </c>
      <c r="AZ136" s="2">
        <f t="shared" si="16"/>
        <v>1</v>
      </c>
      <c r="BA136" s="2">
        <f>IF(AJ148&gt;65,1,0)</f>
        <v>0</v>
      </c>
      <c r="BB136" s="2">
        <f>IF(AU150&gt;100,1,0)</f>
        <v>0</v>
      </c>
      <c r="BC136" s="1">
        <f>IF(AO148&lt;-0.0009,0,1)</f>
        <v>0</v>
      </c>
      <c r="BD136" s="1">
        <f t="shared" si="17"/>
        <v>1</v>
      </c>
      <c r="BE136" s="1">
        <f>IF(AJ148&lt;42,0,1)</f>
        <v>1</v>
      </c>
      <c r="BF136" s="1">
        <f>IF(AU150&lt;-100,0,1)</f>
        <v>1</v>
      </c>
    </row>
    <row r="137" spans="18:58" x14ac:dyDescent="0.25">
      <c r="R137" s="1" t="s">
        <v>33</v>
      </c>
      <c r="S137" s="1" t="s">
        <v>169</v>
      </c>
      <c r="T137" s="1">
        <v>1.3660000000000001</v>
      </c>
      <c r="U137" s="1">
        <v>1.3704000000000001</v>
      </c>
      <c r="V137" s="1">
        <v>1.3660000000000001</v>
      </c>
      <c r="W137" s="1">
        <v>1.3681000000000001</v>
      </c>
      <c r="X137" s="1">
        <v>0.54315999999999998</v>
      </c>
      <c r="Y137" s="1">
        <v>0.49754999999999999</v>
      </c>
      <c r="Z137" s="1">
        <v>0.56298999999999999</v>
      </c>
      <c r="AA137" s="1">
        <v>1.8E-3</v>
      </c>
      <c r="AB137" s="1">
        <v>1.8E-3</v>
      </c>
      <c r="AC137" s="1">
        <v>0</v>
      </c>
      <c r="AD137" s="1">
        <v>0.49659999999999999</v>
      </c>
      <c r="AE137" s="1">
        <v>0.64847999999999995</v>
      </c>
      <c r="AF137" s="1">
        <v>1.8</v>
      </c>
      <c r="AG137" s="1">
        <v>0.55115000000000003</v>
      </c>
      <c r="AH137" s="1">
        <v>1.3654999999999999</v>
      </c>
      <c r="AI137" s="3">
        <v>4.2888450000000003E-3</v>
      </c>
      <c r="AJ137" s="3">
        <v>54.75805716</v>
      </c>
      <c r="AK137" s="3">
        <v>56.336805560000002</v>
      </c>
      <c r="AL137" s="3">
        <v>1.3656999999999999</v>
      </c>
      <c r="AM137" s="3">
        <v>1.3633133</v>
      </c>
      <c r="AN137" s="3">
        <v>1.3634597850000001</v>
      </c>
      <c r="AO137" s="3">
        <v>1.244783E-3</v>
      </c>
      <c r="AP137" s="3">
        <v>1.3660083329999999</v>
      </c>
      <c r="AQ137" s="3">
        <v>1.371</v>
      </c>
      <c r="AR137" s="3">
        <v>7.3958330000000001E-3</v>
      </c>
      <c r="AS137" s="3">
        <v>1.505114286</v>
      </c>
      <c r="AT137" s="3">
        <v>1.2314571430000001</v>
      </c>
      <c r="AU137" s="3">
        <v>63.28555678</v>
      </c>
      <c r="AV137" s="1">
        <v>1.372535573</v>
      </c>
      <c r="AW137" s="1">
        <v>31.297709919999999</v>
      </c>
      <c r="AX137" s="1">
        <v>16.1319859</v>
      </c>
      <c r="AY137" s="2">
        <f>IF(AO149&gt;0.001,1,0)</f>
        <v>0</v>
      </c>
      <c r="AZ137" s="2">
        <f t="shared" si="16"/>
        <v>1</v>
      </c>
      <c r="BA137" s="2">
        <f>IF(AJ149&gt;65,1,0)</f>
        <v>0</v>
      </c>
      <c r="BB137" s="2">
        <f>IF(AU151&gt;100,1,0)</f>
        <v>0</v>
      </c>
      <c r="BC137" s="1">
        <f>IF(AO149&lt;-0.0009,0,1)</f>
        <v>1</v>
      </c>
      <c r="BD137" s="1">
        <f t="shared" si="17"/>
        <v>1</v>
      </c>
      <c r="BE137" s="1">
        <f>IF(AJ149&lt;42,0,1)</f>
        <v>1</v>
      </c>
      <c r="BF137" s="1">
        <f>IF(AU151&lt;-100,0,1)</f>
        <v>1</v>
      </c>
    </row>
    <row r="138" spans="18:58" x14ac:dyDescent="0.25">
      <c r="R138" s="1" t="s">
        <v>33</v>
      </c>
      <c r="S138" s="1" t="s">
        <v>170</v>
      </c>
      <c r="T138" s="1">
        <v>1.3678999999999999</v>
      </c>
      <c r="U138" s="1">
        <v>1.3742000000000001</v>
      </c>
      <c r="V138" s="1">
        <v>1.3673</v>
      </c>
      <c r="W138" s="1">
        <v>1.3738999999999999</v>
      </c>
      <c r="X138" s="1">
        <v>0.60631999999999997</v>
      </c>
      <c r="Y138" s="1">
        <v>0.56623999999999997</v>
      </c>
      <c r="Z138" s="1">
        <v>0.57464999999999999</v>
      </c>
      <c r="AA138" s="1">
        <v>5.7999999999999996E-3</v>
      </c>
      <c r="AB138" s="1">
        <v>5.7999999999999996E-3</v>
      </c>
      <c r="AC138" s="1">
        <v>0</v>
      </c>
      <c r="AD138" s="1">
        <v>0.52715999999999996</v>
      </c>
      <c r="AE138" s="1">
        <v>0.80488000000000004</v>
      </c>
      <c r="AF138" s="1">
        <v>5.8</v>
      </c>
      <c r="AG138" s="1">
        <v>0.56896999999999998</v>
      </c>
      <c r="AH138" s="1">
        <v>1.36676</v>
      </c>
      <c r="AI138" s="3">
        <v>4.7400630000000001E-3</v>
      </c>
      <c r="AJ138" s="3">
        <v>53.20010001</v>
      </c>
      <c r="AK138" s="3">
        <v>83.288137050000003</v>
      </c>
      <c r="AL138" s="3">
        <v>1.3664000000000001</v>
      </c>
      <c r="AM138" s="3">
        <v>1.363645252</v>
      </c>
      <c r="AN138" s="3">
        <v>1.3638999999999999</v>
      </c>
      <c r="AO138" s="3">
        <v>0</v>
      </c>
      <c r="AP138" s="3">
        <v>1.3666083330000001</v>
      </c>
      <c r="AQ138" s="3">
        <v>1.3755500000000001</v>
      </c>
      <c r="AR138" s="3">
        <v>1.2500000000000001E-2</v>
      </c>
      <c r="AS138" s="3">
        <v>1.5045014290000001</v>
      </c>
      <c r="AT138" s="3">
        <v>1.230955714</v>
      </c>
      <c r="AU138" s="3">
        <v>145.56869209999999</v>
      </c>
      <c r="AV138" s="1">
        <v>1.372833237</v>
      </c>
      <c r="AW138" s="1">
        <v>0</v>
      </c>
      <c r="AX138" s="1">
        <v>21.068573409999999</v>
      </c>
      <c r="AY138" s="2">
        <f>IF(AO150&gt;0.001,1,0)</f>
        <v>1</v>
      </c>
      <c r="AZ138" s="2">
        <f t="shared" si="16"/>
        <v>1</v>
      </c>
      <c r="BA138" s="2">
        <f>IF(AJ150&gt;65,1,0)</f>
        <v>0</v>
      </c>
      <c r="BB138" s="2">
        <f>IF(AU152&gt;100,1,0)</f>
        <v>0</v>
      </c>
      <c r="BC138" s="1">
        <f>IF(AO150&lt;-0.0009,0,1)</f>
        <v>1</v>
      </c>
      <c r="BD138" s="1">
        <f t="shared" si="17"/>
        <v>1</v>
      </c>
      <c r="BE138" s="1">
        <f>IF(AJ150&lt;42,0,1)</f>
        <v>1</v>
      </c>
      <c r="BF138" s="1">
        <f>IF(AU152&lt;-100,0,1)</f>
        <v>1</v>
      </c>
    </row>
    <row r="139" spans="18:58" x14ac:dyDescent="0.25">
      <c r="R139" s="1" t="s">
        <v>33</v>
      </c>
      <c r="S139" s="1" t="s">
        <v>171</v>
      </c>
      <c r="T139" s="1">
        <v>1.3734999999999999</v>
      </c>
      <c r="U139" s="1">
        <v>1.3786</v>
      </c>
      <c r="V139" s="1">
        <v>1.3722000000000001</v>
      </c>
      <c r="W139" s="1">
        <v>1.3772</v>
      </c>
      <c r="X139" s="1">
        <v>0.66</v>
      </c>
      <c r="Y139" s="1">
        <v>0.60353000000000001</v>
      </c>
      <c r="Z139" s="1">
        <v>0.59253</v>
      </c>
      <c r="AA139" s="1">
        <v>3.3E-3</v>
      </c>
      <c r="AB139" s="1">
        <v>3.3E-3</v>
      </c>
      <c r="AC139" s="1">
        <v>0</v>
      </c>
      <c r="AD139" s="1">
        <v>0.66442999999999997</v>
      </c>
      <c r="AE139" s="1">
        <v>0.92093000000000003</v>
      </c>
      <c r="AF139" s="1">
        <v>3.3</v>
      </c>
      <c r="AG139" s="1">
        <v>0.57911000000000001</v>
      </c>
      <c r="AH139" s="1">
        <v>1.3679399999999999</v>
      </c>
      <c r="AI139" s="3">
        <v>4.6564900000000001E-3</v>
      </c>
      <c r="AJ139" s="3">
        <v>52.284640699999997</v>
      </c>
      <c r="AK139" s="3">
        <v>79.288404150000005</v>
      </c>
      <c r="AL139" s="3">
        <v>1.3671714290000001</v>
      </c>
      <c r="AM139" s="3">
        <v>1.3638966480000001</v>
      </c>
      <c r="AN139" s="3">
        <v>1.36428043</v>
      </c>
      <c r="AO139" s="3">
        <v>-1.003114E-3</v>
      </c>
      <c r="AP139" s="3">
        <v>1.367208333</v>
      </c>
      <c r="AQ139" s="3">
        <v>1.3772</v>
      </c>
      <c r="AR139" s="3">
        <v>1.4666667E-2</v>
      </c>
      <c r="AS139" s="3">
        <v>1.503401429</v>
      </c>
      <c r="AT139" s="3">
        <v>1.2300557139999999</v>
      </c>
      <c r="AU139" s="3">
        <v>110.1343432</v>
      </c>
      <c r="AV139" s="1">
        <v>1.368571306</v>
      </c>
      <c r="AW139" s="1">
        <v>0</v>
      </c>
      <c r="AX139" s="1">
        <v>42.229365469999998</v>
      </c>
      <c r="AY139" s="2">
        <f>IF(AO151&gt;0.001,1,0)</f>
        <v>1</v>
      </c>
      <c r="AZ139" s="2">
        <f t="shared" si="16"/>
        <v>1</v>
      </c>
      <c r="BA139" s="2">
        <f>IF(AJ151&gt;65,1,0)</f>
        <v>1</v>
      </c>
      <c r="BB139" s="2">
        <f>IF(AU153&gt;100,1,0)</f>
        <v>1</v>
      </c>
      <c r="BC139" s="1">
        <f>IF(AO151&lt;-0.0009,0,1)</f>
        <v>1</v>
      </c>
      <c r="BD139" s="1">
        <f t="shared" si="17"/>
        <v>1</v>
      </c>
      <c r="BE139" s="1">
        <f>IF(AJ151&lt;42,0,1)</f>
        <v>1</v>
      </c>
      <c r="BF139" s="1">
        <f>IF(AU153&lt;-100,0,1)</f>
        <v>1</v>
      </c>
    </row>
    <row r="140" spans="18:58" x14ac:dyDescent="0.25">
      <c r="R140" s="1" t="s">
        <v>33</v>
      </c>
      <c r="S140" s="1" t="s">
        <v>172</v>
      </c>
      <c r="T140" s="1">
        <v>1.3769</v>
      </c>
      <c r="U140" s="1">
        <v>1.3774999999999999</v>
      </c>
      <c r="V140" s="1">
        <v>1.3729</v>
      </c>
      <c r="W140" s="1">
        <v>1.3772</v>
      </c>
      <c r="X140" s="1">
        <v>0.68420999999999998</v>
      </c>
      <c r="Y140" s="1">
        <v>0.58587</v>
      </c>
      <c r="Z140" s="1">
        <v>0.59253</v>
      </c>
      <c r="AA140" s="1">
        <v>0</v>
      </c>
      <c r="AB140" s="1">
        <v>0</v>
      </c>
      <c r="AC140" s="1">
        <v>0</v>
      </c>
      <c r="AD140" s="1">
        <v>0.6875</v>
      </c>
      <c r="AE140" s="1">
        <v>0.90229999999999999</v>
      </c>
      <c r="AF140" s="1">
        <v>0</v>
      </c>
      <c r="AG140" s="1">
        <v>0.57911000000000001</v>
      </c>
      <c r="AH140" s="1">
        <v>1.36869</v>
      </c>
      <c r="AI140" s="3">
        <v>4.1460890000000004E-3</v>
      </c>
      <c r="AJ140" s="3">
        <v>48.546234320000003</v>
      </c>
      <c r="AK140" s="3">
        <v>72.789309939999995</v>
      </c>
      <c r="AL140" s="3">
        <v>1.3674500000000001</v>
      </c>
      <c r="AM140" s="3">
        <v>1.364013656</v>
      </c>
      <c r="AN140" s="3">
        <v>1.3645350540000001</v>
      </c>
      <c r="AO140" s="3">
        <v>-2.961717E-3</v>
      </c>
      <c r="AP140" s="3">
        <v>1.367495833</v>
      </c>
      <c r="AQ140" s="3">
        <v>1.3734500000000001</v>
      </c>
      <c r="AR140" s="3">
        <v>1.1604167E-2</v>
      </c>
      <c r="AS140" s="3">
        <v>1.502034286</v>
      </c>
      <c r="AT140" s="3">
        <v>1.228937143</v>
      </c>
      <c r="AU140" s="3">
        <v>19.771316070000001</v>
      </c>
      <c r="AV140" s="1">
        <v>1.36770082</v>
      </c>
      <c r="AW140" s="1">
        <v>0</v>
      </c>
      <c r="AX140" s="1">
        <v>40.044938739999999</v>
      </c>
      <c r="AY140" s="2">
        <f>IF(AO152&gt;0.001,1,0)</f>
        <v>1</v>
      </c>
      <c r="AZ140" s="2">
        <f t="shared" si="16"/>
        <v>1</v>
      </c>
      <c r="BA140" s="2">
        <f>IF(AJ152&gt;65,1,0)</f>
        <v>1</v>
      </c>
      <c r="BB140" s="2">
        <f>IF(AU154&gt;100,1,0)</f>
        <v>1</v>
      </c>
      <c r="BC140" s="1">
        <f>IF(AO152&lt;-0.0009,0,1)</f>
        <v>1</v>
      </c>
      <c r="BD140" s="1">
        <f t="shared" si="17"/>
        <v>1</v>
      </c>
      <c r="BE140" s="1">
        <f>IF(AJ152&lt;42,0,1)</f>
        <v>1</v>
      </c>
      <c r="BF140" s="1">
        <f>IF(AU154&lt;-100,0,1)</f>
        <v>1</v>
      </c>
    </row>
    <row r="141" spans="18:58" x14ac:dyDescent="0.25">
      <c r="R141" s="1" t="s">
        <v>33</v>
      </c>
      <c r="S141" s="1" t="s">
        <v>173</v>
      </c>
      <c r="T141" s="1">
        <v>1.377</v>
      </c>
      <c r="U141" s="1">
        <v>1.3773</v>
      </c>
      <c r="V141" s="1">
        <v>1.3680000000000001</v>
      </c>
      <c r="W141" s="1">
        <v>1.3696999999999999</v>
      </c>
      <c r="X141" s="1">
        <v>0.56211</v>
      </c>
      <c r="Y141" s="1">
        <v>0.45534999999999998</v>
      </c>
      <c r="Z141" s="1">
        <v>0.53420999999999996</v>
      </c>
      <c r="AA141" s="1">
        <v>-7.4999999999999997E-3</v>
      </c>
      <c r="AB141" s="1">
        <v>0</v>
      </c>
      <c r="AC141" s="1">
        <v>7.4999999999999997E-3</v>
      </c>
      <c r="AD141" s="1">
        <v>0.55462</v>
      </c>
      <c r="AE141" s="1">
        <v>0.56808000000000003</v>
      </c>
      <c r="AF141" s="1">
        <v>-7.5</v>
      </c>
      <c r="AG141" s="1">
        <v>0.55606999999999995</v>
      </c>
      <c r="AH141" s="1">
        <v>1.3680399999999999</v>
      </c>
      <c r="AI141" s="3">
        <v>3.4343249999999998E-3</v>
      </c>
      <c r="AJ141" s="3">
        <v>48.232395920000002</v>
      </c>
      <c r="AK141" s="3">
        <v>61.731698250000001</v>
      </c>
      <c r="AL141" s="3">
        <v>1.367828571</v>
      </c>
      <c r="AM141" s="3">
        <v>1.3645111430000001</v>
      </c>
      <c r="AN141" s="3">
        <v>1.365163656</v>
      </c>
      <c r="AO141" s="3">
        <v>-3.3838829999999999E-3</v>
      </c>
      <c r="AP141" s="3">
        <v>1.3674124999999999</v>
      </c>
      <c r="AQ141" s="3">
        <v>1.3692</v>
      </c>
      <c r="AR141" s="3">
        <v>8.1958329999999996E-3</v>
      </c>
      <c r="AS141" s="3">
        <v>1.5004078569999999</v>
      </c>
      <c r="AT141" s="3">
        <v>1.2276064289999999</v>
      </c>
      <c r="AU141" s="3">
        <v>-18.054027619999999</v>
      </c>
      <c r="AV141" s="1">
        <v>1.367045691</v>
      </c>
      <c r="AW141" s="1">
        <v>41.436464090000001</v>
      </c>
      <c r="AX141" s="1">
        <v>39.659725870000003</v>
      </c>
      <c r="AY141" s="2">
        <f>IF(AO153&gt;0.001,1,0)</f>
        <v>1</v>
      </c>
      <c r="AZ141" s="2">
        <f t="shared" si="16"/>
        <v>1</v>
      </c>
      <c r="BA141" s="2">
        <f>IF(AJ153&gt;65,1,0)</f>
        <v>0</v>
      </c>
      <c r="BB141" s="2">
        <f>IF(AU155&gt;100,1,0)</f>
        <v>1</v>
      </c>
      <c r="BC141" s="1">
        <f>IF(AO153&lt;-0.0009,0,1)</f>
        <v>1</v>
      </c>
      <c r="BD141" s="1">
        <f t="shared" si="17"/>
        <v>1</v>
      </c>
      <c r="BE141" s="1">
        <f>IF(AJ153&lt;42,0,1)</f>
        <v>1</v>
      </c>
      <c r="BF141" s="1">
        <f>IF(AU155&lt;-100,0,1)</f>
        <v>1</v>
      </c>
    </row>
    <row r="142" spans="18:58" x14ac:dyDescent="0.25">
      <c r="R142" s="1" t="s">
        <v>33</v>
      </c>
      <c r="S142" s="1" t="s">
        <v>174</v>
      </c>
      <c r="T142" s="1">
        <v>1.3694</v>
      </c>
      <c r="U142" s="1">
        <v>1.3714999999999999</v>
      </c>
      <c r="V142" s="1">
        <v>1.3657999999999999</v>
      </c>
      <c r="W142" s="1">
        <v>1.3687</v>
      </c>
      <c r="X142" s="1">
        <v>0.51368000000000003</v>
      </c>
      <c r="Y142" s="1">
        <v>0.41315000000000002</v>
      </c>
      <c r="Z142" s="1">
        <v>0.46500999999999998</v>
      </c>
      <c r="AA142" s="1">
        <v>-1E-3</v>
      </c>
      <c r="AB142" s="1">
        <v>0</v>
      </c>
      <c r="AC142" s="1">
        <v>1E-3</v>
      </c>
      <c r="AD142" s="1">
        <v>0.57726</v>
      </c>
      <c r="AE142" s="1">
        <v>0.51658999999999999</v>
      </c>
      <c r="AF142" s="1">
        <v>-1</v>
      </c>
      <c r="AG142" s="1">
        <v>0.55300000000000005</v>
      </c>
      <c r="AH142" s="1">
        <v>1.36826</v>
      </c>
      <c r="AI142" s="3">
        <v>3.2395380000000001E-3</v>
      </c>
      <c r="AJ142" s="3">
        <v>45.451770150000002</v>
      </c>
      <c r="AK142" s="3">
        <v>62.368177609999996</v>
      </c>
      <c r="AL142" s="3">
        <v>1.3681785710000001</v>
      </c>
      <c r="AM142" s="3">
        <v>1.364994665</v>
      </c>
      <c r="AN142" s="3">
        <v>1.3657698920000001</v>
      </c>
      <c r="AO142" s="3">
        <v>-4.9544489999999997E-3</v>
      </c>
      <c r="AP142" s="3">
        <v>1.3675999999999999</v>
      </c>
      <c r="AQ142" s="3">
        <v>1.3684000000000001</v>
      </c>
      <c r="AR142" s="3">
        <v>8.0291670000000002E-3</v>
      </c>
      <c r="AS142" s="3">
        <v>1.499307857</v>
      </c>
      <c r="AT142" s="3">
        <v>1.226706429</v>
      </c>
      <c r="AU142" s="3">
        <v>-53.873720140000003</v>
      </c>
      <c r="AV142" s="1">
        <v>1.365357514</v>
      </c>
      <c r="AW142" s="1">
        <v>46.961325969999997</v>
      </c>
      <c r="AX142" s="1">
        <v>27.036026540000002</v>
      </c>
      <c r="AY142" s="2">
        <f>IF(AO154&gt;0.001,1,0)</f>
        <v>1</v>
      </c>
      <c r="AZ142" s="2">
        <f t="shared" si="16"/>
        <v>1</v>
      </c>
      <c r="BA142" s="2">
        <f>IF(AJ154&gt;65,1,0)</f>
        <v>0</v>
      </c>
      <c r="BB142" s="2">
        <f>IF(AU156&gt;100,1,0)</f>
        <v>1</v>
      </c>
      <c r="BC142" s="1">
        <f>IF(AO154&lt;-0.0009,0,1)</f>
        <v>1</v>
      </c>
      <c r="BD142" s="1">
        <f t="shared" si="17"/>
        <v>1</v>
      </c>
      <c r="BE142" s="1">
        <f>IF(AJ154&lt;42,0,1)</f>
        <v>1</v>
      </c>
      <c r="BF142" s="1">
        <f>IF(AU156&lt;-100,0,1)</f>
        <v>1</v>
      </c>
    </row>
    <row r="143" spans="18:58" x14ac:dyDescent="0.25">
      <c r="R143" s="1" t="s">
        <v>33</v>
      </c>
      <c r="S143" s="1" t="s">
        <v>175</v>
      </c>
      <c r="T143" s="1">
        <v>1.3684000000000001</v>
      </c>
      <c r="U143" s="1">
        <v>1.3722000000000001</v>
      </c>
      <c r="V143" s="1">
        <v>1.3667</v>
      </c>
      <c r="W143" s="1">
        <v>1.3681000000000001</v>
      </c>
      <c r="X143" s="1">
        <v>0.49474000000000001</v>
      </c>
      <c r="Y143" s="1">
        <v>0.40726000000000001</v>
      </c>
      <c r="Z143" s="1">
        <v>0.51554999999999995</v>
      </c>
      <c r="AA143" s="1">
        <v>-5.9999999999999995E-4</v>
      </c>
      <c r="AB143" s="1">
        <v>0</v>
      </c>
      <c r="AC143" s="1">
        <v>5.9999999999999995E-4</v>
      </c>
      <c r="AD143" s="1">
        <v>0.57060999999999995</v>
      </c>
      <c r="AE143" s="1">
        <v>0.53171000000000002</v>
      </c>
      <c r="AF143" s="1">
        <v>-0.6</v>
      </c>
      <c r="AG143" s="1">
        <v>0.55115000000000003</v>
      </c>
      <c r="AH143" s="1">
        <v>1.3686100000000001</v>
      </c>
      <c r="AI143" s="3">
        <v>3.0456160000000001E-3</v>
      </c>
      <c r="AJ143" s="3">
        <v>41.738687069999997</v>
      </c>
      <c r="AK143" s="3">
        <v>56.225226360000001</v>
      </c>
      <c r="AL143" s="3">
        <v>1.368485714</v>
      </c>
      <c r="AM143" s="3">
        <v>1.365214981</v>
      </c>
      <c r="AN143" s="3">
        <v>1.366107097</v>
      </c>
      <c r="AO143" s="3">
        <v>-6.858467E-3</v>
      </c>
      <c r="AP143" s="3">
        <v>1.3674875</v>
      </c>
      <c r="AQ143" s="3">
        <v>1.3669</v>
      </c>
      <c r="AR143" s="3">
        <v>7.0916670000000003E-3</v>
      </c>
      <c r="AS143" s="3">
        <v>1.4984435709999999</v>
      </c>
      <c r="AT143" s="3">
        <v>1.225999286</v>
      </c>
      <c r="AU143" s="3">
        <v>-81.563786010000001</v>
      </c>
      <c r="AV143" s="1">
        <v>1.3677958480000001</v>
      </c>
      <c r="AW143" s="1">
        <v>50.276243090000001</v>
      </c>
      <c r="AX143" s="1">
        <v>30.98451069</v>
      </c>
      <c r="AY143" s="2">
        <f>IF(AO155&gt;0.001,1,0)</f>
        <v>1</v>
      </c>
      <c r="AZ143" s="2">
        <f t="shared" si="16"/>
        <v>1</v>
      </c>
      <c r="BA143" s="2">
        <f>IF(AJ155&gt;65,1,0)</f>
        <v>0</v>
      </c>
      <c r="BB143" s="2">
        <f>IF(AU157&gt;100,1,0)</f>
        <v>1</v>
      </c>
      <c r="BC143" s="1">
        <f>IF(AO155&lt;-0.0009,0,1)</f>
        <v>1</v>
      </c>
      <c r="BD143" s="1">
        <f t="shared" si="17"/>
        <v>1</v>
      </c>
      <c r="BE143" s="1">
        <f>IF(AJ155&lt;42,0,1)</f>
        <v>1</v>
      </c>
      <c r="BF143" s="1">
        <f>IF(AU157&lt;-100,0,1)</f>
        <v>1</v>
      </c>
    </row>
    <row r="144" spans="18:58" x14ac:dyDescent="0.25">
      <c r="R144" s="1" t="s">
        <v>33</v>
      </c>
      <c r="S144" s="1" t="s">
        <v>176</v>
      </c>
      <c r="T144" s="1">
        <v>1.3678999999999999</v>
      </c>
      <c r="U144" s="1">
        <v>1.3701000000000001</v>
      </c>
      <c r="V144" s="1">
        <v>1.3653999999999999</v>
      </c>
      <c r="W144" s="1">
        <v>1.3656999999999999</v>
      </c>
      <c r="X144" s="1">
        <v>0.48210999999999998</v>
      </c>
      <c r="Y144" s="1">
        <v>0.45730999999999999</v>
      </c>
      <c r="Z144" s="1">
        <v>0.45956000000000002</v>
      </c>
      <c r="AA144" s="1">
        <v>-2.3999999999999998E-3</v>
      </c>
      <c r="AB144" s="1">
        <v>0</v>
      </c>
      <c r="AC144" s="1">
        <v>2.3999999999999998E-3</v>
      </c>
      <c r="AD144" s="1">
        <v>0.56091000000000002</v>
      </c>
      <c r="AE144" s="1">
        <v>0.48660999999999999</v>
      </c>
      <c r="AF144" s="1">
        <v>-2.4</v>
      </c>
      <c r="AG144" s="1">
        <v>0.54378000000000004</v>
      </c>
      <c r="AH144" s="1">
        <v>1.3687100000000001</v>
      </c>
      <c r="AI144" s="3">
        <v>2.8148909999999999E-3</v>
      </c>
      <c r="AJ144" s="3">
        <v>47.038752430000002</v>
      </c>
      <c r="AK144" s="3">
        <v>52.645366809999999</v>
      </c>
      <c r="AL144" s="3">
        <v>1.368921429</v>
      </c>
      <c r="AM144" s="3">
        <v>1.3653815250000001</v>
      </c>
      <c r="AN144" s="3">
        <v>1.3663849459999999</v>
      </c>
      <c r="AO144" s="3">
        <v>-4.1795160000000003E-3</v>
      </c>
      <c r="AP144" s="3">
        <v>1.3674916669999999</v>
      </c>
      <c r="AQ144" s="3">
        <v>1.3654500000000001</v>
      </c>
      <c r="AR144" s="3">
        <v>6.3833329999999997E-3</v>
      </c>
      <c r="AS144" s="3">
        <v>1.4977364289999999</v>
      </c>
      <c r="AT144" s="3">
        <v>1.225420714</v>
      </c>
      <c r="AU144" s="3">
        <v>-113.0666667</v>
      </c>
      <c r="AV144" s="1">
        <v>1.370321178</v>
      </c>
      <c r="AW144" s="1">
        <v>63.535911599999999</v>
      </c>
      <c r="AX144" s="1">
        <v>26.001189669999999</v>
      </c>
      <c r="AY144" s="2">
        <f>IF(AO156&gt;0.001,1,0)</f>
        <v>1</v>
      </c>
      <c r="AZ144" s="2">
        <f t="shared" si="16"/>
        <v>0</v>
      </c>
      <c r="BA144" s="2">
        <f>IF(AJ156&gt;65,1,0)</f>
        <v>0</v>
      </c>
      <c r="BB144" s="2">
        <f>IF(AU158&gt;100,1,0)</f>
        <v>1</v>
      </c>
      <c r="BC144" s="1">
        <f>IF(AO156&lt;-0.0009,0,1)</f>
        <v>1</v>
      </c>
      <c r="BD144" s="1">
        <f t="shared" si="17"/>
        <v>1</v>
      </c>
      <c r="BE144" s="1">
        <f>IF(AJ156&lt;42,0,1)</f>
        <v>1</v>
      </c>
      <c r="BF144" s="1">
        <f>IF(AU158&lt;-100,0,1)</f>
        <v>1</v>
      </c>
    </row>
    <row r="145" spans="18:58" x14ac:dyDescent="0.25">
      <c r="R145" s="1" t="s">
        <v>33</v>
      </c>
      <c r="S145" s="1" t="s">
        <v>177</v>
      </c>
      <c r="T145" s="1">
        <v>1.3655999999999999</v>
      </c>
      <c r="U145" s="1">
        <v>1.3675999999999999</v>
      </c>
      <c r="V145" s="1">
        <v>1.3616999999999999</v>
      </c>
      <c r="W145" s="1">
        <v>1.3652</v>
      </c>
      <c r="X145" s="1">
        <v>0.48210999999999998</v>
      </c>
      <c r="Y145" s="1">
        <v>0.46222000000000002</v>
      </c>
      <c r="Z145" s="1">
        <v>0.48133999999999999</v>
      </c>
      <c r="AA145" s="1">
        <v>-5.0000000000000001E-4</v>
      </c>
      <c r="AB145" s="1">
        <v>0</v>
      </c>
      <c r="AC145" s="1">
        <v>5.0000000000000001E-4</v>
      </c>
      <c r="AD145" s="1">
        <v>0.59104000000000001</v>
      </c>
      <c r="AE145" s="1">
        <v>0.43128</v>
      </c>
      <c r="AF145" s="1">
        <v>-0.5</v>
      </c>
      <c r="AG145" s="1">
        <v>0.54224000000000006</v>
      </c>
      <c r="AH145" s="1">
        <v>1.36877</v>
      </c>
      <c r="AI145" s="3">
        <v>2.7238230000000002E-3</v>
      </c>
      <c r="AJ145" s="3">
        <v>52.471235350000001</v>
      </c>
      <c r="AK145" s="3">
        <v>43.418271709999999</v>
      </c>
      <c r="AL145" s="3">
        <v>1.3690500000000001</v>
      </c>
      <c r="AM145" s="3">
        <v>1.365559556</v>
      </c>
      <c r="AN145" s="3">
        <v>1.3666675269999999</v>
      </c>
      <c r="AO145" s="3">
        <v>-1.6434749999999999E-3</v>
      </c>
      <c r="AP145" s="3">
        <v>1.367379167</v>
      </c>
      <c r="AQ145" s="3">
        <v>1.3651</v>
      </c>
      <c r="AR145" s="3">
        <v>6.4416669999999999E-3</v>
      </c>
      <c r="AS145" s="3">
        <v>1.4968878569999999</v>
      </c>
      <c r="AT145" s="3">
        <v>1.2247264289999999</v>
      </c>
      <c r="AU145" s="3">
        <v>-163.05398030000001</v>
      </c>
      <c r="AV145" s="1">
        <v>1.3713091959999999</v>
      </c>
      <c r="AW145" s="1">
        <v>66.298342539999993</v>
      </c>
      <c r="AX145" s="1">
        <v>19.58229304</v>
      </c>
      <c r="AY145" s="2">
        <f>IF(AO157&gt;0.001,1,0)</f>
        <v>1</v>
      </c>
      <c r="AZ145" s="2">
        <f t="shared" si="16"/>
        <v>0</v>
      </c>
      <c r="BA145" s="2">
        <f>IF(AJ157&gt;65,1,0)</f>
        <v>0</v>
      </c>
      <c r="BB145" s="2">
        <f>IF(AU159&gt;100,1,0)</f>
        <v>0</v>
      </c>
      <c r="BC145" s="1">
        <f>IF(AO157&lt;-0.0009,0,1)</f>
        <v>1</v>
      </c>
      <c r="BD145" s="1">
        <f t="shared" si="17"/>
        <v>1</v>
      </c>
      <c r="BE145" s="1">
        <f>IF(AJ157&lt;42,0,1)</f>
        <v>1</v>
      </c>
      <c r="BF145" s="1">
        <f>IF(AU159&lt;-100,0,1)</f>
        <v>1</v>
      </c>
    </row>
    <row r="146" spans="18:58" x14ac:dyDescent="0.25">
      <c r="R146" s="1" t="s">
        <v>33</v>
      </c>
      <c r="S146" s="1" t="s">
        <v>178</v>
      </c>
      <c r="T146" s="1">
        <v>1.3648</v>
      </c>
      <c r="U146" s="1">
        <v>1.3665</v>
      </c>
      <c r="V146" s="1">
        <v>1.3607</v>
      </c>
      <c r="W146" s="1">
        <v>1.365</v>
      </c>
      <c r="X146" s="1">
        <v>0.46105000000000002</v>
      </c>
      <c r="Y146" s="1">
        <v>0.46614</v>
      </c>
      <c r="Z146" s="1">
        <v>0.45956000000000002</v>
      </c>
      <c r="AA146" s="1">
        <v>-2.0000000000000001E-4</v>
      </c>
      <c r="AB146" s="1">
        <v>0</v>
      </c>
      <c r="AC146" s="1">
        <v>2.0000000000000001E-4</v>
      </c>
      <c r="AD146" s="1">
        <v>0.53041000000000005</v>
      </c>
      <c r="AE146" s="1">
        <v>0.21290000000000001</v>
      </c>
      <c r="AF146" s="1">
        <v>-0.2</v>
      </c>
      <c r="AG146" s="1">
        <v>0.54162999999999994</v>
      </c>
      <c r="AH146" s="1">
        <v>1.3686199999999999</v>
      </c>
      <c r="AI146" s="3">
        <v>2.618876E-3</v>
      </c>
      <c r="AJ146" s="3">
        <v>54.416444060000003</v>
      </c>
      <c r="AK146" s="3">
        <v>55.683162000000003</v>
      </c>
      <c r="AL146" s="3">
        <v>1.368721429</v>
      </c>
      <c r="AM146" s="3">
        <v>1.365749866</v>
      </c>
      <c r="AN146" s="3">
        <v>1.3669488169999999</v>
      </c>
      <c r="AO146" s="3">
        <v>-5.2708200000000001E-4</v>
      </c>
      <c r="AP146" s="3">
        <v>1.3671249999999999</v>
      </c>
      <c r="AQ146" s="3">
        <v>1.3635999999999999</v>
      </c>
      <c r="AR146" s="3">
        <v>5.5250000000000004E-3</v>
      </c>
      <c r="AS146" s="3">
        <v>1.4959450000000001</v>
      </c>
      <c r="AT146" s="3">
        <v>1.2239549999999999</v>
      </c>
      <c r="AU146" s="3">
        <v>-146.34666669999999</v>
      </c>
      <c r="AV146" s="1">
        <v>1.3694409320000001</v>
      </c>
      <c r="AW146" s="1">
        <v>87.142857140000004</v>
      </c>
      <c r="AX146" s="1">
        <v>16.627505660000001</v>
      </c>
      <c r="AY146" s="2">
        <f>IF(AO158&gt;0.001,1,0)</f>
        <v>1</v>
      </c>
      <c r="AZ146" s="2">
        <f t="shared" si="16"/>
        <v>0</v>
      </c>
      <c r="BA146" s="2">
        <f>IF(AJ158&gt;65,1,0)</f>
        <v>0</v>
      </c>
      <c r="BB146" s="2">
        <f>IF(AU160&gt;100,1,0)</f>
        <v>0</v>
      </c>
      <c r="BC146" s="1">
        <f>IF(AO158&lt;-0.0009,0,1)</f>
        <v>1</v>
      </c>
      <c r="BD146" s="1">
        <f t="shared" si="17"/>
        <v>1</v>
      </c>
      <c r="BE146" s="1">
        <f>IF(AJ158&lt;42,0,1)</f>
        <v>1</v>
      </c>
      <c r="BF146" s="1">
        <f>IF(AU160&lt;-100,0,1)</f>
        <v>1</v>
      </c>
    </row>
    <row r="147" spans="18:58" x14ac:dyDescent="0.25">
      <c r="R147" s="1" t="s">
        <v>33</v>
      </c>
      <c r="S147" s="1" t="s">
        <v>179</v>
      </c>
      <c r="T147" s="1">
        <v>1.3647</v>
      </c>
      <c r="U147" s="1">
        <v>1.3658999999999999</v>
      </c>
      <c r="V147" s="1">
        <v>1.3619000000000001</v>
      </c>
      <c r="W147" s="1">
        <v>1.3622000000000001</v>
      </c>
      <c r="X147" s="1">
        <v>0.37053000000000003</v>
      </c>
      <c r="Y147" s="1">
        <v>0.46222000000000002</v>
      </c>
      <c r="Z147" s="1">
        <v>0.43313000000000001</v>
      </c>
      <c r="AA147" s="1">
        <v>-2.8E-3</v>
      </c>
      <c r="AB147" s="1">
        <v>0</v>
      </c>
      <c r="AC147" s="1">
        <v>2.8E-3</v>
      </c>
      <c r="AD147" s="1">
        <v>0.42014000000000001</v>
      </c>
      <c r="AE147" s="1">
        <v>0</v>
      </c>
      <c r="AF147" s="1">
        <v>-2.8</v>
      </c>
      <c r="AG147" s="1">
        <v>0.53303</v>
      </c>
      <c r="AH147" s="1">
        <v>1.3678399999999999</v>
      </c>
      <c r="AI147" s="3">
        <v>2.467197E-3</v>
      </c>
      <c r="AJ147" s="3">
        <v>52.791341430000003</v>
      </c>
      <c r="AK147" s="3">
        <v>60.227539290000003</v>
      </c>
      <c r="AL147" s="3">
        <v>1.3687285709999999</v>
      </c>
      <c r="AM147" s="3">
        <v>1.365408476</v>
      </c>
      <c r="AN147" s="3">
        <v>1.3667148389999999</v>
      </c>
      <c r="AO147" s="3">
        <v>-1.409024E-3</v>
      </c>
      <c r="AP147" s="3">
        <v>1.3669541670000001</v>
      </c>
      <c r="AQ147" s="3">
        <v>1.3651500000000001</v>
      </c>
      <c r="AR147" s="3">
        <v>7.8041669999999999E-3</v>
      </c>
      <c r="AS147" s="3">
        <v>1.495033571</v>
      </c>
      <c r="AT147" s="3">
        <v>1.2232092859999999</v>
      </c>
      <c r="AU147" s="3">
        <v>-69.517621579999997</v>
      </c>
      <c r="AV147" s="1">
        <v>1.368636663</v>
      </c>
      <c r="AW147" s="1">
        <v>100</v>
      </c>
      <c r="AX147" s="1">
        <v>21.136221630000001</v>
      </c>
      <c r="AY147" s="2">
        <f>IF(AO159&gt;0.001,1,0)</f>
        <v>1</v>
      </c>
      <c r="AZ147" s="2">
        <f t="shared" si="16"/>
        <v>0</v>
      </c>
      <c r="BA147" s="2">
        <f>IF(AJ159&gt;65,1,0)</f>
        <v>0</v>
      </c>
      <c r="BB147" s="2">
        <f>IF(AU161&gt;100,1,0)</f>
        <v>0</v>
      </c>
      <c r="BC147" s="1">
        <f>IF(AO159&lt;-0.0009,0,1)</f>
        <v>1</v>
      </c>
      <c r="BD147" s="1">
        <f t="shared" si="17"/>
        <v>1</v>
      </c>
      <c r="BE147" s="1">
        <f>IF(AJ159&lt;42,0,1)</f>
        <v>1</v>
      </c>
      <c r="BF147" s="1">
        <f>IF(AU161&lt;-100,0,1)</f>
        <v>1</v>
      </c>
    </row>
    <row r="148" spans="18:58" x14ac:dyDescent="0.25">
      <c r="R148" s="1" t="s">
        <v>33</v>
      </c>
      <c r="S148" s="1" t="s">
        <v>180</v>
      </c>
      <c r="T148" s="1">
        <v>1.3620000000000001</v>
      </c>
      <c r="U148" s="1">
        <v>1.3694</v>
      </c>
      <c r="V148" s="1">
        <v>1.3620000000000001</v>
      </c>
      <c r="W148" s="1">
        <v>1.3681000000000001</v>
      </c>
      <c r="X148" s="1">
        <v>0.39789000000000002</v>
      </c>
      <c r="Y148" s="1">
        <v>0.52502000000000004</v>
      </c>
      <c r="Z148" s="1">
        <v>0.44868000000000002</v>
      </c>
      <c r="AA148" s="1">
        <v>5.8999999999999999E-3</v>
      </c>
      <c r="AB148" s="1">
        <v>5.8999999999999999E-3</v>
      </c>
      <c r="AC148" s="1">
        <v>0</v>
      </c>
      <c r="AD148" s="1">
        <v>0.50148999999999999</v>
      </c>
      <c r="AE148" s="1">
        <v>0.2823</v>
      </c>
      <c r="AF148" s="1">
        <v>5.9</v>
      </c>
      <c r="AG148" s="1">
        <v>0.55115000000000003</v>
      </c>
      <c r="AH148" s="1">
        <v>1.36877</v>
      </c>
      <c r="AI148" s="3">
        <v>2.5228030000000001E-3</v>
      </c>
      <c r="AJ148" s="3">
        <v>52.131050639999998</v>
      </c>
      <c r="AK148" s="3">
        <v>68.245877059999998</v>
      </c>
      <c r="AL148" s="3">
        <v>1.3686499999999999</v>
      </c>
      <c r="AM148" s="3">
        <v>1.365533197</v>
      </c>
      <c r="AN148" s="3">
        <v>1.3669434410000001</v>
      </c>
      <c r="AO148" s="3">
        <v>-1.7170200000000001E-3</v>
      </c>
      <c r="AP148" s="3">
        <v>1.3668833330000001</v>
      </c>
      <c r="AQ148" s="3">
        <v>1.3669</v>
      </c>
      <c r="AR148" s="3">
        <v>1.0229167000000001E-2</v>
      </c>
      <c r="AS148" s="3">
        <v>1.494452143</v>
      </c>
      <c r="AT148" s="3">
        <v>1.222733571</v>
      </c>
      <c r="AU148" s="3">
        <v>-16.041007090000001</v>
      </c>
      <c r="AV148" s="1">
        <v>1.374077325</v>
      </c>
      <c r="AW148" s="1">
        <v>60.666666669999998</v>
      </c>
      <c r="AX148" s="1">
        <v>21.49968556</v>
      </c>
      <c r="AY148" s="2">
        <f>IF(AO160&gt;0.001,1,0)</f>
        <v>1</v>
      </c>
      <c r="AZ148" s="2">
        <f t="shared" si="16"/>
        <v>0</v>
      </c>
      <c r="BA148" s="2">
        <f>IF(AJ160&gt;65,1,0)</f>
        <v>0</v>
      </c>
      <c r="BB148" s="2">
        <f>IF(AU162&gt;100,1,0)</f>
        <v>1</v>
      </c>
      <c r="BC148" s="1">
        <f>IF(AO160&lt;-0.0009,0,1)</f>
        <v>1</v>
      </c>
      <c r="BD148" s="1">
        <f t="shared" si="17"/>
        <v>1</v>
      </c>
      <c r="BE148" s="1">
        <f>IF(AJ160&lt;42,0,1)</f>
        <v>1</v>
      </c>
      <c r="BF148" s="1">
        <f>IF(AU162&lt;-100,0,1)</f>
        <v>1</v>
      </c>
    </row>
    <row r="149" spans="18:58" x14ac:dyDescent="0.25">
      <c r="R149" s="1" t="s">
        <v>33</v>
      </c>
      <c r="S149" s="1" t="s">
        <v>181</v>
      </c>
      <c r="T149" s="1">
        <v>1.3678999999999999</v>
      </c>
      <c r="U149" s="1">
        <v>1.3694999999999999</v>
      </c>
      <c r="V149" s="1">
        <v>1.3653</v>
      </c>
      <c r="W149" s="1">
        <v>1.3656999999999999</v>
      </c>
      <c r="X149" s="1">
        <v>0.37263000000000002</v>
      </c>
      <c r="Y149" s="1">
        <v>0.50343000000000004</v>
      </c>
      <c r="Z149" s="1">
        <v>0.46733999999999998</v>
      </c>
      <c r="AA149" s="1">
        <v>-2.3999999999999998E-3</v>
      </c>
      <c r="AB149" s="1">
        <v>0</v>
      </c>
      <c r="AC149" s="1">
        <v>2.3999999999999998E-3</v>
      </c>
      <c r="AD149" s="1">
        <v>0.48415000000000002</v>
      </c>
      <c r="AE149" s="1">
        <v>0.37341999999999997</v>
      </c>
      <c r="AF149" s="1">
        <v>-2.4</v>
      </c>
      <c r="AG149" s="1">
        <v>0.54378000000000004</v>
      </c>
      <c r="AH149" s="1">
        <v>1.3683799999999999</v>
      </c>
      <c r="AI149" s="3">
        <v>1.956354E-3</v>
      </c>
      <c r="AJ149" s="3">
        <v>54.687986479999999</v>
      </c>
      <c r="AK149" s="3">
        <v>62.95514008</v>
      </c>
      <c r="AL149" s="3">
        <v>1.368285714</v>
      </c>
      <c r="AM149" s="3">
        <v>1.365335484</v>
      </c>
      <c r="AN149" s="3">
        <v>1.3668468819999999</v>
      </c>
      <c r="AO149" s="3">
        <v>-1.35728E-4</v>
      </c>
      <c r="AP149" s="3">
        <v>1.3666666670000001</v>
      </c>
      <c r="AQ149" s="3">
        <v>1.3634500000000001</v>
      </c>
      <c r="AR149" s="3">
        <v>8.0750000000000006E-3</v>
      </c>
      <c r="AS149" s="3">
        <v>1.4939335709999999</v>
      </c>
      <c r="AT149" s="3">
        <v>1.222309286</v>
      </c>
      <c r="AU149" s="3">
        <v>-28.455284549999998</v>
      </c>
      <c r="AV149" s="1">
        <v>1.379110179</v>
      </c>
      <c r="AW149" s="1">
        <v>76.666666669999998</v>
      </c>
      <c r="AX149" s="1">
        <v>33.801734789999998</v>
      </c>
      <c r="AY149" s="2">
        <f>IF(AO161&gt;0.001,1,0)</f>
        <v>1</v>
      </c>
      <c r="AZ149" s="2">
        <f t="shared" si="16"/>
        <v>0</v>
      </c>
      <c r="BA149" s="2">
        <f>IF(AJ161&gt;65,1,0)</f>
        <v>0</v>
      </c>
      <c r="BB149" s="2">
        <f>IF(AU163&gt;100,1,0)</f>
        <v>1</v>
      </c>
      <c r="BC149" s="1">
        <f>IF(AO161&lt;-0.0009,0,1)</f>
        <v>1</v>
      </c>
      <c r="BD149" s="1">
        <f t="shared" si="17"/>
        <v>1</v>
      </c>
      <c r="BE149" s="1">
        <f>IF(AJ161&lt;42,0,1)</f>
        <v>1</v>
      </c>
      <c r="BF149" s="1">
        <f>IF(AU163&lt;-100,0,1)</f>
        <v>1</v>
      </c>
    </row>
    <row r="150" spans="18:58" x14ac:dyDescent="0.25">
      <c r="R150" s="1" t="s">
        <v>33</v>
      </c>
      <c r="S150" s="1" t="s">
        <v>182</v>
      </c>
      <c r="T150" s="1">
        <v>1.3653</v>
      </c>
      <c r="U150" s="1">
        <v>1.367</v>
      </c>
      <c r="V150" s="1">
        <v>1.3597999999999999</v>
      </c>
      <c r="W150" s="1">
        <v>1.3612</v>
      </c>
      <c r="X150" s="1">
        <v>0.40421000000000001</v>
      </c>
      <c r="Y150" s="1">
        <v>0.48675000000000002</v>
      </c>
      <c r="Z150" s="1">
        <v>0.44012000000000001</v>
      </c>
      <c r="AA150" s="1">
        <v>-4.4999999999999997E-3</v>
      </c>
      <c r="AB150" s="1">
        <v>0</v>
      </c>
      <c r="AC150" s="1">
        <v>4.4999999999999997E-3</v>
      </c>
      <c r="AD150" s="1">
        <v>0.43411</v>
      </c>
      <c r="AE150" s="1">
        <v>0.30570000000000003</v>
      </c>
      <c r="AF150" s="1">
        <v>-4.5</v>
      </c>
      <c r="AG150" s="1">
        <v>0.52995000000000003</v>
      </c>
      <c r="AH150" s="1">
        <v>1.3672899999999999</v>
      </c>
      <c r="AI150" s="3">
        <v>1.449267E-3</v>
      </c>
      <c r="AJ150" s="3">
        <v>64.094163499999993</v>
      </c>
      <c r="AK150" s="3">
        <v>61.262067690000002</v>
      </c>
      <c r="AL150" s="3">
        <v>1.367728571</v>
      </c>
      <c r="AM150" s="3">
        <v>1.3653517230000001</v>
      </c>
      <c r="AN150" s="3">
        <v>1.3669529030000001</v>
      </c>
      <c r="AO150" s="3">
        <v>4.5121730000000004E-3</v>
      </c>
      <c r="AP150" s="3">
        <v>1.3664375</v>
      </c>
      <c r="AQ150" s="3">
        <v>1.3607499999999999</v>
      </c>
      <c r="AR150" s="3">
        <v>6.8374999999999998E-3</v>
      </c>
      <c r="AS150" s="3">
        <v>1.4935407140000001</v>
      </c>
      <c r="AT150" s="3">
        <v>1.221987857</v>
      </c>
      <c r="AU150" s="3">
        <v>-63.229416469999997</v>
      </c>
      <c r="AV150" s="1">
        <v>1.381658421</v>
      </c>
      <c r="AW150" s="1">
        <v>100</v>
      </c>
      <c r="AX150" s="1">
        <v>28.725046070000001</v>
      </c>
      <c r="AY150" s="2">
        <f>IF(AO162&gt;0.001,1,0)</f>
        <v>1</v>
      </c>
      <c r="AZ150" s="2">
        <f t="shared" si="16"/>
        <v>0</v>
      </c>
      <c r="BA150" s="2">
        <f>IF(AJ162&gt;65,1,0)</f>
        <v>0</v>
      </c>
      <c r="BB150" s="2">
        <f>IF(AU164&gt;100,1,0)</f>
        <v>1</v>
      </c>
      <c r="BC150" s="1">
        <f>IF(AO162&lt;-0.0009,0,1)</f>
        <v>1</v>
      </c>
      <c r="BD150" s="1">
        <f t="shared" si="17"/>
        <v>1</v>
      </c>
      <c r="BE150" s="1">
        <f>IF(AJ162&lt;42,0,1)</f>
        <v>1</v>
      </c>
      <c r="BF150" s="1">
        <f>IF(AU164&lt;-100,0,1)</f>
        <v>1</v>
      </c>
    </row>
    <row r="151" spans="18:58" x14ac:dyDescent="0.25">
      <c r="R151" s="1" t="s">
        <v>33</v>
      </c>
      <c r="S151" s="1" t="s">
        <v>183</v>
      </c>
      <c r="T151" s="1">
        <v>1.3611</v>
      </c>
      <c r="U151" s="1">
        <v>1.3622000000000001</v>
      </c>
      <c r="V151" s="1">
        <v>1.3596999999999999</v>
      </c>
      <c r="W151" s="1">
        <v>1.3603000000000001</v>
      </c>
      <c r="X151" s="1">
        <v>0.40526000000000001</v>
      </c>
      <c r="Y151" s="1">
        <v>0.42002</v>
      </c>
      <c r="Z151" s="1">
        <v>0.43779000000000001</v>
      </c>
      <c r="AA151" s="1">
        <v>-8.9999999999999998E-4</v>
      </c>
      <c r="AB151" s="1">
        <v>0</v>
      </c>
      <c r="AC151" s="1">
        <v>8.9999999999999998E-4</v>
      </c>
      <c r="AD151" s="1">
        <v>0.39683000000000002</v>
      </c>
      <c r="AE151" s="1">
        <v>0.30102000000000001</v>
      </c>
      <c r="AF151" s="1">
        <v>-0.9</v>
      </c>
      <c r="AG151" s="1">
        <v>0.52719000000000005</v>
      </c>
      <c r="AH151" s="1">
        <v>1.36626</v>
      </c>
      <c r="AI151" s="3">
        <v>1.2391419999999999E-3</v>
      </c>
      <c r="AJ151" s="3">
        <v>70.500570789999998</v>
      </c>
      <c r="AK151" s="3">
        <v>65.010598830000006</v>
      </c>
      <c r="AL151" s="3">
        <v>1.3667285709999999</v>
      </c>
      <c r="AM151" s="3">
        <v>1.365189773</v>
      </c>
      <c r="AN151" s="3">
        <v>1.366874409</v>
      </c>
      <c r="AO151" s="3">
        <v>7.6616740000000003E-3</v>
      </c>
      <c r="AP151" s="3">
        <v>1.366291667</v>
      </c>
      <c r="AQ151" s="3">
        <v>1.3601000000000001</v>
      </c>
      <c r="AR151" s="3">
        <v>7.0749999999999997E-3</v>
      </c>
      <c r="AS151" s="3">
        <v>1.4932107139999999</v>
      </c>
      <c r="AT151" s="3">
        <v>1.221717857</v>
      </c>
      <c r="AU151" s="3">
        <v>-3.0803080309999999</v>
      </c>
      <c r="AV151" s="1">
        <v>1.3807431910000001</v>
      </c>
      <c r="AW151" s="1">
        <v>100</v>
      </c>
      <c r="AX151" s="1">
        <v>17.436488600000001</v>
      </c>
      <c r="AY151" s="2">
        <f>IF(AO163&gt;0.001,1,0)</f>
        <v>1</v>
      </c>
      <c r="AZ151" s="2">
        <f t="shared" si="16"/>
        <v>0</v>
      </c>
      <c r="BA151" s="2">
        <f>IF(AJ163&gt;65,1,0)</f>
        <v>0</v>
      </c>
      <c r="BB151" s="2">
        <f>IF(AU165&gt;100,1,0)</f>
        <v>1</v>
      </c>
      <c r="BC151" s="1">
        <f>IF(AO163&lt;-0.0009,0,1)</f>
        <v>1</v>
      </c>
      <c r="BD151" s="1">
        <f t="shared" si="17"/>
        <v>1</v>
      </c>
      <c r="BE151" s="1">
        <f>IF(AJ163&lt;42,0,1)</f>
        <v>1</v>
      </c>
      <c r="BF151" s="1">
        <f>IF(AU165&lt;-100,0,1)</f>
        <v>1</v>
      </c>
    </row>
    <row r="152" spans="18:58" x14ac:dyDescent="0.25">
      <c r="R152" s="1" t="s">
        <v>33</v>
      </c>
      <c r="S152" s="1" t="s">
        <v>184</v>
      </c>
      <c r="T152" s="1">
        <v>1.36</v>
      </c>
      <c r="U152" s="1">
        <v>1.3604000000000001</v>
      </c>
      <c r="V152" s="1">
        <v>1.3579000000000001</v>
      </c>
      <c r="W152" s="1">
        <v>1.3599000000000001</v>
      </c>
      <c r="X152" s="1">
        <v>0.40737000000000001</v>
      </c>
      <c r="Y152" s="1">
        <v>0.43964999999999999</v>
      </c>
      <c r="Z152" s="1">
        <v>0.45334000000000002</v>
      </c>
      <c r="AA152" s="1">
        <v>-4.0000000000000002E-4</v>
      </c>
      <c r="AB152" s="1">
        <v>0</v>
      </c>
      <c r="AC152" s="1">
        <v>4.0000000000000002E-4</v>
      </c>
      <c r="AD152" s="1">
        <v>0.28394999999999998</v>
      </c>
      <c r="AE152" s="1">
        <v>0.33522999999999997</v>
      </c>
      <c r="AF152" s="1">
        <v>-0.4</v>
      </c>
      <c r="AG152" s="1">
        <v>0.52595999999999998</v>
      </c>
      <c r="AH152" s="1">
        <v>1.3650599999999999</v>
      </c>
      <c r="AI152" s="3">
        <v>1.044557E-3</v>
      </c>
      <c r="AJ152" s="3">
        <v>70.500570060000001</v>
      </c>
      <c r="AK152" s="3">
        <v>50.010598829999999</v>
      </c>
      <c r="AL152" s="3">
        <v>1.3654857140000001</v>
      </c>
      <c r="AM152" s="3">
        <v>1.364975273</v>
      </c>
      <c r="AN152" s="3">
        <v>1.3667389249999999</v>
      </c>
      <c r="AO152" s="3">
        <v>8.5788419999999997E-3</v>
      </c>
      <c r="AP152" s="3">
        <v>1.36615</v>
      </c>
      <c r="AQ152" s="3">
        <v>1.35985</v>
      </c>
      <c r="AR152" s="3">
        <v>6.9499999999999996E-3</v>
      </c>
      <c r="AS152" s="3">
        <v>1.4927550000000001</v>
      </c>
      <c r="AT152" s="3">
        <v>1.2213449999999999</v>
      </c>
      <c r="AU152" s="3">
        <v>71.264576160000004</v>
      </c>
      <c r="AV152" s="1">
        <v>1.380545109</v>
      </c>
      <c r="AW152" s="1">
        <v>100</v>
      </c>
      <c r="AX152" s="1">
        <v>12.617309649999999</v>
      </c>
      <c r="AY152" s="2">
        <f>IF(AO164&gt;0.001,1,0)</f>
        <v>1</v>
      </c>
      <c r="AZ152" s="2">
        <f t="shared" si="16"/>
        <v>0</v>
      </c>
      <c r="BA152" s="2">
        <f>IF(AJ164&gt;65,1,0)</f>
        <v>0</v>
      </c>
      <c r="BB152" s="2">
        <f>IF(AU166&gt;100,1,0)</f>
        <v>0</v>
      </c>
      <c r="BC152" s="1">
        <f>IF(AO164&lt;-0.0009,0,1)</f>
        <v>1</v>
      </c>
      <c r="BD152" s="1">
        <f t="shared" si="17"/>
        <v>1</v>
      </c>
      <c r="BE152" s="1">
        <f>IF(AJ164&lt;42,0,1)</f>
        <v>1</v>
      </c>
      <c r="BF152" s="1">
        <f>IF(AU166&lt;-100,0,1)</f>
        <v>1</v>
      </c>
    </row>
    <row r="153" spans="18:58" x14ac:dyDescent="0.25">
      <c r="R153" s="1" t="s">
        <v>33</v>
      </c>
      <c r="S153" s="1" t="s">
        <v>185</v>
      </c>
      <c r="T153" s="1">
        <v>1.3595999999999999</v>
      </c>
      <c r="U153" s="1">
        <v>1.3611</v>
      </c>
      <c r="V153" s="1">
        <v>1.3583000000000001</v>
      </c>
      <c r="W153" s="1">
        <v>1.3597999999999999</v>
      </c>
      <c r="X153" s="1">
        <v>0.43158000000000002</v>
      </c>
      <c r="Y153" s="1">
        <v>0.48282999999999998</v>
      </c>
      <c r="Z153" s="1">
        <v>0.45412000000000002</v>
      </c>
      <c r="AA153" s="1">
        <v>-1E-4</v>
      </c>
      <c r="AB153" s="1">
        <v>0</v>
      </c>
      <c r="AC153" s="1">
        <v>1E-4</v>
      </c>
      <c r="AD153" s="1">
        <v>0.20205000000000001</v>
      </c>
      <c r="AE153" s="1">
        <v>0.34301999999999999</v>
      </c>
      <c r="AF153" s="1">
        <v>-0.1</v>
      </c>
      <c r="AG153" s="1">
        <v>0.52564999999999995</v>
      </c>
      <c r="AH153" s="1">
        <v>1.3638999999999999</v>
      </c>
      <c r="AI153" s="3">
        <v>8.2172899999999999E-4</v>
      </c>
      <c r="AJ153" s="3">
        <v>63.31495906</v>
      </c>
      <c r="AK153" s="3">
        <v>43.178767000000001</v>
      </c>
      <c r="AL153" s="3">
        <v>1.364007143</v>
      </c>
      <c r="AM153" s="3">
        <v>1.364477014</v>
      </c>
      <c r="AN153" s="3">
        <v>1.366318065</v>
      </c>
      <c r="AO153" s="3">
        <v>4.1736270000000001E-3</v>
      </c>
      <c r="AP153" s="3">
        <v>1.3659458330000001</v>
      </c>
      <c r="AQ153" s="3">
        <v>1.35815</v>
      </c>
      <c r="AR153" s="3">
        <v>5.183333E-3</v>
      </c>
      <c r="AS153" s="3">
        <v>1.4923857140000001</v>
      </c>
      <c r="AT153" s="3">
        <v>1.221042857</v>
      </c>
      <c r="AU153" s="3">
        <v>158.10722939999999</v>
      </c>
      <c r="AV153" s="1">
        <v>1.3804411379999999</v>
      </c>
      <c r="AW153" s="1">
        <v>100</v>
      </c>
      <c r="AX153" s="1">
        <v>13.99024526</v>
      </c>
      <c r="AY153" s="2">
        <f>IF(AO165&gt;0.001,1,0)</f>
        <v>1</v>
      </c>
      <c r="AZ153" s="2">
        <f t="shared" si="16"/>
        <v>0</v>
      </c>
      <c r="BA153" s="2">
        <f>IF(AJ165&gt;65,1,0)</f>
        <v>0</v>
      </c>
      <c r="BB153" s="2">
        <f>IF(AU167&gt;100,1,0)</f>
        <v>0</v>
      </c>
      <c r="BC153" s="1">
        <f>IF(AO165&lt;-0.0009,0,1)</f>
        <v>1</v>
      </c>
      <c r="BD153" s="1">
        <f t="shared" si="17"/>
        <v>1</v>
      </c>
      <c r="BE153" s="1">
        <f>IF(AJ165&lt;42,0,1)</f>
        <v>1</v>
      </c>
      <c r="BF153" s="1">
        <f>IF(AU167&lt;-100,0,1)</f>
        <v>1</v>
      </c>
    </row>
    <row r="154" spans="18:58" x14ac:dyDescent="0.25">
      <c r="R154" s="1" t="s">
        <v>33</v>
      </c>
      <c r="S154" s="1" t="s">
        <v>186</v>
      </c>
      <c r="T154" s="1">
        <v>1.3593999999999999</v>
      </c>
      <c r="U154" s="1">
        <v>1.3607</v>
      </c>
      <c r="V154" s="1">
        <v>1.3554999999999999</v>
      </c>
      <c r="W154" s="1">
        <v>1.3565</v>
      </c>
      <c r="X154" s="1">
        <v>0.40211000000000002</v>
      </c>
      <c r="Y154" s="1">
        <v>0.45927000000000001</v>
      </c>
      <c r="Z154" s="1">
        <v>0.44246000000000002</v>
      </c>
      <c r="AA154" s="1">
        <v>-3.3E-3</v>
      </c>
      <c r="AB154" s="1">
        <v>0</v>
      </c>
      <c r="AC154" s="1">
        <v>3.3E-3</v>
      </c>
      <c r="AD154" s="1">
        <v>0.18154000000000001</v>
      </c>
      <c r="AE154" s="1">
        <v>0.29064000000000001</v>
      </c>
      <c r="AF154" s="1">
        <v>-3.3</v>
      </c>
      <c r="AG154" s="1">
        <v>0.51551000000000002</v>
      </c>
      <c r="AH154" s="1">
        <v>1.36256</v>
      </c>
      <c r="AI154" s="3">
        <v>5.3554899999999996E-4</v>
      </c>
      <c r="AJ154" s="3">
        <v>62.174215009999998</v>
      </c>
      <c r="AK154" s="3">
        <v>42.352941180000002</v>
      </c>
      <c r="AL154" s="3">
        <v>1.3630071429999999</v>
      </c>
      <c r="AM154" s="3">
        <v>1.3642754260000001</v>
      </c>
      <c r="AN154" s="3">
        <v>1.3661817199999999</v>
      </c>
      <c r="AO154" s="3">
        <v>4.1766889999999999E-3</v>
      </c>
      <c r="AP154" s="3">
        <v>1.3658041670000001</v>
      </c>
      <c r="AQ154" s="3">
        <v>1.3561000000000001</v>
      </c>
      <c r="AR154" s="3">
        <v>3.1208329999999999E-3</v>
      </c>
      <c r="AS154" s="3">
        <v>1.4916392860000001</v>
      </c>
      <c r="AT154" s="3">
        <v>1.220432143</v>
      </c>
      <c r="AU154" s="3">
        <v>185.92349730000001</v>
      </c>
      <c r="AV154" s="1">
        <v>1.377659357</v>
      </c>
      <c r="AW154" s="1">
        <v>100</v>
      </c>
      <c r="AX154" s="1">
        <v>13.00541686</v>
      </c>
      <c r="AY154" s="2">
        <f>IF(AO166&gt;0.001,1,0)</f>
        <v>0</v>
      </c>
      <c r="AZ154" s="2">
        <f t="shared" si="16"/>
        <v>0</v>
      </c>
      <c r="BA154" s="2">
        <f>IF(AJ166&gt;65,1,0)</f>
        <v>0</v>
      </c>
      <c r="BB154" s="2">
        <f>IF(AU168&gt;100,1,0)</f>
        <v>0</v>
      </c>
      <c r="BC154" s="1">
        <f>IF(AO166&lt;-0.0009,0,1)</f>
        <v>1</v>
      </c>
      <c r="BD154" s="1">
        <f t="shared" si="17"/>
        <v>1</v>
      </c>
      <c r="BE154" s="1">
        <f>IF(AJ166&lt;42,0,1)</f>
        <v>1</v>
      </c>
      <c r="BF154" s="1">
        <f>IF(AU168&lt;-100,0,1)</f>
        <v>1</v>
      </c>
    </row>
    <row r="155" spans="18:58" x14ac:dyDescent="0.25">
      <c r="R155" s="1" t="s">
        <v>33</v>
      </c>
      <c r="S155" s="1" t="s">
        <v>187</v>
      </c>
      <c r="T155" s="1">
        <v>1.3562000000000001</v>
      </c>
      <c r="U155" s="1">
        <v>1.3583000000000001</v>
      </c>
      <c r="V155" s="1">
        <v>1.3553999999999999</v>
      </c>
      <c r="W155" s="1">
        <v>1.3556999999999999</v>
      </c>
      <c r="X155" s="1">
        <v>0.39578999999999998</v>
      </c>
      <c r="Y155" s="1">
        <v>0.45534999999999998</v>
      </c>
      <c r="Z155" s="1">
        <v>0.45412000000000002</v>
      </c>
      <c r="AA155" s="1">
        <v>-8.0000000000000004E-4</v>
      </c>
      <c r="AB155" s="1">
        <v>0</v>
      </c>
      <c r="AC155" s="1">
        <v>8.0000000000000004E-4</v>
      </c>
      <c r="AD155" s="1">
        <v>0.22867999999999999</v>
      </c>
      <c r="AE155" s="1">
        <v>0.32240000000000002</v>
      </c>
      <c r="AF155" s="1">
        <v>-0.8</v>
      </c>
      <c r="AG155" s="1">
        <v>0.51305999999999996</v>
      </c>
      <c r="AH155" s="1">
        <v>1.3615900000000001</v>
      </c>
      <c r="AI155" s="3">
        <v>4.9848999999999998E-4</v>
      </c>
      <c r="AJ155" s="3">
        <v>61.507335179999998</v>
      </c>
      <c r="AK155" s="3">
        <v>61.716171619999997</v>
      </c>
      <c r="AL155" s="3">
        <v>1.3622214290000001</v>
      </c>
      <c r="AM155" s="3">
        <v>1.3641289009999999</v>
      </c>
      <c r="AN155" s="3">
        <v>1.366091183</v>
      </c>
      <c r="AO155" s="3">
        <v>4.3154300000000003E-3</v>
      </c>
      <c r="AP155" s="3">
        <v>1.365575</v>
      </c>
      <c r="AQ155" s="3">
        <v>1.3567</v>
      </c>
      <c r="AR155" s="3">
        <v>3.6958329999999999E-3</v>
      </c>
      <c r="AS155" s="3">
        <v>1.4915921430000001</v>
      </c>
      <c r="AT155" s="3">
        <v>1.220393571</v>
      </c>
      <c r="AU155" s="3">
        <v>143.43720490000001</v>
      </c>
      <c r="AV155" s="1">
        <v>1.3709634470000001</v>
      </c>
      <c r="AW155" s="1">
        <v>100</v>
      </c>
      <c r="AX155" s="1">
        <v>7.077539034</v>
      </c>
      <c r="AY155" s="2">
        <f>IF(AO167&gt;0.001,1,0)</f>
        <v>0</v>
      </c>
      <c r="AZ155" s="2">
        <f t="shared" si="16"/>
        <v>0</v>
      </c>
      <c r="BA155" s="2">
        <f>IF(AJ167&gt;65,1,0)</f>
        <v>0</v>
      </c>
      <c r="BB155" s="2">
        <f>IF(AU169&gt;100,1,0)</f>
        <v>0</v>
      </c>
      <c r="BC155" s="1">
        <f>IF(AO167&lt;-0.0009,0,1)</f>
        <v>1</v>
      </c>
      <c r="BD155" s="1">
        <f t="shared" si="17"/>
        <v>1</v>
      </c>
      <c r="BE155" s="1">
        <f>IF(AJ167&lt;42,0,1)</f>
        <v>1</v>
      </c>
      <c r="BF155" s="1">
        <f>IF(AU169&lt;-100,0,1)</f>
        <v>1</v>
      </c>
    </row>
    <row r="156" spans="18:58" x14ac:dyDescent="0.25">
      <c r="R156" s="1" t="s">
        <v>33</v>
      </c>
      <c r="S156" s="1" t="s">
        <v>188</v>
      </c>
      <c r="T156" s="1">
        <v>1.3554999999999999</v>
      </c>
      <c r="U156" s="1">
        <v>1.3627</v>
      </c>
      <c r="V156" s="1">
        <v>1.3552999999999999</v>
      </c>
      <c r="W156" s="1">
        <v>1.3576999999999999</v>
      </c>
      <c r="X156" s="1">
        <v>0.44631999999999999</v>
      </c>
      <c r="Y156" s="1">
        <v>0.47595999999999999</v>
      </c>
      <c r="Z156" s="1">
        <v>0.43779000000000001</v>
      </c>
      <c r="AA156" s="1">
        <v>2E-3</v>
      </c>
      <c r="AB156" s="1">
        <v>2E-3</v>
      </c>
      <c r="AC156" s="1">
        <v>0</v>
      </c>
      <c r="AD156" s="1">
        <v>0.29477999999999999</v>
      </c>
      <c r="AE156" s="1">
        <v>0.13889000000000001</v>
      </c>
      <c r="AF156" s="1">
        <v>2</v>
      </c>
      <c r="AG156" s="1">
        <v>0.51919999999999999</v>
      </c>
      <c r="AH156" s="1">
        <v>1.3611899999999999</v>
      </c>
      <c r="AI156" s="3">
        <v>5.2539199999999996E-4</v>
      </c>
      <c r="AJ156" s="3">
        <v>58.810057800000003</v>
      </c>
      <c r="AK156" s="3">
        <v>57.942225260000001</v>
      </c>
      <c r="AL156" s="3">
        <v>1.3615785709999999</v>
      </c>
      <c r="AM156" s="3">
        <v>1.3640136519999999</v>
      </c>
      <c r="AN156" s="3">
        <v>1.366024946</v>
      </c>
      <c r="AO156" s="3">
        <v>3.0269490000000001E-3</v>
      </c>
      <c r="AP156" s="3">
        <v>1.365254167</v>
      </c>
      <c r="AQ156" s="3">
        <v>1.3584000000000001</v>
      </c>
      <c r="AR156" s="3">
        <v>5.3666670000000003E-3</v>
      </c>
      <c r="AS156" s="3">
        <v>1.491238571</v>
      </c>
      <c r="AT156" s="3">
        <v>1.220104286</v>
      </c>
      <c r="AU156" s="3">
        <v>105.476865</v>
      </c>
      <c r="AV156" s="1">
        <v>1.36963477</v>
      </c>
      <c r="AW156" s="1">
        <v>84.61538462</v>
      </c>
      <c r="AX156" s="1">
        <v>7.0775241979999999</v>
      </c>
      <c r="AY156" s="2">
        <f>IF(AO168&gt;0.001,1,0)</f>
        <v>1</v>
      </c>
      <c r="AZ156" s="2">
        <f t="shared" si="16"/>
        <v>0</v>
      </c>
      <c r="BA156" s="2">
        <f>IF(AJ168&gt;65,1,0)</f>
        <v>0</v>
      </c>
      <c r="BB156" s="2">
        <f>IF(AU170&gt;100,1,0)</f>
        <v>0</v>
      </c>
      <c r="BC156" s="1">
        <f>IF(AO168&lt;-0.0009,0,1)</f>
        <v>1</v>
      </c>
      <c r="BD156" s="1">
        <f t="shared" si="17"/>
        <v>1</v>
      </c>
      <c r="BE156" s="1">
        <f>IF(AJ168&lt;42,0,1)</f>
        <v>1</v>
      </c>
      <c r="BF156" s="1">
        <f>IF(AU170&lt;-100,0,1)</f>
        <v>1</v>
      </c>
    </row>
    <row r="157" spans="18:58" x14ac:dyDescent="0.25">
      <c r="R157" s="1" t="s">
        <v>33</v>
      </c>
      <c r="S157" s="1" t="s">
        <v>189</v>
      </c>
      <c r="T157" s="1">
        <v>1.3574999999999999</v>
      </c>
      <c r="U157" s="1">
        <v>1.3606</v>
      </c>
      <c r="V157" s="1">
        <v>1.3563000000000001</v>
      </c>
      <c r="W157" s="1">
        <v>1.3591</v>
      </c>
      <c r="X157" s="1">
        <v>0.39895000000000003</v>
      </c>
      <c r="Y157" s="1">
        <v>0.52207999999999999</v>
      </c>
      <c r="Z157" s="1">
        <v>0.42068</v>
      </c>
      <c r="AA157" s="1">
        <v>1.4E-3</v>
      </c>
      <c r="AB157" s="1">
        <v>1.4E-3</v>
      </c>
      <c r="AC157" s="1">
        <v>0</v>
      </c>
      <c r="AD157" s="1">
        <v>0.33695999999999998</v>
      </c>
      <c r="AE157" s="1">
        <v>0.25373000000000001</v>
      </c>
      <c r="AF157" s="1">
        <v>1.4</v>
      </c>
      <c r="AG157" s="1">
        <v>0.52349999999999997</v>
      </c>
      <c r="AH157" s="1">
        <v>1.3609500000000001</v>
      </c>
      <c r="AI157" s="3">
        <v>3.48451E-4</v>
      </c>
      <c r="AJ157" s="3">
        <v>58.244025020000002</v>
      </c>
      <c r="AK157" s="3">
        <v>44.704677359999998</v>
      </c>
      <c r="AL157" s="3">
        <v>1.3608071429999999</v>
      </c>
      <c r="AM157" s="3">
        <v>1.364055971</v>
      </c>
      <c r="AN157" s="3">
        <v>1.3660952689999999</v>
      </c>
      <c r="AO157" s="3">
        <v>3.228126E-3</v>
      </c>
      <c r="AP157" s="3">
        <v>1.3647083330000001</v>
      </c>
      <c r="AQ157" s="3">
        <v>1.357</v>
      </c>
      <c r="AR157" s="3">
        <v>4.3750000000000004E-3</v>
      </c>
      <c r="AS157" s="3">
        <v>1.4904371430000001</v>
      </c>
      <c r="AT157" s="3">
        <v>1.219448571</v>
      </c>
      <c r="AU157" s="3">
        <v>127.7107613</v>
      </c>
      <c r="AV157" s="1">
        <v>1.3690021269999999</v>
      </c>
      <c r="AW157" s="1">
        <v>72.580645160000003</v>
      </c>
      <c r="AX157" s="1">
        <v>2.0415118290000001</v>
      </c>
      <c r="AY157" s="2">
        <f>IF(AO169&gt;0.001,1,0)</f>
        <v>1</v>
      </c>
      <c r="AZ157" s="2">
        <f t="shared" si="16"/>
        <v>0</v>
      </c>
      <c r="BA157" s="2">
        <f>IF(AJ169&gt;65,1,0)</f>
        <v>0</v>
      </c>
      <c r="BB157" s="2">
        <f>IF(AU171&gt;100,1,0)</f>
        <v>0</v>
      </c>
      <c r="BC157" s="1">
        <f>IF(AO169&lt;-0.0009,0,1)</f>
        <v>1</v>
      </c>
      <c r="BD157" s="1">
        <f t="shared" si="17"/>
        <v>1</v>
      </c>
      <c r="BE157" s="1">
        <f>IF(AJ169&lt;42,0,1)</f>
        <v>1</v>
      </c>
      <c r="BF157" s="1">
        <f>IF(AU171&lt;-100,0,1)</f>
        <v>1</v>
      </c>
    </row>
    <row r="158" spans="18:58" x14ac:dyDescent="0.25">
      <c r="R158" s="1" t="s">
        <v>33</v>
      </c>
      <c r="S158" s="1" t="s">
        <v>190</v>
      </c>
      <c r="T158" s="1">
        <v>1.3588</v>
      </c>
      <c r="U158" s="1">
        <v>1.3593</v>
      </c>
      <c r="V158" s="1">
        <v>1.3542000000000001</v>
      </c>
      <c r="W158" s="1">
        <v>1.3549</v>
      </c>
      <c r="X158" s="1">
        <v>0.38</v>
      </c>
      <c r="Y158" s="1">
        <v>0.48870999999999998</v>
      </c>
      <c r="Z158" s="1">
        <v>0.37869000000000003</v>
      </c>
      <c r="AA158" s="1">
        <v>-4.1999999999999997E-3</v>
      </c>
      <c r="AB158" s="1">
        <v>0</v>
      </c>
      <c r="AC158" s="1">
        <v>4.1999999999999997E-3</v>
      </c>
      <c r="AD158" s="1">
        <v>0.31633</v>
      </c>
      <c r="AE158" s="1">
        <v>0.25953999999999999</v>
      </c>
      <c r="AF158" s="1">
        <v>-4.2</v>
      </c>
      <c r="AG158" s="1">
        <v>0.51060000000000005</v>
      </c>
      <c r="AH158" s="1">
        <v>1.3596699999999999</v>
      </c>
      <c r="AI158" s="3">
        <v>-2.5004E-5</v>
      </c>
      <c r="AJ158" s="3">
        <v>58.029807060000003</v>
      </c>
      <c r="AK158" s="3">
        <v>22.988505750000002</v>
      </c>
      <c r="AL158" s="3">
        <v>1.35995</v>
      </c>
      <c r="AM158" s="3">
        <v>1.3641150019999999</v>
      </c>
      <c r="AN158" s="3">
        <v>1.366156989</v>
      </c>
      <c r="AO158" s="3">
        <v>3.7133719999999999E-3</v>
      </c>
      <c r="AP158" s="3">
        <v>1.3641416669999999</v>
      </c>
      <c r="AQ158" s="3">
        <v>1.35405</v>
      </c>
      <c r="AR158" s="3">
        <v>1.6624999999999999E-3</v>
      </c>
      <c r="AS158" s="3">
        <v>1.489407857</v>
      </c>
      <c r="AT158" s="3">
        <v>1.218606429</v>
      </c>
      <c r="AU158" s="3">
        <v>109.4339623</v>
      </c>
      <c r="AV158" s="1">
        <v>1.3690021269999999</v>
      </c>
      <c r="AW158" s="1">
        <v>100</v>
      </c>
      <c r="AX158" s="1">
        <v>1.1083402449999999</v>
      </c>
      <c r="AY158" s="2">
        <f>IF(AO170&gt;0.001,1,0)</f>
        <v>0</v>
      </c>
      <c r="AZ158" s="2">
        <f t="shared" si="16"/>
        <v>0</v>
      </c>
      <c r="BA158" s="2">
        <f>IF(AJ170&gt;65,1,0)</f>
        <v>0</v>
      </c>
      <c r="BB158" s="2">
        <f>IF(AU172&gt;100,1,0)</f>
        <v>0</v>
      </c>
      <c r="BC158" s="1">
        <f>IF(AO170&lt;-0.0009,0,1)</f>
        <v>1</v>
      </c>
      <c r="BD158" s="1">
        <f t="shared" si="17"/>
        <v>1</v>
      </c>
      <c r="BE158" s="1">
        <f>IF(AJ170&lt;42,0,1)</f>
        <v>1</v>
      </c>
      <c r="BF158" s="1">
        <f>IF(AU172&lt;-100,0,1)</f>
        <v>1</v>
      </c>
    </row>
    <row r="159" spans="18:58" x14ac:dyDescent="0.25">
      <c r="R159" s="1" t="s">
        <v>33</v>
      </c>
      <c r="S159" s="1" t="s">
        <v>191</v>
      </c>
      <c r="T159" s="1">
        <v>1.3546</v>
      </c>
      <c r="U159" s="1">
        <v>1.3557999999999999</v>
      </c>
      <c r="V159" s="1">
        <v>1.3507</v>
      </c>
      <c r="W159" s="1">
        <v>1.3532</v>
      </c>
      <c r="X159" s="1">
        <v>0.40947</v>
      </c>
      <c r="Y159" s="1">
        <v>0.45240000000000002</v>
      </c>
      <c r="Z159" s="1">
        <v>0.37480999999999998</v>
      </c>
      <c r="AA159" s="1">
        <v>-1.6999999999999999E-3</v>
      </c>
      <c r="AB159" s="1">
        <v>0</v>
      </c>
      <c r="AC159" s="1">
        <v>1.6999999999999999E-3</v>
      </c>
      <c r="AD159" s="1">
        <v>0.30392000000000002</v>
      </c>
      <c r="AE159" s="1">
        <v>0.24460000000000001</v>
      </c>
      <c r="AF159" s="1">
        <v>-1.7</v>
      </c>
      <c r="AG159" s="1">
        <v>0.50538000000000005</v>
      </c>
      <c r="AH159" s="1">
        <v>1.3586499999999999</v>
      </c>
      <c r="AI159" s="3">
        <v>-7.3669000000000002E-5</v>
      </c>
      <c r="AJ159" s="3">
        <v>55.030591530000002</v>
      </c>
      <c r="AK159" s="3">
        <v>22.758620690000001</v>
      </c>
      <c r="AL159" s="3">
        <v>1.359121429</v>
      </c>
      <c r="AM159" s="3">
        <v>1.36430224</v>
      </c>
      <c r="AN159" s="3">
        <v>1.3663176340000001</v>
      </c>
      <c r="AO159" s="3">
        <v>2.2651189999999999E-3</v>
      </c>
      <c r="AP159" s="3">
        <v>1.3636041670000001</v>
      </c>
      <c r="AQ159" s="3">
        <v>1.3532999999999999</v>
      </c>
      <c r="AR159" s="3">
        <v>1.0208330000000001E-3</v>
      </c>
      <c r="AS159" s="3">
        <v>1.4880014290000001</v>
      </c>
      <c r="AT159" s="3">
        <v>1.217455714</v>
      </c>
      <c r="AU159" s="3">
        <v>80.539626530000007</v>
      </c>
      <c r="AV159" s="1">
        <v>1.3690021269999999</v>
      </c>
      <c r="AW159" s="1">
        <v>100</v>
      </c>
      <c r="AX159" s="1">
        <v>9.9467198539999995</v>
      </c>
      <c r="AY159" s="2">
        <f>IF(AO171&gt;0.001,1,0)</f>
        <v>0</v>
      </c>
      <c r="AZ159" s="2">
        <f t="shared" si="16"/>
        <v>0</v>
      </c>
      <c r="BA159" s="2">
        <f>IF(AJ171&gt;65,1,0)</f>
        <v>0</v>
      </c>
      <c r="BB159" s="2">
        <f>IF(AU173&gt;100,1,0)</f>
        <v>0</v>
      </c>
      <c r="BC159" s="1">
        <f>IF(AO171&lt;-0.0009,0,1)</f>
        <v>1</v>
      </c>
      <c r="BD159" s="1">
        <f t="shared" si="17"/>
        <v>1</v>
      </c>
      <c r="BE159" s="1">
        <f>IF(AJ171&lt;42,0,1)</f>
        <v>1</v>
      </c>
      <c r="BF159" s="1">
        <f>IF(AU173&lt;-100,0,1)</f>
        <v>1</v>
      </c>
    </row>
    <row r="160" spans="18:58" x14ac:dyDescent="0.25">
      <c r="R160" s="1" t="s">
        <v>33</v>
      </c>
      <c r="S160" s="1" t="s">
        <v>192</v>
      </c>
      <c r="T160" s="1">
        <v>1.3528</v>
      </c>
      <c r="U160" s="1">
        <v>1.3563000000000001</v>
      </c>
      <c r="V160" s="1">
        <v>1.3512999999999999</v>
      </c>
      <c r="W160" s="1">
        <v>1.3533999999999999</v>
      </c>
      <c r="X160" s="1">
        <v>0.42104999999999998</v>
      </c>
      <c r="Y160" s="1">
        <v>0.44063000000000002</v>
      </c>
      <c r="Z160" s="1">
        <v>0.38024999999999998</v>
      </c>
      <c r="AA160" s="1">
        <v>2.0000000000000001E-4</v>
      </c>
      <c r="AB160" s="1">
        <v>2.0000000000000001E-4</v>
      </c>
      <c r="AC160" s="1">
        <v>0</v>
      </c>
      <c r="AD160" s="1">
        <v>0.31046000000000001</v>
      </c>
      <c r="AE160" s="1">
        <v>0.26277</v>
      </c>
      <c r="AF160" s="1">
        <v>0.2</v>
      </c>
      <c r="AG160" s="1">
        <v>0.50599000000000005</v>
      </c>
      <c r="AH160" s="1">
        <v>1.3581000000000001</v>
      </c>
      <c r="AI160" s="3">
        <v>3.8380000000000002E-5</v>
      </c>
      <c r="AJ160" s="3">
        <v>63.975819739999999</v>
      </c>
      <c r="AK160" s="3">
        <v>41.113127650000003</v>
      </c>
      <c r="AL160" s="3">
        <v>1.3585928570000001</v>
      </c>
      <c r="AM160" s="3">
        <v>1.364661015</v>
      </c>
      <c r="AN160" s="3">
        <v>1.366617419</v>
      </c>
      <c r="AO160" s="3">
        <v>6.9977870000000001E-3</v>
      </c>
      <c r="AP160" s="3">
        <v>1.3630500000000001</v>
      </c>
      <c r="AQ160" s="3">
        <v>1.3541000000000001</v>
      </c>
      <c r="AR160" s="3">
        <v>1.6791670000000001E-3</v>
      </c>
      <c r="AS160" s="3">
        <v>1.4862257139999999</v>
      </c>
      <c r="AT160" s="3">
        <v>1.2160028570000001</v>
      </c>
      <c r="AU160" s="3">
        <v>78.701151859999996</v>
      </c>
      <c r="AV160" s="1">
        <v>1.369404836</v>
      </c>
      <c r="AW160" s="1">
        <v>98.657718119999998</v>
      </c>
      <c r="AX160" s="1">
        <v>8.6759440039999998</v>
      </c>
      <c r="AY160" s="2">
        <f>IF(AO172&gt;0.001,1,0)</f>
        <v>1</v>
      </c>
      <c r="AZ160" s="2">
        <f t="shared" si="16"/>
        <v>0</v>
      </c>
      <c r="BA160" s="2">
        <f>IF(AJ172&gt;65,1,0)</f>
        <v>0</v>
      </c>
      <c r="BB160" s="2">
        <f>IF(AU174&gt;100,1,0)</f>
        <v>0</v>
      </c>
      <c r="BC160" s="1">
        <f>IF(AO172&lt;-0.0009,0,1)</f>
        <v>1</v>
      </c>
      <c r="BD160" s="1">
        <f t="shared" si="17"/>
        <v>1</v>
      </c>
      <c r="BE160" s="1">
        <f>IF(AJ172&lt;42,0,1)</f>
        <v>1</v>
      </c>
      <c r="BF160" s="1">
        <f>IF(AU174&lt;-100,0,1)</f>
        <v>1</v>
      </c>
    </row>
    <row r="161" spans="18:58" x14ac:dyDescent="0.25">
      <c r="R161" s="1" t="s">
        <v>33</v>
      </c>
      <c r="S161" s="1" t="s">
        <v>193</v>
      </c>
      <c r="T161" s="1">
        <v>1.353</v>
      </c>
      <c r="U161" s="1">
        <v>1.3583000000000001</v>
      </c>
      <c r="V161" s="1">
        <v>1.3505</v>
      </c>
      <c r="W161" s="1">
        <v>1.3548</v>
      </c>
      <c r="X161" s="1">
        <v>0.44</v>
      </c>
      <c r="Y161" s="1">
        <v>0.49558000000000002</v>
      </c>
      <c r="Z161" s="1">
        <v>0.37713999999999998</v>
      </c>
      <c r="AA161" s="1">
        <v>1.4E-3</v>
      </c>
      <c r="AB161" s="1">
        <v>1.4E-3</v>
      </c>
      <c r="AC161" s="1">
        <v>0</v>
      </c>
      <c r="AD161" s="1">
        <v>0.37329000000000001</v>
      </c>
      <c r="AE161" s="1">
        <v>0.33333000000000002</v>
      </c>
      <c r="AF161" s="1">
        <v>1.4</v>
      </c>
      <c r="AG161" s="1">
        <v>0.51029000000000002</v>
      </c>
      <c r="AH161" s="1">
        <v>1.3574200000000001</v>
      </c>
      <c r="AI161" s="3">
        <v>1.6047300000000001E-4</v>
      </c>
      <c r="AJ161" s="3">
        <v>61.619281039999997</v>
      </c>
      <c r="AK161" s="3">
        <v>61.606954809999998</v>
      </c>
      <c r="AL161" s="3">
        <v>1.3581214290000001</v>
      </c>
      <c r="AM161" s="3">
        <v>1.3647617750000001</v>
      </c>
      <c r="AN161" s="3">
        <v>1.366649032</v>
      </c>
      <c r="AO161" s="3">
        <v>5.5801870000000003E-3</v>
      </c>
      <c r="AP161" s="3">
        <v>1.362533333</v>
      </c>
      <c r="AQ161" s="3">
        <v>1.35815</v>
      </c>
      <c r="AR161" s="3">
        <v>5.2249999999999996E-3</v>
      </c>
      <c r="AS161" s="3">
        <v>1.4851650000000001</v>
      </c>
      <c r="AT161" s="3">
        <v>1.2151350000000001</v>
      </c>
      <c r="AU161" s="3">
        <v>78.466512050000006</v>
      </c>
      <c r="AV161" s="1">
        <v>1.369380136</v>
      </c>
      <c r="AW161" s="1">
        <v>89.261744969999995</v>
      </c>
      <c r="AX161" s="1">
        <v>8.6759463060000002</v>
      </c>
      <c r="AY161" s="2">
        <f>IF(AO173&gt;0.001,1,0)</f>
        <v>1</v>
      </c>
      <c r="AZ161" s="2">
        <f t="shared" si="16"/>
        <v>0</v>
      </c>
      <c r="BA161" s="2">
        <f>IF(AJ173&gt;65,1,0)</f>
        <v>0</v>
      </c>
      <c r="BB161" s="2">
        <f>IF(AU175&gt;100,1,0)</f>
        <v>0</v>
      </c>
      <c r="BC161" s="1">
        <f>IF(AO173&lt;-0.0009,0,1)</f>
        <v>1</v>
      </c>
      <c r="BD161" s="1">
        <f t="shared" si="17"/>
        <v>1</v>
      </c>
      <c r="BE161" s="1">
        <f>IF(AJ173&lt;42,0,1)</f>
        <v>1</v>
      </c>
      <c r="BF161" s="1">
        <f>IF(AU175&lt;-100,0,1)</f>
        <v>1</v>
      </c>
    </row>
    <row r="162" spans="18:58" x14ac:dyDescent="0.25">
      <c r="R162" s="1" t="s">
        <v>33</v>
      </c>
      <c r="S162" s="1" t="s">
        <v>194</v>
      </c>
      <c r="T162" s="1">
        <v>1.3544</v>
      </c>
      <c r="U162" s="1">
        <v>1.365</v>
      </c>
      <c r="V162" s="1">
        <v>1.3544</v>
      </c>
      <c r="W162" s="1">
        <v>1.3614999999999999</v>
      </c>
      <c r="X162" s="1">
        <v>0.51158000000000003</v>
      </c>
      <c r="Y162" s="1">
        <v>0.57801999999999998</v>
      </c>
      <c r="Z162" s="1">
        <v>0.38413999999999998</v>
      </c>
      <c r="AA162" s="1">
        <v>6.7000000000000002E-3</v>
      </c>
      <c r="AB162" s="1">
        <v>6.7000000000000002E-3</v>
      </c>
      <c r="AC162" s="1">
        <v>0</v>
      </c>
      <c r="AD162" s="1">
        <v>0.39</v>
      </c>
      <c r="AE162" s="1">
        <v>0.63587000000000005</v>
      </c>
      <c r="AF162" s="1">
        <v>6.7</v>
      </c>
      <c r="AG162" s="1">
        <v>0.53088000000000002</v>
      </c>
      <c r="AH162" s="1">
        <v>1.3581000000000001</v>
      </c>
      <c r="AI162" s="3">
        <v>1.7142899999999999E-4</v>
      </c>
      <c r="AJ162" s="3">
        <v>56.686135700000001</v>
      </c>
      <c r="AK162" s="3">
        <v>72.383054360000003</v>
      </c>
      <c r="AL162" s="3">
        <v>1.3577642860000001</v>
      </c>
      <c r="AM162" s="3">
        <v>1.3646212069999999</v>
      </c>
      <c r="AN162" s="3">
        <v>1.3664352689999999</v>
      </c>
      <c r="AO162" s="3">
        <v>2.5304199999999998E-3</v>
      </c>
      <c r="AP162" s="3">
        <v>1.3618458330000001</v>
      </c>
      <c r="AQ162" s="3">
        <v>1.3611</v>
      </c>
      <c r="AR162" s="3">
        <v>7.8416670000000001E-3</v>
      </c>
      <c r="AS162" s="3">
        <v>1.4853614289999999</v>
      </c>
      <c r="AT162" s="3">
        <v>1.215295714</v>
      </c>
      <c r="AU162" s="3">
        <v>158.01656399999999</v>
      </c>
      <c r="AV162" s="1">
        <v>1.3695780120000001</v>
      </c>
      <c r="AW162" s="1">
        <v>44.29530201</v>
      </c>
      <c r="AX162" s="1">
        <v>0.83297685099999996</v>
      </c>
      <c r="AY162" s="2">
        <f>IF(AO174&gt;0.001,1,0)</f>
        <v>1</v>
      </c>
      <c r="AZ162" s="2">
        <f t="shared" si="16"/>
        <v>0</v>
      </c>
      <c r="BA162" s="2">
        <f>IF(AJ174&gt;65,1,0)</f>
        <v>0</v>
      </c>
      <c r="BB162" s="2">
        <f>IF(AU176&gt;100,1,0)</f>
        <v>0</v>
      </c>
      <c r="BC162" s="1">
        <f>IF(AO174&lt;-0.0009,0,1)</f>
        <v>1</v>
      </c>
      <c r="BD162" s="1">
        <f t="shared" si="17"/>
        <v>1</v>
      </c>
      <c r="BE162" s="1">
        <f>IF(AJ174&lt;42,0,1)</f>
        <v>1</v>
      </c>
      <c r="BF162" s="1">
        <f>IF(AU176&lt;-100,0,1)</f>
        <v>1</v>
      </c>
    </row>
    <row r="163" spans="18:58" x14ac:dyDescent="0.25">
      <c r="R163" s="1" t="s">
        <v>33</v>
      </c>
      <c r="S163" s="1" t="s">
        <v>195</v>
      </c>
      <c r="T163" s="1">
        <v>1.3613999999999999</v>
      </c>
      <c r="U163" s="1">
        <v>1.3632</v>
      </c>
      <c r="V163" s="1">
        <v>1.3572</v>
      </c>
      <c r="W163" s="1">
        <v>1.3607</v>
      </c>
      <c r="X163" s="1">
        <v>0.53788999999999998</v>
      </c>
      <c r="Y163" s="1">
        <v>0.56820000000000004</v>
      </c>
      <c r="Z163" s="1">
        <v>0.35226000000000002</v>
      </c>
      <c r="AA163" s="1">
        <v>-8.0000000000000004E-4</v>
      </c>
      <c r="AB163" s="1">
        <v>0</v>
      </c>
      <c r="AC163" s="1">
        <v>8.0000000000000004E-4</v>
      </c>
      <c r="AD163" s="1">
        <v>0.41197</v>
      </c>
      <c r="AE163" s="1">
        <v>0.63587000000000005</v>
      </c>
      <c r="AF163" s="1">
        <v>-0.8</v>
      </c>
      <c r="AG163" s="1">
        <v>0.52842</v>
      </c>
      <c r="AH163" s="1">
        <v>1.3579600000000001</v>
      </c>
      <c r="AI163" s="3">
        <v>-4.9926300000000001E-4</v>
      </c>
      <c r="AJ163" s="3">
        <v>55.62695179</v>
      </c>
      <c r="AK163" s="3">
        <v>61.371786350000001</v>
      </c>
      <c r="AL163" s="3">
        <v>1.3574642859999999</v>
      </c>
      <c r="AM163" s="3">
        <v>1.3643881879999999</v>
      </c>
      <c r="AN163" s="3">
        <v>1.3661204300000001</v>
      </c>
      <c r="AO163" s="3">
        <v>2.0889789999999999E-3</v>
      </c>
      <c r="AP163" s="3">
        <v>1.3610041669999999</v>
      </c>
      <c r="AQ163" s="3">
        <v>1.3588499999999999</v>
      </c>
      <c r="AR163" s="3">
        <v>5.5083329999999998E-3</v>
      </c>
      <c r="AS163" s="3">
        <v>1.4853614289999999</v>
      </c>
      <c r="AT163" s="3">
        <v>1.215295714</v>
      </c>
      <c r="AU163" s="3">
        <v>203.56581449999999</v>
      </c>
      <c r="AV163" s="1">
        <v>1.3658115230000001</v>
      </c>
      <c r="AW163" s="1">
        <v>40</v>
      </c>
      <c r="AX163" s="1">
        <v>5.189532356</v>
      </c>
      <c r="AY163" s="2">
        <f>IF(AO175&gt;0.001,1,0)</f>
        <v>1</v>
      </c>
      <c r="AZ163" s="2">
        <f t="shared" si="16"/>
        <v>0</v>
      </c>
      <c r="BA163" s="2">
        <f>IF(AJ175&gt;65,1,0)</f>
        <v>0</v>
      </c>
      <c r="BB163" s="2">
        <f>IF(AU177&gt;100,1,0)</f>
        <v>0</v>
      </c>
      <c r="BC163" s="1">
        <f>IF(AO175&lt;-0.0009,0,1)</f>
        <v>1</v>
      </c>
      <c r="BD163" s="1">
        <f t="shared" si="17"/>
        <v>1</v>
      </c>
      <c r="BE163" s="1">
        <f>IF(AJ175&lt;42,0,1)</f>
        <v>1</v>
      </c>
      <c r="BF163" s="1">
        <f>IF(AU177&lt;-100,0,1)</f>
        <v>1</v>
      </c>
    </row>
    <row r="164" spans="18:58" x14ac:dyDescent="0.25">
      <c r="R164" s="1" t="s">
        <v>33</v>
      </c>
      <c r="S164" s="1" t="s">
        <v>196</v>
      </c>
      <c r="T164" s="1">
        <v>1.3605</v>
      </c>
      <c r="U164" s="1">
        <v>1.3615999999999999</v>
      </c>
      <c r="V164" s="1">
        <v>1.3545</v>
      </c>
      <c r="W164" s="1">
        <v>1.357</v>
      </c>
      <c r="X164" s="1">
        <v>0.50736999999999999</v>
      </c>
      <c r="Y164" s="1">
        <v>0.51815999999999995</v>
      </c>
      <c r="Z164" s="1">
        <v>0.32347999999999999</v>
      </c>
      <c r="AA164" s="1">
        <v>-3.7000000000000002E-3</v>
      </c>
      <c r="AB164" s="1">
        <v>0</v>
      </c>
      <c r="AC164" s="1">
        <v>3.7000000000000002E-3</v>
      </c>
      <c r="AD164" s="1">
        <v>0.42391000000000001</v>
      </c>
      <c r="AE164" s="1">
        <v>0.48259000000000002</v>
      </c>
      <c r="AF164" s="1">
        <v>-3.7</v>
      </c>
      <c r="AG164" s="1">
        <v>0.51705000000000001</v>
      </c>
      <c r="AH164" s="1">
        <v>1.35721</v>
      </c>
      <c r="AI164" s="3">
        <v>-1.266592E-3</v>
      </c>
      <c r="AJ164" s="3">
        <v>55.174559610000003</v>
      </c>
      <c r="AK164" s="3">
        <v>54.370973159999998</v>
      </c>
      <c r="AL164" s="3">
        <v>1.3570500000000001</v>
      </c>
      <c r="AM164" s="3">
        <v>1.364221857</v>
      </c>
      <c r="AN164" s="3">
        <v>1.365856559</v>
      </c>
      <c r="AO164" s="3">
        <v>2.100144E-3</v>
      </c>
      <c r="AP164" s="3">
        <v>1.3603708329999999</v>
      </c>
      <c r="AQ164" s="3">
        <v>1.35575</v>
      </c>
      <c r="AR164" s="3">
        <v>2.4250000000000001E-3</v>
      </c>
      <c r="AS164" s="3">
        <v>1.4853142859999999</v>
      </c>
      <c r="AT164" s="3">
        <v>1.2152571430000001</v>
      </c>
      <c r="AU164" s="3">
        <v>132.60806500000001</v>
      </c>
      <c r="AV164" s="1">
        <v>1.3627364980000001</v>
      </c>
      <c r="AW164" s="1">
        <v>54.216867469999997</v>
      </c>
      <c r="AX164" s="1">
        <v>2.0325774349999999</v>
      </c>
      <c r="AY164" s="2">
        <f>IF(AO176&gt;0.001,1,0)</f>
        <v>1</v>
      </c>
      <c r="AZ164" s="2">
        <f t="shared" si="16"/>
        <v>0</v>
      </c>
      <c r="BA164" s="2">
        <f>IF(AJ176&gt;65,1,0)</f>
        <v>0</v>
      </c>
      <c r="BB164" s="2">
        <f>IF(AU178&gt;100,1,0)</f>
        <v>0</v>
      </c>
      <c r="BC164" s="1">
        <f>IF(AO176&lt;-0.0009,0,1)</f>
        <v>1</v>
      </c>
      <c r="BD164" s="1">
        <f t="shared" si="17"/>
        <v>0</v>
      </c>
      <c r="BE164" s="1">
        <f>IF(AJ176&lt;42,0,1)</f>
        <v>1</v>
      </c>
      <c r="BF164" s="1">
        <f>IF(AU178&lt;-100,0,1)</f>
        <v>1</v>
      </c>
    </row>
    <row r="165" spans="18:58" x14ac:dyDescent="0.25">
      <c r="R165" s="1" t="s">
        <v>33</v>
      </c>
      <c r="S165" s="1" t="s">
        <v>197</v>
      </c>
      <c r="T165" s="1">
        <v>1.3569</v>
      </c>
      <c r="U165" s="1">
        <v>1.3577999999999999</v>
      </c>
      <c r="V165" s="1">
        <v>1.3516999999999999</v>
      </c>
      <c r="W165" s="1">
        <v>1.3545</v>
      </c>
      <c r="X165" s="1">
        <v>0.46</v>
      </c>
      <c r="Y165" s="1">
        <v>0.42786999999999997</v>
      </c>
      <c r="Z165" s="1">
        <v>0.36236000000000002</v>
      </c>
      <c r="AA165" s="1">
        <v>-2.5000000000000001E-3</v>
      </c>
      <c r="AB165" s="1">
        <v>0</v>
      </c>
      <c r="AC165" s="1">
        <v>2.5000000000000001E-3</v>
      </c>
      <c r="AD165" s="1">
        <v>0.40067999999999998</v>
      </c>
      <c r="AE165" s="1">
        <v>0.39151000000000002</v>
      </c>
      <c r="AF165" s="1">
        <v>-2.5</v>
      </c>
      <c r="AG165" s="1">
        <v>0.50936999999999999</v>
      </c>
      <c r="AH165" s="1">
        <v>1.3565</v>
      </c>
      <c r="AI165" s="3">
        <v>-1.850834E-3</v>
      </c>
      <c r="AJ165" s="3">
        <v>55.068216049999997</v>
      </c>
      <c r="AK165" s="3">
        <v>44.089057660000002</v>
      </c>
      <c r="AL165" s="3">
        <v>1.3567142860000001</v>
      </c>
      <c r="AM165" s="3">
        <v>1.36407854</v>
      </c>
      <c r="AN165" s="3">
        <v>1.3656010750000001</v>
      </c>
      <c r="AO165" s="3">
        <v>2.274402E-3</v>
      </c>
      <c r="AP165" s="3">
        <v>1.3598083329999999</v>
      </c>
      <c r="AQ165" s="3">
        <v>1.3548500000000001</v>
      </c>
      <c r="AR165" s="3">
        <v>1.4291670000000001E-3</v>
      </c>
      <c r="AS165" s="3">
        <v>1.4853221430000001</v>
      </c>
      <c r="AT165" s="3">
        <v>1.2152635709999999</v>
      </c>
      <c r="AU165" s="3">
        <v>100.8</v>
      </c>
      <c r="AV165" s="1">
        <v>1.362309057</v>
      </c>
      <c r="AW165" s="1">
        <v>84.337349399999994</v>
      </c>
      <c r="AX165" s="1">
        <v>5.731616528</v>
      </c>
      <c r="AY165" s="2">
        <f>IF(AO177&gt;0.001,1,0)</f>
        <v>1</v>
      </c>
      <c r="AZ165" s="2">
        <f t="shared" si="16"/>
        <v>0</v>
      </c>
      <c r="BA165" s="2">
        <f>IF(AJ177&gt;65,1,0)</f>
        <v>0</v>
      </c>
      <c r="BB165" s="2">
        <f>IF(AU179&gt;100,1,0)</f>
        <v>0</v>
      </c>
      <c r="BC165" s="1">
        <f>IF(AO177&lt;-0.0009,0,1)</f>
        <v>1</v>
      </c>
      <c r="BD165" s="1">
        <f t="shared" si="17"/>
        <v>0</v>
      </c>
      <c r="BE165" s="1">
        <f>IF(AJ177&lt;42,0,1)</f>
        <v>1</v>
      </c>
      <c r="BF165" s="1">
        <f>IF(AU179&lt;-100,0,1)</f>
        <v>1</v>
      </c>
    </row>
    <row r="166" spans="18:58" x14ac:dyDescent="0.25">
      <c r="R166" s="1" t="s">
        <v>33</v>
      </c>
      <c r="S166" s="1" t="s">
        <v>198</v>
      </c>
      <c r="T166" s="1">
        <v>1.3542000000000001</v>
      </c>
      <c r="U166" s="1">
        <v>1.3574999999999999</v>
      </c>
      <c r="V166" s="1">
        <v>1.3540000000000001</v>
      </c>
      <c r="W166" s="1">
        <v>1.3552</v>
      </c>
      <c r="X166" s="1">
        <v>0.45262999999999998</v>
      </c>
      <c r="Y166" s="1">
        <v>0.44258999999999998</v>
      </c>
      <c r="Z166" s="1">
        <v>0.37558000000000002</v>
      </c>
      <c r="AA166" s="1">
        <v>6.9999999999999999E-4</v>
      </c>
      <c r="AB166" s="1">
        <v>6.9999999999999999E-4</v>
      </c>
      <c r="AC166" s="1">
        <v>0</v>
      </c>
      <c r="AD166" s="1">
        <v>0.42033999999999999</v>
      </c>
      <c r="AE166" s="1">
        <v>0.50846999999999998</v>
      </c>
      <c r="AF166" s="1">
        <v>0.7</v>
      </c>
      <c r="AG166" s="1">
        <v>0.51151999999999997</v>
      </c>
      <c r="AH166" s="1">
        <v>1.35629</v>
      </c>
      <c r="AI166" s="3">
        <v>-2.3150710000000001E-3</v>
      </c>
      <c r="AJ166" s="3">
        <v>51.545874079999997</v>
      </c>
      <c r="AK166" s="3">
        <v>56.450871839999998</v>
      </c>
      <c r="AL166" s="3">
        <v>1.3560357139999999</v>
      </c>
      <c r="AM166" s="3">
        <v>1.3638011969999999</v>
      </c>
      <c r="AN166" s="3">
        <v>1.3651911830000001</v>
      </c>
      <c r="AO166" s="3">
        <v>3.4238500000000001E-4</v>
      </c>
      <c r="AP166" s="3">
        <v>1.359066667</v>
      </c>
      <c r="AQ166" s="3">
        <v>1.3527499999999999</v>
      </c>
      <c r="AR166" s="3">
        <v>-9.7499999999999996E-4</v>
      </c>
      <c r="AS166" s="3">
        <v>1.485471429</v>
      </c>
      <c r="AT166" s="3">
        <v>1.215385714</v>
      </c>
      <c r="AU166" s="3">
        <v>69.931439760000004</v>
      </c>
      <c r="AV166" s="1">
        <v>1.361319765</v>
      </c>
      <c r="AW166" s="1">
        <v>75.90361446</v>
      </c>
      <c r="AX166" s="1">
        <v>1.3369183099999999</v>
      </c>
      <c r="AY166" s="2">
        <f>IF(AO178&gt;0.001,1,0)</f>
        <v>1</v>
      </c>
      <c r="AZ166" s="2">
        <f t="shared" si="16"/>
        <v>0</v>
      </c>
      <c r="BA166" s="2">
        <f>IF(AJ178&gt;65,1,0)</f>
        <v>0</v>
      </c>
      <c r="BB166" s="2">
        <f>IF(AU180&gt;100,1,0)</f>
        <v>0</v>
      </c>
      <c r="BC166" s="1">
        <f>IF(AO178&lt;-0.0009,0,1)</f>
        <v>1</v>
      </c>
      <c r="BD166" s="1">
        <f t="shared" si="17"/>
        <v>0</v>
      </c>
      <c r="BE166" s="1">
        <f>IF(AJ178&lt;42,0,1)</f>
        <v>1</v>
      </c>
      <c r="BF166" s="1">
        <f>IF(AU180&lt;-100,0,1)</f>
        <v>1</v>
      </c>
    </row>
    <row r="167" spans="18:58" x14ac:dyDescent="0.25">
      <c r="R167" s="1" t="s">
        <v>33</v>
      </c>
      <c r="S167" s="1" t="s">
        <v>199</v>
      </c>
      <c r="T167" s="1">
        <v>1.3549</v>
      </c>
      <c r="U167" s="1">
        <v>1.359</v>
      </c>
      <c r="V167" s="1">
        <v>1.3496999999999999</v>
      </c>
      <c r="W167" s="1">
        <v>1.3503000000000001</v>
      </c>
      <c r="X167" s="1">
        <v>0.44525999999999999</v>
      </c>
      <c r="Y167" s="1">
        <v>0.43081000000000003</v>
      </c>
      <c r="Z167" s="1">
        <v>0.34215000000000001</v>
      </c>
      <c r="AA167" s="1">
        <v>-4.8999999999999998E-3</v>
      </c>
      <c r="AB167" s="1">
        <v>0</v>
      </c>
      <c r="AC167" s="1">
        <v>4.8999999999999998E-3</v>
      </c>
      <c r="AD167" s="1">
        <v>0.36152000000000001</v>
      </c>
      <c r="AE167" s="1">
        <v>0.43062</v>
      </c>
      <c r="AF167" s="1">
        <v>-4.9000000000000004</v>
      </c>
      <c r="AG167" s="1">
        <v>0.49647000000000002</v>
      </c>
      <c r="AH167" s="1">
        <v>1.3551899999999999</v>
      </c>
      <c r="AI167" s="3">
        <v>-2.945207E-3</v>
      </c>
      <c r="AJ167" s="3">
        <v>50.675440739999999</v>
      </c>
      <c r="AK167" s="3">
        <v>59.836897569999998</v>
      </c>
      <c r="AL167" s="3">
        <v>1.3559928569999999</v>
      </c>
      <c r="AM167" s="3">
        <v>1.363104726</v>
      </c>
      <c r="AN167" s="3">
        <v>1.3643683870000001</v>
      </c>
      <c r="AO167" s="3">
        <v>-2.1597200000000001E-4</v>
      </c>
      <c r="AP167" s="3">
        <v>1.3586583329999999</v>
      </c>
      <c r="AQ167" s="3">
        <v>1.3531</v>
      </c>
      <c r="AR167" s="3">
        <v>-1.070833E-3</v>
      </c>
      <c r="AS167" s="3">
        <v>1.484897857</v>
      </c>
      <c r="AT167" s="3">
        <v>1.2149164290000001</v>
      </c>
      <c r="AU167" s="3">
        <v>91.036088469999996</v>
      </c>
      <c r="AV167" s="1">
        <v>1.360831417</v>
      </c>
      <c r="AW167" s="1">
        <v>100</v>
      </c>
      <c r="AX167" s="1">
        <v>1.3369218970000001</v>
      </c>
      <c r="AY167" s="2">
        <f>IF(AO179&gt;0.001,1,0)</f>
        <v>0</v>
      </c>
      <c r="AZ167" s="2">
        <f t="shared" si="16"/>
        <v>0</v>
      </c>
      <c r="BA167" s="2">
        <f>IF(AJ179&gt;65,1,0)</f>
        <v>0</v>
      </c>
      <c r="BB167" s="2">
        <f>IF(AU181&gt;100,1,0)</f>
        <v>0</v>
      </c>
      <c r="BC167" s="1">
        <f>IF(AO179&lt;-0.0009,0,1)</f>
        <v>1</v>
      </c>
      <c r="BD167" s="1">
        <f t="shared" si="17"/>
        <v>0</v>
      </c>
      <c r="BE167" s="1">
        <f>IF(AJ179&lt;42,0,1)</f>
        <v>1</v>
      </c>
      <c r="BF167" s="1">
        <f>IF(AU181&lt;-100,0,1)</f>
        <v>1</v>
      </c>
    </row>
    <row r="168" spans="18:58" x14ac:dyDescent="0.25">
      <c r="R168" s="1" t="s">
        <v>33</v>
      </c>
      <c r="S168" s="1" t="s">
        <v>200</v>
      </c>
      <c r="T168" s="1">
        <v>1.35</v>
      </c>
      <c r="U168" s="1">
        <v>1.3566</v>
      </c>
      <c r="V168" s="1">
        <v>1.3494999999999999</v>
      </c>
      <c r="W168" s="1">
        <v>1.3559000000000001</v>
      </c>
      <c r="X168" s="1">
        <v>0.52210999999999996</v>
      </c>
      <c r="Y168" s="1">
        <v>0.51029999999999998</v>
      </c>
      <c r="Z168" s="1">
        <v>0.40434999999999999</v>
      </c>
      <c r="AA168" s="1">
        <v>5.5999999999999999E-3</v>
      </c>
      <c r="AB168" s="1">
        <v>5.5999999999999999E-3</v>
      </c>
      <c r="AC168" s="1">
        <v>0</v>
      </c>
      <c r="AD168" s="1">
        <v>0.49180000000000001</v>
      </c>
      <c r="AE168" s="1">
        <v>0.54752999999999996</v>
      </c>
      <c r="AF168" s="1">
        <v>5.6</v>
      </c>
      <c r="AG168" s="1">
        <v>0.51366999999999996</v>
      </c>
      <c r="AH168" s="1">
        <v>1.3560000000000001</v>
      </c>
      <c r="AI168" s="3">
        <v>-3.2077389999999998E-3</v>
      </c>
      <c r="AJ168" s="3">
        <v>52.880665630000003</v>
      </c>
      <c r="AK168" s="3">
        <v>76.775951800000001</v>
      </c>
      <c r="AL168" s="3">
        <v>1.355671429</v>
      </c>
      <c r="AM168" s="3">
        <v>1.3621326359999999</v>
      </c>
      <c r="AN168" s="3">
        <v>1.363276774</v>
      </c>
      <c r="AO168" s="3">
        <v>1.4963590000000001E-3</v>
      </c>
      <c r="AP168" s="3">
        <v>1.3580749999999999</v>
      </c>
      <c r="AQ168" s="3">
        <v>1.35355</v>
      </c>
      <c r="AR168" s="3">
        <v>-1.145833E-3</v>
      </c>
      <c r="AS168" s="3">
        <v>1.485141429</v>
      </c>
      <c r="AT168" s="3">
        <v>1.215115714</v>
      </c>
      <c r="AU168" s="3">
        <v>35.838150290000002</v>
      </c>
      <c r="AV168" s="1">
        <v>1.359747558</v>
      </c>
      <c r="AW168" s="1">
        <v>50</v>
      </c>
      <c r="AX168" s="1">
        <v>5.7735594150000003</v>
      </c>
      <c r="AY168" s="2">
        <f>IF(AO180&gt;0.001,1,0)</f>
        <v>1</v>
      </c>
      <c r="AZ168" s="2">
        <f t="shared" si="16"/>
        <v>0</v>
      </c>
      <c r="BA168" s="2">
        <f>IF(AJ180&gt;65,1,0)</f>
        <v>0</v>
      </c>
      <c r="BB168" s="2">
        <f>IF(AU182&gt;100,1,0)</f>
        <v>0</v>
      </c>
      <c r="BC168" s="1">
        <f>IF(AO180&lt;-0.0009,0,1)</f>
        <v>1</v>
      </c>
      <c r="BD168" s="1">
        <f t="shared" si="17"/>
        <v>0</v>
      </c>
      <c r="BE168" s="1">
        <f>IF(AJ180&lt;42,0,1)</f>
        <v>1</v>
      </c>
      <c r="BF168" s="1">
        <f>IF(AU182&lt;-100,0,1)</f>
        <v>1</v>
      </c>
    </row>
    <row r="169" spans="18:58" x14ac:dyDescent="0.25">
      <c r="R169" s="1" t="s">
        <v>33</v>
      </c>
      <c r="S169" s="1" t="s">
        <v>201</v>
      </c>
      <c r="T169" s="1">
        <v>1.3552999999999999</v>
      </c>
      <c r="U169" s="1">
        <v>1.3617999999999999</v>
      </c>
      <c r="V169" s="1">
        <v>1.35</v>
      </c>
      <c r="W169" s="1">
        <v>1.3512</v>
      </c>
      <c r="X169" s="1">
        <v>0.47053</v>
      </c>
      <c r="Y169" s="1">
        <v>0.45730999999999999</v>
      </c>
      <c r="Z169" s="1">
        <v>0.37169999999999997</v>
      </c>
      <c r="AA169" s="1">
        <v>-4.7000000000000002E-3</v>
      </c>
      <c r="AB169" s="1">
        <v>0</v>
      </c>
      <c r="AC169" s="1">
        <v>4.7000000000000002E-3</v>
      </c>
      <c r="AD169" s="1">
        <v>0.44444</v>
      </c>
      <c r="AE169" s="1">
        <v>0.43919000000000002</v>
      </c>
      <c r="AF169" s="1">
        <v>-4.7</v>
      </c>
      <c r="AG169" s="1">
        <v>0.49923000000000001</v>
      </c>
      <c r="AH169" s="1">
        <v>1.3549</v>
      </c>
      <c r="AI169" s="3">
        <v>-4.0663499999999998E-3</v>
      </c>
      <c r="AJ169" s="3">
        <v>54.419987589999998</v>
      </c>
      <c r="AK169" s="3">
        <v>72.277504219999997</v>
      </c>
      <c r="AL169" s="3">
        <v>1.3549428569999999</v>
      </c>
      <c r="AM169" s="3">
        <v>1.361093508</v>
      </c>
      <c r="AN169" s="3">
        <v>1.3621212899999999</v>
      </c>
      <c r="AO169" s="3">
        <v>3.068131E-3</v>
      </c>
      <c r="AP169" s="3">
        <v>1.3573458329999999</v>
      </c>
      <c r="AQ169" s="3">
        <v>1.34935</v>
      </c>
      <c r="AR169" s="3">
        <v>-5.4875000000000002E-3</v>
      </c>
      <c r="AS169" s="3">
        <v>1.484858571</v>
      </c>
      <c r="AT169" s="3">
        <v>1.214884286</v>
      </c>
      <c r="AU169" s="3">
        <v>8.237056055</v>
      </c>
      <c r="AV169" s="1">
        <v>1.360273842</v>
      </c>
      <c r="AW169" s="1">
        <v>91.964285709999999</v>
      </c>
      <c r="AX169" s="1">
        <v>4.968683693</v>
      </c>
      <c r="AY169" s="2">
        <f>IF(AO181&gt;0.001,1,0)</f>
        <v>0</v>
      </c>
      <c r="AZ169" s="2">
        <f t="shared" si="16"/>
        <v>0</v>
      </c>
      <c r="BA169" s="2">
        <f>IF(AJ181&gt;65,1,0)</f>
        <v>0</v>
      </c>
      <c r="BB169" s="2">
        <f>IF(AU183&gt;100,1,0)</f>
        <v>0</v>
      </c>
      <c r="BC169" s="1">
        <f>IF(AO181&lt;-0.0009,0,1)</f>
        <v>1</v>
      </c>
      <c r="BD169" s="1">
        <f t="shared" si="17"/>
        <v>0</v>
      </c>
      <c r="BE169" s="1">
        <f>IF(AJ181&lt;42,0,1)</f>
        <v>1</v>
      </c>
      <c r="BF169" s="1">
        <f>IF(AU183&lt;-100,0,1)</f>
        <v>1</v>
      </c>
    </row>
    <row r="170" spans="18:58" x14ac:dyDescent="0.25">
      <c r="R170" s="1" t="s">
        <v>33</v>
      </c>
      <c r="S170" s="1" t="s">
        <v>202</v>
      </c>
      <c r="T170" s="1">
        <v>1.3508</v>
      </c>
      <c r="U170" s="1">
        <v>1.3523000000000001</v>
      </c>
      <c r="V170" s="1">
        <v>1.3451</v>
      </c>
      <c r="W170" s="1">
        <v>1.3474999999999999</v>
      </c>
      <c r="X170" s="1">
        <v>0.41683999999999999</v>
      </c>
      <c r="Y170" s="1">
        <v>0.46909000000000001</v>
      </c>
      <c r="Z170" s="1">
        <v>0.34448000000000001</v>
      </c>
      <c r="AA170" s="1">
        <v>-3.7000000000000002E-3</v>
      </c>
      <c r="AB170" s="1">
        <v>0</v>
      </c>
      <c r="AC170" s="1">
        <v>3.7000000000000002E-3</v>
      </c>
      <c r="AD170" s="1">
        <v>0.37914999999999999</v>
      </c>
      <c r="AE170" s="1">
        <v>0.23683999999999999</v>
      </c>
      <c r="AF170" s="1">
        <v>-3.7</v>
      </c>
      <c r="AG170" s="1">
        <v>0.48786000000000002</v>
      </c>
      <c r="AH170" s="1">
        <v>1.35361</v>
      </c>
      <c r="AI170" s="3">
        <v>-4.6245569999999996E-3</v>
      </c>
      <c r="AJ170" s="3">
        <v>50.397737329999998</v>
      </c>
      <c r="AK170" s="3">
        <v>58.995194759999997</v>
      </c>
      <c r="AL170" s="3">
        <v>1.354007143</v>
      </c>
      <c r="AM170" s="3">
        <v>1.3604999529999999</v>
      </c>
      <c r="AN170" s="3">
        <v>1.36139871</v>
      </c>
      <c r="AO170" s="3">
        <v>6.5941800000000005E-4</v>
      </c>
      <c r="AP170" s="3">
        <v>1.3566708329999999</v>
      </c>
      <c r="AQ170" s="3">
        <v>1.3467499999999999</v>
      </c>
      <c r="AR170" s="3">
        <v>-8.1958329999999996E-3</v>
      </c>
      <c r="AS170" s="3">
        <v>1.4852828570000001</v>
      </c>
      <c r="AT170" s="3">
        <v>1.2152314289999999</v>
      </c>
      <c r="AU170" s="3">
        <v>76.096355779999996</v>
      </c>
      <c r="AV170" s="1">
        <v>1.3603701589999999</v>
      </c>
      <c r="AW170" s="1">
        <v>100</v>
      </c>
      <c r="AX170" s="1">
        <v>23.59485037</v>
      </c>
      <c r="AY170" s="2">
        <f>IF(AO182&gt;0.001,1,0)</f>
        <v>0</v>
      </c>
      <c r="AZ170" s="2">
        <f t="shared" si="16"/>
        <v>0</v>
      </c>
      <c r="BA170" s="2">
        <f>IF(AJ182&gt;65,1,0)</f>
        <v>0</v>
      </c>
      <c r="BB170" s="2">
        <f>IF(AU184&gt;100,1,0)</f>
        <v>0</v>
      </c>
      <c r="BC170" s="1">
        <f>IF(AO182&lt;-0.0009,0,1)</f>
        <v>0</v>
      </c>
      <c r="BD170" s="1">
        <f t="shared" si="17"/>
        <v>0</v>
      </c>
      <c r="BE170" s="1">
        <f>IF(AJ182&lt;42,0,1)</f>
        <v>1</v>
      </c>
      <c r="BF170" s="1">
        <f>IF(AU184&lt;-100,0,1)</f>
        <v>1</v>
      </c>
    </row>
    <row r="171" spans="18:58" x14ac:dyDescent="0.25">
      <c r="R171" s="1" t="s">
        <v>33</v>
      </c>
      <c r="S171" s="1" t="s">
        <v>203</v>
      </c>
      <c r="T171" s="1">
        <v>1.3471</v>
      </c>
      <c r="U171" s="1">
        <v>1.3498000000000001</v>
      </c>
      <c r="V171" s="1">
        <v>1.3454999999999999</v>
      </c>
      <c r="W171" s="1">
        <v>1.3460000000000001</v>
      </c>
      <c r="X171" s="1">
        <v>0.33052999999999999</v>
      </c>
      <c r="Y171" s="1">
        <v>0.39940999999999999</v>
      </c>
      <c r="Z171" s="1">
        <v>0.35459000000000002</v>
      </c>
      <c r="AA171" s="1">
        <v>-1.5E-3</v>
      </c>
      <c r="AB171" s="1">
        <v>0</v>
      </c>
      <c r="AC171" s="1">
        <v>1.5E-3</v>
      </c>
      <c r="AD171" s="1">
        <v>0.34515000000000001</v>
      </c>
      <c r="AE171" s="1">
        <v>0.23077</v>
      </c>
      <c r="AF171" s="1">
        <v>-1.5</v>
      </c>
      <c r="AG171" s="1">
        <v>0.48326000000000002</v>
      </c>
      <c r="AH171" s="1">
        <v>1.3528</v>
      </c>
      <c r="AI171" s="3">
        <v>-4.8930390000000001E-3</v>
      </c>
      <c r="AJ171" s="3">
        <v>48.696124609999998</v>
      </c>
      <c r="AK171" s="3">
        <v>36.127398569999997</v>
      </c>
      <c r="AL171" s="3">
        <v>1.3527285710000001</v>
      </c>
      <c r="AM171" s="3">
        <v>1.3599344259999999</v>
      </c>
      <c r="AN171" s="3">
        <v>1.3606724729999999</v>
      </c>
      <c r="AO171" s="3">
        <v>3.4850199999999999E-4</v>
      </c>
      <c r="AP171" s="3">
        <v>1.355375</v>
      </c>
      <c r="AQ171" s="3">
        <v>1.3414999999999999</v>
      </c>
      <c r="AR171" s="3">
        <v>-1.3579167E-2</v>
      </c>
      <c r="AS171" s="3">
        <v>1.486697143</v>
      </c>
      <c r="AT171" s="3">
        <v>1.216388571</v>
      </c>
      <c r="AU171" s="3">
        <v>92.884107209999996</v>
      </c>
      <c r="AV171" s="1">
        <v>1.359334692</v>
      </c>
      <c r="AW171" s="1">
        <v>100</v>
      </c>
      <c r="AX171" s="1">
        <v>29.196915910000001</v>
      </c>
      <c r="AY171" s="2">
        <f>IF(AO183&gt;0.001,1,0)</f>
        <v>0</v>
      </c>
      <c r="AZ171" s="2">
        <f t="shared" si="16"/>
        <v>0</v>
      </c>
      <c r="BA171" s="2">
        <f>IF(AJ183&gt;65,1,0)</f>
        <v>0</v>
      </c>
      <c r="BB171" s="2">
        <f>IF(AU185&gt;100,1,0)</f>
        <v>0</v>
      </c>
      <c r="BC171" s="1">
        <f>IF(AO183&lt;-0.0009,0,1)</f>
        <v>0</v>
      </c>
      <c r="BD171" s="1">
        <f t="shared" si="17"/>
        <v>0</v>
      </c>
      <c r="BE171" s="1">
        <f>IF(AJ183&lt;42,0,1)</f>
        <v>1</v>
      </c>
      <c r="BF171" s="1">
        <f>IF(AU185&lt;-100,0,1)</f>
        <v>1</v>
      </c>
    </row>
    <row r="172" spans="18:58" x14ac:dyDescent="0.25">
      <c r="R172" s="1" t="s">
        <v>33</v>
      </c>
      <c r="S172" s="1" t="s">
        <v>204</v>
      </c>
      <c r="T172" s="1">
        <v>1.3458000000000001</v>
      </c>
      <c r="U172" s="1">
        <v>1.3469</v>
      </c>
      <c r="V172" s="1">
        <v>1.3352999999999999</v>
      </c>
      <c r="W172" s="1">
        <v>1.337</v>
      </c>
      <c r="X172" s="1">
        <v>0.24421000000000001</v>
      </c>
      <c r="Y172" s="1">
        <v>0.35721000000000003</v>
      </c>
      <c r="Z172" s="1">
        <v>0.23871999999999999</v>
      </c>
      <c r="AA172" s="1">
        <v>-8.9999999999999993E-3</v>
      </c>
      <c r="AB172" s="1">
        <v>0</v>
      </c>
      <c r="AC172" s="1">
        <v>8.9999999999999993E-3</v>
      </c>
      <c r="AD172" s="1">
        <v>0.30997999999999998</v>
      </c>
      <c r="AE172" s="1">
        <v>0.19325000000000001</v>
      </c>
      <c r="AF172" s="1">
        <v>-9</v>
      </c>
      <c r="AG172" s="1">
        <v>0.45561000000000001</v>
      </c>
      <c r="AH172" s="1">
        <v>1.3504499999999999</v>
      </c>
      <c r="AI172" s="3">
        <v>-5.0118200000000002E-3</v>
      </c>
      <c r="AJ172" s="3">
        <v>48.879307830000002</v>
      </c>
      <c r="AK172" s="3">
        <v>24.682743810000002</v>
      </c>
      <c r="AL172" s="3">
        <v>1.3511142860000001</v>
      </c>
      <c r="AM172" s="3">
        <v>1.359371278</v>
      </c>
      <c r="AN172" s="3">
        <v>1.359904301</v>
      </c>
      <c r="AO172" s="3">
        <v>1.691725E-3</v>
      </c>
      <c r="AP172" s="3">
        <v>1.3539125000000001</v>
      </c>
      <c r="AQ172" s="3">
        <v>1.3338000000000001</v>
      </c>
      <c r="AR172" s="3">
        <v>-2.1604167000000001E-2</v>
      </c>
      <c r="AS172" s="3">
        <v>1.488017143</v>
      </c>
      <c r="AT172" s="3">
        <v>1.2174685709999999</v>
      </c>
      <c r="AU172" s="3">
        <v>42.968506390000002</v>
      </c>
      <c r="AV172" s="1">
        <v>1.361661279</v>
      </c>
      <c r="AW172" s="1">
        <v>100</v>
      </c>
      <c r="AX172" s="1">
        <v>35.828412790000002</v>
      </c>
      <c r="AY172" s="2">
        <f>IF(AO184&gt;0.001,1,0)</f>
        <v>0</v>
      </c>
      <c r="AZ172" s="2">
        <f t="shared" si="16"/>
        <v>0</v>
      </c>
      <c r="BA172" s="2">
        <f>IF(AJ184&gt;65,1,0)</f>
        <v>0</v>
      </c>
      <c r="BB172" s="2">
        <f>IF(AU186&gt;100,1,0)</f>
        <v>0</v>
      </c>
      <c r="BC172" s="1">
        <f>IF(AO184&lt;-0.0009,0,1)</f>
        <v>0</v>
      </c>
      <c r="BD172" s="1">
        <f t="shared" si="17"/>
        <v>0</v>
      </c>
      <c r="BE172" s="1">
        <f>IF(AJ184&lt;42,0,1)</f>
        <v>0</v>
      </c>
      <c r="BF172" s="1">
        <f>IF(AU186&lt;-100,0,1)</f>
        <v>0</v>
      </c>
    </row>
    <row r="173" spans="18:58" x14ac:dyDescent="0.25">
      <c r="R173" s="1" t="s">
        <v>33</v>
      </c>
      <c r="S173" s="1" t="s">
        <v>205</v>
      </c>
      <c r="T173" s="1">
        <v>1.3369</v>
      </c>
      <c r="U173" s="1">
        <v>1.3391</v>
      </c>
      <c r="V173" s="1">
        <v>1.3257000000000001</v>
      </c>
      <c r="W173" s="1">
        <v>1.3306</v>
      </c>
      <c r="X173" s="1">
        <v>0.21579000000000001</v>
      </c>
      <c r="Y173" s="1">
        <v>0.33072000000000001</v>
      </c>
      <c r="Z173" s="1">
        <v>0.20762</v>
      </c>
      <c r="AA173" s="1">
        <v>-6.4000000000000003E-3</v>
      </c>
      <c r="AB173" s="1">
        <v>0</v>
      </c>
      <c r="AC173" s="1">
        <v>6.4000000000000003E-3</v>
      </c>
      <c r="AD173" s="1">
        <v>0.28184999999999999</v>
      </c>
      <c r="AE173" s="1">
        <v>0.1726</v>
      </c>
      <c r="AF173" s="1">
        <v>-6.4</v>
      </c>
      <c r="AG173" s="1">
        <v>0.43593999999999999</v>
      </c>
      <c r="AH173" s="1">
        <v>1.3480300000000001</v>
      </c>
      <c r="AI173" s="3">
        <v>-4.174166E-3</v>
      </c>
      <c r="AJ173" s="3">
        <v>50.10440681</v>
      </c>
      <c r="AK173" s="3">
        <v>24.779707259999999</v>
      </c>
      <c r="AL173" s="3">
        <v>1.35015</v>
      </c>
      <c r="AM173" s="3">
        <v>1.35893481</v>
      </c>
      <c r="AN173" s="3">
        <v>1.359235484</v>
      </c>
      <c r="AO173" s="3">
        <v>3.4440619999999999E-3</v>
      </c>
      <c r="AP173" s="3">
        <v>1.3530249999999999</v>
      </c>
      <c r="AQ173" s="3">
        <v>1.33525</v>
      </c>
      <c r="AR173" s="3">
        <v>-2.0779167000000001E-2</v>
      </c>
      <c r="AS173" s="3">
        <v>1.490099286</v>
      </c>
      <c r="AT173" s="3">
        <v>1.219172143</v>
      </c>
      <c r="AU173" s="3">
        <v>-1.628777159</v>
      </c>
      <c r="AV173" s="1">
        <v>1.363974681</v>
      </c>
      <c r="AW173" s="1">
        <v>100</v>
      </c>
      <c r="AX173" s="1">
        <v>55.801358</v>
      </c>
      <c r="AY173" s="2">
        <f>IF(AO185&gt;0.001,1,0)</f>
        <v>0</v>
      </c>
      <c r="AZ173" s="2">
        <f t="shared" si="16"/>
        <v>0</v>
      </c>
      <c r="BA173" s="2">
        <f>IF(AJ185&gt;65,1,0)</f>
        <v>0</v>
      </c>
      <c r="BB173" s="2">
        <f>IF(AU187&gt;100,1,0)</f>
        <v>0</v>
      </c>
      <c r="BC173" s="1">
        <f>IF(AO185&lt;-0.0009,0,1)</f>
        <v>0</v>
      </c>
      <c r="BD173" s="1">
        <f t="shared" si="17"/>
        <v>0</v>
      </c>
      <c r="BE173" s="1">
        <f>IF(AJ185&lt;42,0,1)</f>
        <v>0</v>
      </c>
      <c r="BF173" s="1">
        <f>IF(AU187&lt;-100,0,1)</f>
        <v>0</v>
      </c>
    </row>
    <row r="174" spans="18:58" x14ac:dyDescent="0.25">
      <c r="R174" s="1" t="s">
        <v>33</v>
      </c>
      <c r="S174" s="1" t="s">
        <v>206</v>
      </c>
      <c r="T174" s="1">
        <v>1.3304</v>
      </c>
      <c r="U174" s="1">
        <v>1.3454999999999999</v>
      </c>
      <c r="V174" s="1">
        <v>1.3303</v>
      </c>
      <c r="W174" s="1">
        <v>1.3399000000000001</v>
      </c>
      <c r="X174" s="1">
        <v>0.34</v>
      </c>
      <c r="Y174" s="1">
        <v>0.43669999999999998</v>
      </c>
      <c r="Z174" s="1">
        <v>0.31492999999999999</v>
      </c>
      <c r="AA174" s="1">
        <v>9.2999999999999992E-3</v>
      </c>
      <c r="AB174" s="1">
        <v>9.2999999999999992E-3</v>
      </c>
      <c r="AC174" s="1">
        <v>0</v>
      </c>
      <c r="AD174" s="1">
        <v>0.38916000000000001</v>
      </c>
      <c r="AE174" s="1">
        <v>0.33038000000000001</v>
      </c>
      <c r="AF174" s="1">
        <v>9.3000000000000007</v>
      </c>
      <c r="AG174" s="1">
        <v>0.46451999999999999</v>
      </c>
      <c r="AH174" s="1">
        <v>1.3483799999999999</v>
      </c>
      <c r="AI174" s="3">
        <v>-2.3926619999999998E-3</v>
      </c>
      <c r="AJ174" s="3">
        <v>56.384592240000003</v>
      </c>
      <c r="AK174" s="3">
        <v>51.887393119999999</v>
      </c>
      <c r="AL174" s="3">
        <v>1.3503285709999999</v>
      </c>
      <c r="AM174" s="3">
        <v>1.3585027220000001</v>
      </c>
      <c r="AN174" s="3">
        <v>1.3585819349999999</v>
      </c>
      <c r="AO174" s="3">
        <v>8.2731190000000007E-3</v>
      </c>
      <c r="AP174" s="3">
        <v>1.3529</v>
      </c>
      <c r="AQ174" s="3">
        <v>1.3486</v>
      </c>
      <c r="AR174" s="3">
        <v>-8.6416670000000004E-3</v>
      </c>
      <c r="AS174" s="3">
        <v>1.4924328570000001</v>
      </c>
      <c r="AT174" s="3">
        <v>1.2210814290000001</v>
      </c>
      <c r="AU174" s="3">
        <v>21.7645202</v>
      </c>
      <c r="AV174" s="1">
        <v>1.363841635</v>
      </c>
      <c r="AW174" s="1">
        <v>69.902912619999995</v>
      </c>
      <c r="AX174" s="1">
        <v>51.930565700000002</v>
      </c>
      <c r="AY174" s="2">
        <f>IF(AO186&gt;0.001,1,0)</f>
        <v>0</v>
      </c>
      <c r="AZ174" s="2">
        <f t="shared" si="16"/>
        <v>0</v>
      </c>
      <c r="BA174" s="2">
        <f>IF(AJ186&gt;65,1,0)</f>
        <v>0</v>
      </c>
      <c r="BB174" s="2">
        <f>IF(AU188&gt;100,1,0)</f>
        <v>0</v>
      </c>
      <c r="BC174" s="1">
        <f>IF(AO186&lt;-0.0009,0,1)</f>
        <v>0</v>
      </c>
      <c r="BD174" s="1">
        <f t="shared" si="17"/>
        <v>0</v>
      </c>
      <c r="BE174" s="1">
        <f>IF(AJ186&lt;42,0,1)</f>
        <v>0</v>
      </c>
      <c r="BF174" s="1">
        <f>IF(AU188&lt;-100,0,1)</f>
        <v>0</v>
      </c>
    </row>
    <row r="175" spans="18:58" x14ac:dyDescent="0.25">
      <c r="R175" s="1" t="s">
        <v>33</v>
      </c>
      <c r="S175" s="1" t="s">
        <v>207</v>
      </c>
      <c r="T175" s="1">
        <v>1.3569</v>
      </c>
      <c r="U175" s="1">
        <v>1.3573</v>
      </c>
      <c r="V175" s="1">
        <v>1.3568</v>
      </c>
      <c r="W175" s="1">
        <v>1.3573</v>
      </c>
      <c r="X175" s="1">
        <v>0.51578999999999997</v>
      </c>
      <c r="Y175" s="1">
        <v>0.69577999999999995</v>
      </c>
      <c r="Z175" s="1">
        <v>0.45723000000000003</v>
      </c>
      <c r="AA175" s="1">
        <v>1.7399999999999999E-2</v>
      </c>
      <c r="AB175" s="1">
        <v>1.7399999999999999E-2</v>
      </c>
      <c r="AC175" s="1">
        <v>0</v>
      </c>
      <c r="AD175" s="1">
        <v>0.51624999999999999</v>
      </c>
      <c r="AE175" s="1">
        <v>0.56076000000000004</v>
      </c>
      <c r="AF175" s="1">
        <v>17.399999999999999</v>
      </c>
      <c r="AG175" s="1">
        <v>0.51797000000000004</v>
      </c>
      <c r="AH175" s="1">
        <v>1.35059</v>
      </c>
      <c r="AI175" s="3">
        <v>-1.030923E-3</v>
      </c>
      <c r="AJ175" s="3">
        <v>55.769915849999997</v>
      </c>
      <c r="AK175" s="3">
        <v>71.06026233</v>
      </c>
      <c r="AL175" s="3">
        <v>1.3503285709999999</v>
      </c>
      <c r="AM175" s="3">
        <v>1.35805463</v>
      </c>
      <c r="AN175" s="3">
        <v>1.3579337629999999</v>
      </c>
      <c r="AO175" s="3">
        <v>7.6806699999999997E-3</v>
      </c>
      <c r="AP175" s="3">
        <v>1.352966667</v>
      </c>
      <c r="AQ175" s="3">
        <v>1.3593999999999999</v>
      </c>
      <c r="AR175" s="3">
        <v>1.3916670000000001E-3</v>
      </c>
      <c r="AS175" s="3">
        <v>1.493957143</v>
      </c>
      <c r="AT175" s="3">
        <v>1.222328571</v>
      </c>
      <c r="AU175" s="3">
        <v>37.106762449999998</v>
      </c>
      <c r="AV175" s="1">
        <v>1.363536437</v>
      </c>
      <c r="AW175" s="1">
        <v>13.592233009999999</v>
      </c>
      <c r="AX175" s="1">
        <v>9.56187845</v>
      </c>
      <c r="AY175" s="2">
        <f>IF(AO187&gt;0.001,1,0)</f>
        <v>0</v>
      </c>
      <c r="AZ175" s="2">
        <f t="shared" si="16"/>
        <v>0</v>
      </c>
      <c r="BA175" s="2">
        <f>IF(AJ187&gt;65,1,0)</f>
        <v>0</v>
      </c>
      <c r="BB175" s="2">
        <f>IF(AU189&gt;100,1,0)</f>
        <v>0</v>
      </c>
      <c r="BC175" s="1">
        <f>IF(AO187&lt;-0.0009,0,1)</f>
        <v>1</v>
      </c>
      <c r="BD175" s="1">
        <f t="shared" si="17"/>
        <v>0</v>
      </c>
      <c r="BE175" s="1">
        <f>IF(AJ187&lt;42,0,1)</f>
        <v>1</v>
      </c>
      <c r="BF175" s="1">
        <f>IF(AU189&lt;-100,0,1)</f>
        <v>1</v>
      </c>
    </row>
    <row r="176" spans="18:58" x14ac:dyDescent="0.25">
      <c r="R176" s="1" t="s">
        <v>33</v>
      </c>
      <c r="S176" s="1" t="s">
        <v>208</v>
      </c>
      <c r="T176" s="1">
        <v>1.3571</v>
      </c>
      <c r="U176" s="1">
        <v>1.3624000000000001</v>
      </c>
      <c r="V176" s="1">
        <v>1.3571</v>
      </c>
      <c r="W176" s="1">
        <v>1.3614999999999999</v>
      </c>
      <c r="X176" s="1">
        <v>0.61158000000000001</v>
      </c>
      <c r="Y176" s="1">
        <v>0.79979999999999996</v>
      </c>
      <c r="Z176" s="1">
        <v>0.49299999999999999</v>
      </c>
      <c r="AA176" s="1">
        <v>4.1999999999999997E-3</v>
      </c>
      <c r="AB176" s="1">
        <v>4.1999999999999997E-3</v>
      </c>
      <c r="AC176" s="1">
        <v>0</v>
      </c>
      <c r="AD176" s="1">
        <v>0.5</v>
      </c>
      <c r="AE176" s="1">
        <v>0.54981999999999998</v>
      </c>
      <c r="AF176" s="1">
        <v>4.2</v>
      </c>
      <c r="AG176" s="1">
        <v>0.53088000000000002</v>
      </c>
      <c r="AH176" s="1">
        <v>1.35124</v>
      </c>
      <c r="AI176" s="3">
        <v>-1.049489E-3</v>
      </c>
      <c r="AJ176" s="3">
        <v>52.920448720000003</v>
      </c>
      <c r="AK176" s="3">
        <v>85.808127080000006</v>
      </c>
      <c r="AL176" s="3">
        <v>1.350285714</v>
      </c>
      <c r="AM176" s="3">
        <v>1.3577687389999999</v>
      </c>
      <c r="AN176" s="3">
        <v>1.3574617200000001</v>
      </c>
      <c r="AO176" s="3">
        <v>4.9724929999999997E-3</v>
      </c>
      <c r="AP176" s="3">
        <v>1.352979167</v>
      </c>
      <c r="AQ176" s="3">
        <v>1.3608</v>
      </c>
      <c r="AR176" s="3">
        <v>2.6874999999999998E-3</v>
      </c>
      <c r="AS176" s="3">
        <v>1.494310714</v>
      </c>
      <c r="AT176" s="3">
        <v>1.2226178569999999</v>
      </c>
      <c r="AU176" s="3">
        <v>89.568246250000001</v>
      </c>
      <c r="AV176" s="1">
        <v>1.3634642239999999</v>
      </c>
      <c r="AW176" s="1">
        <v>0</v>
      </c>
      <c r="AX176" s="1">
        <v>8.7160986810000001</v>
      </c>
      <c r="AY176" s="2">
        <f>IF(AO188&gt;0.001,1,0)</f>
        <v>1</v>
      </c>
      <c r="AZ176" s="2">
        <f t="shared" si="16"/>
        <v>0</v>
      </c>
      <c r="BA176" s="2">
        <f>IF(AJ188&gt;65,1,0)</f>
        <v>0</v>
      </c>
      <c r="BB176" s="2">
        <f>IF(AU190&gt;100,1,0)</f>
        <v>0</v>
      </c>
      <c r="BC176" s="1">
        <f>IF(AO188&lt;-0.0009,0,1)</f>
        <v>1</v>
      </c>
      <c r="BD176" s="1">
        <f t="shared" si="17"/>
        <v>0</v>
      </c>
      <c r="BE176" s="1">
        <f>IF(AJ188&lt;42,0,1)</f>
        <v>1</v>
      </c>
      <c r="BF176" s="1">
        <f>IF(AU190&lt;-100,0,1)</f>
        <v>1</v>
      </c>
    </row>
    <row r="177" spans="18:58" x14ac:dyDescent="0.25">
      <c r="R177" s="1" t="s">
        <v>33</v>
      </c>
      <c r="S177" s="1" t="s">
        <v>209</v>
      </c>
      <c r="T177" s="1">
        <v>1.3613999999999999</v>
      </c>
      <c r="U177" s="1">
        <v>1.3622000000000001</v>
      </c>
      <c r="V177" s="1">
        <v>1.3593999999999999</v>
      </c>
      <c r="W177" s="1">
        <v>1.3601000000000001</v>
      </c>
      <c r="X177" s="1">
        <v>0.53788999999999998</v>
      </c>
      <c r="Y177" s="1">
        <v>0.69479999999999997</v>
      </c>
      <c r="Z177" s="1">
        <v>0.48288999999999999</v>
      </c>
      <c r="AA177" s="1">
        <v>-1.4E-3</v>
      </c>
      <c r="AB177" s="1">
        <v>0</v>
      </c>
      <c r="AC177" s="1">
        <v>1.4E-3</v>
      </c>
      <c r="AD177" s="1">
        <v>0.496</v>
      </c>
      <c r="AE177" s="1">
        <v>0.58411999999999997</v>
      </c>
      <c r="AF177" s="1">
        <v>-1.4</v>
      </c>
      <c r="AG177" s="1">
        <v>0.52656999999999998</v>
      </c>
      <c r="AH177" s="1">
        <v>1.35124</v>
      </c>
      <c r="AI177" s="3">
        <v>-1.4855560000000001E-3</v>
      </c>
      <c r="AJ177" s="3">
        <v>50.937319549999998</v>
      </c>
      <c r="AK177" s="3">
        <v>81.985310630000001</v>
      </c>
      <c r="AL177" s="3">
        <v>1.3502928569999999</v>
      </c>
      <c r="AM177" s="3">
        <v>1.3570562349999999</v>
      </c>
      <c r="AN177" s="3">
        <v>1.356585376</v>
      </c>
      <c r="AO177" s="3">
        <v>3.1157260000000001E-3</v>
      </c>
      <c r="AP177" s="3">
        <v>1.3530041669999999</v>
      </c>
      <c r="AQ177" s="3">
        <v>1.3586</v>
      </c>
      <c r="AR177" s="3">
        <v>4.6250000000000002E-4</v>
      </c>
      <c r="AS177" s="3">
        <v>1.494656429</v>
      </c>
      <c r="AT177" s="3">
        <v>1.2229007140000001</v>
      </c>
      <c r="AU177" s="3">
        <v>90.158730160000005</v>
      </c>
      <c r="AV177" s="1">
        <v>1.3623171380000001</v>
      </c>
      <c r="AW177" s="1">
        <v>4.5307443369999998</v>
      </c>
      <c r="AX177" s="1">
        <v>2.2051089089999998</v>
      </c>
      <c r="AY177" s="2">
        <f>IF(AO189&gt;0.001,1,0)</f>
        <v>0</v>
      </c>
      <c r="AZ177" s="2">
        <f t="shared" si="16"/>
        <v>0</v>
      </c>
      <c r="BA177" s="2">
        <f>IF(AJ189&gt;65,1,0)</f>
        <v>0</v>
      </c>
      <c r="BB177" s="2">
        <f>IF(AU191&gt;100,1,0)</f>
        <v>0</v>
      </c>
      <c r="BC177" s="1">
        <f>IF(AO189&lt;-0.0009,0,1)</f>
        <v>1</v>
      </c>
      <c r="BD177" s="1">
        <f t="shared" si="17"/>
        <v>0</v>
      </c>
      <c r="BE177" s="1">
        <f>IF(AJ189&lt;42,0,1)</f>
        <v>1</v>
      </c>
      <c r="BF177" s="1">
        <f>IF(AU191&lt;-100,0,1)</f>
        <v>1</v>
      </c>
    </row>
    <row r="178" spans="18:58" x14ac:dyDescent="0.25">
      <c r="R178" s="1" t="s">
        <v>33</v>
      </c>
      <c r="S178" s="1" t="s">
        <v>210</v>
      </c>
      <c r="T178" s="1">
        <v>1.3599000000000001</v>
      </c>
      <c r="U178" s="1">
        <v>1.3609</v>
      </c>
      <c r="V178" s="1">
        <v>1.3565</v>
      </c>
      <c r="W178" s="1">
        <v>1.3571</v>
      </c>
      <c r="X178" s="1">
        <v>0.55579000000000001</v>
      </c>
      <c r="Y178" s="1">
        <v>0.49459999999999998</v>
      </c>
      <c r="Z178" s="1">
        <v>0.48522999999999999</v>
      </c>
      <c r="AA178" s="1">
        <v>-3.0000000000000001E-3</v>
      </c>
      <c r="AB178" s="1">
        <v>0</v>
      </c>
      <c r="AC178" s="1">
        <v>3.0000000000000001E-3</v>
      </c>
      <c r="AD178" s="1">
        <v>0.50066999999999995</v>
      </c>
      <c r="AE178" s="1">
        <v>0.59194999999999998</v>
      </c>
      <c r="AF178" s="1">
        <v>-3</v>
      </c>
      <c r="AG178" s="1">
        <v>0.51736000000000004</v>
      </c>
      <c r="AH178" s="1">
        <v>1.3509899999999999</v>
      </c>
      <c r="AI178" s="3">
        <v>-1.877983E-3</v>
      </c>
      <c r="AJ178" s="3">
        <v>51.501363619999999</v>
      </c>
      <c r="AK178" s="3">
        <v>56.54729777</v>
      </c>
      <c r="AL178" s="3">
        <v>1.3504285709999999</v>
      </c>
      <c r="AM178" s="3">
        <v>1.3564601089999999</v>
      </c>
      <c r="AN178" s="3">
        <v>1.355843871</v>
      </c>
      <c r="AO178" s="3">
        <v>3.5332699999999998E-3</v>
      </c>
      <c r="AP178" s="3">
        <v>1.3530333329999999</v>
      </c>
      <c r="AQ178" s="3">
        <v>1.3567499999999999</v>
      </c>
      <c r="AR178" s="3">
        <v>-1.6208329999999999E-3</v>
      </c>
      <c r="AS178" s="3">
        <v>1.4948764290000001</v>
      </c>
      <c r="AT178" s="3">
        <v>1.223080714</v>
      </c>
      <c r="AU178" s="3">
        <v>64.531780690000005</v>
      </c>
      <c r="AV178" s="1">
        <v>1.359167636</v>
      </c>
      <c r="AW178" s="1">
        <v>14.239482199999999</v>
      </c>
      <c r="AX178" s="1">
        <v>6.180007367</v>
      </c>
      <c r="AY178" s="2">
        <f>IF(AO190&gt;0.001,1,0)</f>
        <v>0</v>
      </c>
      <c r="AZ178" s="2">
        <f t="shared" si="16"/>
        <v>0</v>
      </c>
      <c r="BA178" s="2">
        <f>IF(AJ190&gt;65,1,0)</f>
        <v>0</v>
      </c>
      <c r="BB178" s="2">
        <f>IF(AU192&gt;100,1,0)</f>
        <v>0</v>
      </c>
      <c r="BC178" s="1">
        <f>IF(AO190&lt;-0.0009,0,1)</f>
        <v>0</v>
      </c>
      <c r="BD178" s="1">
        <f t="shared" si="17"/>
        <v>0</v>
      </c>
      <c r="BE178" s="1">
        <f>IF(AJ190&lt;42,0,1)</f>
        <v>1</v>
      </c>
      <c r="BF178" s="1">
        <f>IF(AU192&lt;-100,0,1)</f>
        <v>1</v>
      </c>
    </row>
    <row r="179" spans="18:58" x14ac:dyDescent="0.25">
      <c r="R179" s="1" t="s">
        <v>33</v>
      </c>
      <c r="S179" s="1" t="s">
        <v>211</v>
      </c>
      <c r="T179" s="1">
        <v>1.3568</v>
      </c>
      <c r="U179" s="1">
        <v>1.3586</v>
      </c>
      <c r="V179" s="1">
        <v>1.355</v>
      </c>
      <c r="W179" s="1">
        <v>1.3564000000000001</v>
      </c>
      <c r="X179" s="1">
        <v>0.58736999999999995</v>
      </c>
      <c r="Y179" s="1">
        <v>0.44651999999999997</v>
      </c>
      <c r="Z179" s="1">
        <v>0.48599999999999999</v>
      </c>
      <c r="AA179" s="1">
        <v>-6.9999999999999999E-4</v>
      </c>
      <c r="AB179" s="1">
        <v>0</v>
      </c>
      <c r="AC179" s="1">
        <v>6.9999999999999999E-4</v>
      </c>
      <c r="AD179" s="1">
        <v>0.5131</v>
      </c>
      <c r="AE179" s="1">
        <v>0.60116999999999998</v>
      </c>
      <c r="AF179" s="1">
        <v>-0.7</v>
      </c>
      <c r="AG179" s="1">
        <v>0.51520999999999995</v>
      </c>
      <c r="AH179" s="1">
        <v>1.35097</v>
      </c>
      <c r="AI179" s="3">
        <v>-2.0460930000000001E-3</v>
      </c>
      <c r="AJ179" s="3">
        <v>47.739884949999997</v>
      </c>
      <c r="AK179" s="3">
        <v>42.165145269999996</v>
      </c>
      <c r="AL179" s="3">
        <v>1.349907143</v>
      </c>
      <c r="AM179" s="3">
        <v>1.3561332109999999</v>
      </c>
      <c r="AN179" s="3">
        <v>1.355364086</v>
      </c>
      <c r="AO179" s="3">
        <v>2.9102499999999999E-4</v>
      </c>
      <c r="AP179" s="3">
        <v>1.352625</v>
      </c>
      <c r="AQ179" s="3">
        <v>1.35215</v>
      </c>
      <c r="AR179" s="3">
        <v>-6.4625000000000004E-3</v>
      </c>
      <c r="AS179" s="3">
        <v>1.495049286</v>
      </c>
      <c r="AT179" s="3">
        <v>1.2232221430000001</v>
      </c>
      <c r="AU179" s="3">
        <v>35.248226950000003</v>
      </c>
      <c r="AV179" s="1">
        <v>1.3579053539999999</v>
      </c>
      <c r="AW179" s="1">
        <v>16.50485437</v>
      </c>
      <c r="AX179" s="1">
        <v>13.42723518</v>
      </c>
      <c r="AY179" s="2">
        <f>IF(AO191&gt;0.001,1,0)</f>
        <v>0</v>
      </c>
      <c r="AZ179" s="2">
        <f t="shared" si="16"/>
        <v>0</v>
      </c>
      <c r="BA179" s="2">
        <f>IF(AJ191&gt;65,1,0)</f>
        <v>0</v>
      </c>
      <c r="BB179" s="2">
        <f>IF(AU193&gt;100,1,0)</f>
        <v>0</v>
      </c>
      <c r="BC179" s="1">
        <f>IF(AO191&lt;-0.0009,0,1)</f>
        <v>0</v>
      </c>
      <c r="BD179" s="1">
        <f t="shared" si="17"/>
        <v>0</v>
      </c>
      <c r="BE179" s="1">
        <f>IF(AJ191&lt;42,0,1)</f>
        <v>1</v>
      </c>
      <c r="BF179" s="1">
        <f>IF(AU193&lt;-100,0,1)</f>
        <v>1</v>
      </c>
    </row>
    <row r="180" spans="18:58" x14ac:dyDescent="0.25">
      <c r="R180" s="1" t="s">
        <v>33</v>
      </c>
      <c r="S180" s="1" t="s">
        <v>212</v>
      </c>
      <c r="T180" s="1">
        <v>1.3562000000000001</v>
      </c>
      <c r="U180" s="1">
        <v>1.3564000000000001</v>
      </c>
      <c r="V180" s="1">
        <v>1.3454999999999999</v>
      </c>
      <c r="W180" s="1">
        <v>1.3479000000000001</v>
      </c>
      <c r="X180" s="1">
        <v>0.51368000000000003</v>
      </c>
      <c r="Y180" s="1">
        <v>0.37684000000000001</v>
      </c>
      <c r="Z180" s="1">
        <v>0.40434999999999999</v>
      </c>
      <c r="AA180" s="1">
        <v>-8.5000000000000006E-3</v>
      </c>
      <c r="AB180" s="1">
        <v>0</v>
      </c>
      <c r="AC180" s="1">
        <v>8.5000000000000006E-3</v>
      </c>
      <c r="AD180" s="1">
        <v>0.45455000000000001</v>
      </c>
      <c r="AE180" s="1">
        <v>0.60707</v>
      </c>
      <c r="AF180" s="1">
        <v>-8.5</v>
      </c>
      <c r="AG180" s="1">
        <v>0.48909000000000002</v>
      </c>
      <c r="AH180" s="1">
        <v>1.3495900000000001</v>
      </c>
      <c r="AI180" s="3">
        <v>-2.1596279999999998E-3</v>
      </c>
      <c r="AJ180" s="3">
        <v>52.02162371</v>
      </c>
      <c r="AK180" s="3">
        <v>23.340667400000001</v>
      </c>
      <c r="AL180" s="3">
        <v>1.3501285709999999</v>
      </c>
      <c r="AM180" s="3">
        <v>1.3558458419999999</v>
      </c>
      <c r="AN180" s="3">
        <v>1.3549275270000001</v>
      </c>
      <c r="AO180" s="3">
        <v>4.2747250000000001E-3</v>
      </c>
      <c r="AP180" s="3">
        <v>1.3523875000000001</v>
      </c>
      <c r="AQ180" s="3">
        <v>1.3506499999999999</v>
      </c>
      <c r="AR180" s="3">
        <v>-8.4333329999999995E-3</v>
      </c>
      <c r="AS180" s="3">
        <v>1.494845</v>
      </c>
      <c r="AT180" s="3">
        <v>1.223055</v>
      </c>
      <c r="AU180" s="3">
        <v>41.817604070000002</v>
      </c>
      <c r="AV180" s="1">
        <v>1.3582955400000001</v>
      </c>
      <c r="AW180" s="1">
        <v>44.01294498</v>
      </c>
      <c r="AX180" s="1">
        <v>20.74732852</v>
      </c>
      <c r="AY180" s="2">
        <f>IF(AO192&gt;0.001,1,0)</f>
        <v>0</v>
      </c>
      <c r="AZ180" s="2">
        <f t="shared" si="16"/>
        <v>0</v>
      </c>
      <c r="BA180" s="2">
        <f>IF(AJ192&gt;65,1,0)</f>
        <v>0</v>
      </c>
      <c r="BB180" s="2">
        <f>IF(AU194&gt;100,1,0)</f>
        <v>0</v>
      </c>
      <c r="BC180" s="1">
        <f>IF(AO192&lt;-0.0009,0,1)</f>
        <v>0</v>
      </c>
      <c r="BD180" s="1">
        <f t="shared" si="17"/>
        <v>0</v>
      </c>
      <c r="BE180" s="1">
        <f>IF(AJ192&lt;42,0,1)</f>
        <v>0</v>
      </c>
      <c r="BF180" s="1">
        <f>IF(AU194&lt;-100,0,1)</f>
        <v>0</v>
      </c>
    </row>
    <row r="181" spans="18:58" x14ac:dyDescent="0.25">
      <c r="R181" s="1" t="s">
        <v>33</v>
      </c>
      <c r="S181" s="1" t="s">
        <v>213</v>
      </c>
      <c r="T181" s="1">
        <v>1.3475999999999999</v>
      </c>
      <c r="U181" s="1">
        <v>1.3534999999999999</v>
      </c>
      <c r="V181" s="1">
        <v>1.3471</v>
      </c>
      <c r="W181" s="1">
        <v>1.3533999999999999</v>
      </c>
      <c r="X181" s="1">
        <v>0.66632000000000002</v>
      </c>
      <c r="Y181" s="1">
        <v>0.46026</v>
      </c>
      <c r="Z181" s="1">
        <v>0.43624000000000002</v>
      </c>
      <c r="AA181" s="1">
        <v>5.4999999999999997E-3</v>
      </c>
      <c r="AB181" s="1">
        <v>5.4999999999999997E-3</v>
      </c>
      <c r="AC181" s="1">
        <v>0</v>
      </c>
      <c r="AD181" s="1">
        <v>0.51915999999999995</v>
      </c>
      <c r="AE181" s="1">
        <v>0.72799999999999998</v>
      </c>
      <c r="AF181" s="1">
        <v>5.5</v>
      </c>
      <c r="AG181" s="1">
        <v>0.50599000000000005</v>
      </c>
      <c r="AH181" s="1">
        <v>1.35022</v>
      </c>
      <c r="AI181" s="3">
        <v>-1.407672E-3</v>
      </c>
      <c r="AJ181" s="3">
        <v>48.416016280000001</v>
      </c>
      <c r="AK181" s="3">
        <v>35.643564359999999</v>
      </c>
      <c r="AL181" s="3">
        <v>1.349871429</v>
      </c>
      <c r="AM181" s="3">
        <v>1.3555662420000001</v>
      </c>
      <c r="AN181" s="3">
        <v>1.3545004300000001</v>
      </c>
      <c r="AO181" s="3">
        <v>9.8422099999999997E-4</v>
      </c>
      <c r="AP181" s="3">
        <v>1.3522791670000001</v>
      </c>
      <c r="AQ181" s="3">
        <v>1.3528500000000001</v>
      </c>
      <c r="AR181" s="3">
        <v>-7.0625000000000002E-3</v>
      </c>
      <c r="AS181" s="3">
        <v>1.4950650000000001</v>
      </c>
      <c r="AT181" s="3">
        <v>1.2232350000000001</v>
      </c>
      <c r="AU181" s="3">
        <v>22.155942370000002</v>
      </c>
      <c r="AV181" s="1">
        <v>1.3570168410000001</v>
      </c>
      <c r="AW181" s="1">
        <v>26.21359223</v>
      </c>
      <c r="AX181" s="1">
        <v>31.103617109999998</v>
      </c>
      <c r="AY181" s="2">
        <f>IF(AO193&gt;0.001,1,0)</f>
        <v>0</v>
      </c>
      <c r="AZ181" s="2">
        <f t="shared" si="16"/>
        <v>0</v>
      </c>
      <c r="BA181" s="2">
        <f>IF(AJ193&gt;65,1,0)</f>
        <v>0</v>
      </c>
      <c r="BB181" s="2">
        <f>IF(AU195&gt;100,1,0)</f>
        <v>0</v>
      </c>
      <c r="BC181" s="1">
        <f>IF(AO193&lt;-0.0009,0,1)</f>
        <v>0</v>
      </c>
      <c r="BD181" s="1">
        <f t="shared" si="17"/>
        <v>0</v>
      </c>
      <c r="BE181" s="1">
        <f>IF(AJ193&lt;42,0,1)</f>
        <v>0</v>
      </c>
      <c r="BF181" s="1">
        <f>IF(AU195&lt;-100,0,1)</f>
        <v>0</v>
      </c>
    </row>
    <row r="182" spans="18:58" x14ac:dyDescent="0.25">
      <c r="R182" s="1" t="s">
        <v>33</v>
      </c>
      <c r="S182" s="1" t="s">
        <v>214</v>
      </c>
      <c r="T182" s="1">
        <v>1.3532</v>
      </c>
      <c r="U182" s="1">
        <v>1.3536999999999999</v>
      </c>
      <c r="V182" s="1">
        <v>1.3492999999999999</v>
      </c>
      <c r="W182" s="1">
        <v>1.3523000000000001</v>
      </c>
      <c r="X182" s="1">
        <v>0.72211000000000003</v>
      </c>
      <c r="Y182" s="1">
        <v>0.45633000000000001</v>
      </c>
      <c r="Z182" s="1">
        <v>0.46034000000000003</v>
      </c>
      <c r="AA182" s="1">
        <v>-1.1000000000000001E-3</v>
      </c>
      <c r="AB182" s="1">
        <v>0</v>
      </c>
      <c r="AC182" s="1">
        <v>1.1000000000000001E-3</v>
      </c>
      <c r="AD182" s="1">
        <v>0.47643999999999997</v>
      </c>
      <c r="AE182" s="1">
        <v>0.64832999999999996</v>
      </c>
      <c r="AF182" s="1">
        <v>-1.1000000000000001</v>
      </c>
      <c r="AG182" s="1">
        <v>0.50261</v>
      </c>
      <c r="AH182" s="1">
        <v>1.3501300000000001</v>
      </c>
      <c r="AI182" s="3">
        <v>-9.8742800000000005E-4</v>
      </c>
      <c r="AJ182" s="3">
        <v>45.417509500000001</v>
      </c>
      <c r="AK182" s="3">
        <v>53.357858720000003</v>
      </c>
      <c r="AL182" s="3">
        <v>1.3502571430000001</v>
      </c>
      <c r="AM182" s="3">
        <v>1.355274257</v>
      </c>
      <c r="AN182" s="3">
        <v>1.354072903</v>
      </c>
      <c r="AO182" s="3">
        <v>-2.041939E-3</v>
      </c>
      <c r="AP182" s="3">
        <v>1.352420833</v>
      </c>
      <c r="AQ182" s="3">
        <v>1.3544499999999999</v>
      </c>
      <c r="AR182" s="3">
        <v>-6.0666670000000004E-3</v>
      </c>
      <c r="AS182" s="3">
        <v>1.4950964289999999</v>
      </c>
      <c r="AT182" s="3">
        <v>1.223260714</v>
      </c>
      <c r="AU182" s="3">
        <v>33.369723440000001</v>
      </c>
      <c r="AV182" s="1">
        <v>1.360065852</v>
      </c>
      <c r="AW182" s="1">
        <v>29.773462779999999</v>
      </c>
      <c r="AX182" s="1">
        <v>26.673361379999999</v>
      </c>
      <c r="AY182" s="2">
        <f>IF(AO194&gt;0.001,1,0)</f>
        <v>0</v>
      </c>
      <c r="AZ182" s="2">
        <f t="shared" si="16"/>
        <v>0</v>
      </c>
      <c r="BA182" s="2">
        <f>IF(AJ194&gt;65,1,0)</f>
        <v>0</v>
      </c>
      <c r="BB182" s="2">
        <f>IF(AU196&gt;100,1,0)</f>
        <v>0</v>
      </c>
      <c r="BC182" s="1">
        <f>IF(AO194&lt;-0.0009,0,1)</f>
        <v>0</v>
      </c>
      <c r="BD182" s="1">
        <f t="shared" si="17"/>
        <v>1</v>
      </c>
      <c r="BE182" s="1">
        <f>IF(AJ194&lt;42,0,1)</f>
        <v>0</v>
      </c>
      <c r="BF182" s="1">
        <f>IF(AU196&lt;-100,0,1)</f>
        <v>0</v>
      </c>
    </row>
    <row r="183" spans="18:58" x14ac:dyDescent="0.25">
      <c r="R183" s="1" t="s">
        <v>33</v>
      </c>
      <c r="S183" s="1" t="s">
        <v>215</v>
      </c>
      <c r="T183" s="1">
        <v>1.3520000000000001</v>
      </c>
      <c r="U183" s="1">
        <v>1.3567</v>
      </c>
      <c r="V183" s="1">
        <v>1.3469</v>
      </c>
      <c r="W183" s="1">
        <v>1.3566</v>
      </c>
      <c r="X183" s="1">
        <v>0.66947000000000001</v>
      </c>
      <c r="Y183" s="1">
        <v>0.58194000000000001</v>
      </c>
      <c r="Z183" s="1">
        <v>0.50700000000000001</v>
      </c>
      <c r="AA183" s="1">
        <v>4.3E-3</v>
      </c>
      <c r="AB183" s="1">
        <v>4.3E-3</v>
      </c>
      <c r="AC183" s="1">
        <v>0</v>
      </c>
      <c r="AD183" s="1">
        <v>0.53552999999999995</v>
      </c>
      <c r="AE183" s="1">
        <v>0.48780000000000001</v>
      </c>
      <c r="AF183" s="1">
        <v>4.3</v>
      </c>
      <c r="AG183" s="1">
        <v>0.51581999999999995</v>
      </c>
      <c r="AH183" s="1">
        <v>1.3513500000000001</v>
      </c>
      <c r="AI183" s="3">
        <v>-3.24681E-4</v>
      </c>
      <c r="AJ183" s="3">
        <v>44.196387530000003</v>
      </c>
      <c r="AK183" s="3">
        <v>65.80619093</v>
      </c>
      <c r="AL183" s="3">
        <v>1.3515428570000001</v>
      </c>
      <c r="AM183" s="3">
        <v>1.3551897239999999</v>
      </c>
      <c r="AN183" s="3">
        <v>1.3538776340000001</v>
      </c>
      <c r="AO183" s="3">
        <v>-4.1011329999999999E-3</v>
      </c>
      <c r="AP183" s="3">
        <v>1.3529249999999999</v>
      </c>
      <c r="AQ183" s="3">
        <v>1.3610500000000001</v>
      </c>
      <c r="AR183" s="4">
        <v>-5.4166699999999998E-5</v>
      </c>
      <c r="AS183" s="3">
        <v>1.495072857</v>
      </c>
      <c r="AT183" s="3">
        <v>1.223241429</v>
      </c>
      <c r="AU183" s="3">
        <v>38.940084390000003</v>
      </c>
      <c r="AV183" s="1">
        <v>1.3575541579999999</v>
      </c>
      <c r="AW183" s="1">
        <v>15.85760518</v>
      </c>
      <c r="AX183" s="1">
        <v>26.673360750000001</v>
      </c>
      <c r="AY183" s="2">
        <f>IF(AO195&gt;0.001,1,0)</f>
        <v>0</v>
      </c>
      <c r="AZ183" s="2">
        <f t="shared" si="16"/>
        <v>0</v>
      </c>
      <c r="BA183" s="2">
        <f>IF(AJ195&gt;65,1,0)</f>
        <v>0</v>
      </c>
      <c r="BB183" s="2">
        <f>IF(AU197&gt;100,1,0)</f>
        <v>0</v>
      </c>
      <c r="BC183" s="1">
        <f>IF(AO195&lt;-0.0009,0,1)</f>
        <v>0</v>
      </c>
      <c r="BD183" s="1">
        <f t="shared" si="17"/>
        <v>1</v>
      </c>
      <c r="BE183" s="1">
        <f>IF(AJ195&lt;42,0,1)</f>
        <v>1</v>
      </c>
      <c r="BF183" s="1">
        <f>IF(AU197&lt;-100,0,1)</f>
        <v>1</v>
      </c>
    </row>
    <row r="184" spans="18:58" x14ac:dyDescent="0.25">
      <c r="R184" s="1" t="s">
        <v>33</v>
      </c>
      <c r="S184" s="1" t="s">
        <v>216</v>
      </c>
      <c r="T184" s="1">
        <v>1.3564000000000001</v>
      </c>
      <c r="U184" s="1">
        <v>1.3671</v>
      </c>
      <c r="V184" s="1">
        <v>1.3562000000000001</v>
      </c>
      <c r="W184" s="1">
        <v>1.3654999999999999</v>
      </c>
      <c r="X184" s="1">
        <v>0.57999999999999996</v>
      </c>
      <c r="Y184" s="1">
        <v>0.61531000000000002</v>
      </c>
      <c r="Z184" s="1">
        <v>0.57464999999999999</v>
      </c>
      <c r="AA184" s="1">
        <v>8.8999999999999999E-3</v>
      </c>
      <c r="AB184" s="1">
        <v>8.8999999999999999E-3</v>
      </c>
      <c r="AC184" s="1">
        <v>0</v>
      </c>
      <c r="AD184" s="1">
        <v>0.61084000000000005</v>
      </c>
      <c r="AE184" s="1">
        <v>0.55988000000000004</v>
      </c>
      <c r="AF184" s="1">
        <v>8.9</v>
      </c>
      <c r="AG184" s="1">
        <v>0.54315999999999998</v>
      </c>
      <c r="AH184" s="1">
        <v>1.3539000000000001</v>
      </c>
      <c r="AI184" s="3">
        <v>8.8128999999999996E-5</v>
      </c>
      <c r="AJ184" s="3">
        <v>36.250384310000001</v>
      </c>
      <c r="AK184" s="3">
        <v>73.655799419999994</v>
      </c>
      <c r="AL184" s="3">
        <v>1.352742857</v>
      </c>
      <c r="AM184" s="3">
        <v>1.3551545359999999</v>
      </c>
      <c r="AN184" s="3">
        <v>1.3537492470000001</v>
      </c>
      <c r="AO184" s="3">
        <v>-1.1637731E-2</v>
      </c>
      <c r="AP184" s="3">
        <v>1.3532583330000001</v>
      </c>
      <c r="AQ184" s="3">
        <v>1.36415</v>
      </c>
      <c r="AR184" s="3">
        <v>2.545833E-3</v>
      </c>
      <c r="AS184" s="3">
        <v>1.4953164290000001</v>
      </c>
      <c r="AT184" s="3">
        <v>1.2234407140000001</v>
      </c>
      <c r="AU184" s="3">
        <v>-20.44734961</v>
      </c>
      <c r="AV184" s="1">
        <v>1.352509996</v>
      </c>
      <c r="AW184" s="1">
        <v>0</v>
      </c>
      <c r="AX184" s="1">
        <v>4.2256442820000002</v>
      </c>
      <c r="AY184" s="2">
        <f>IF(AO196&gt;0.001,1,0)</f>
        <v>1</v>
      </c>
      <c r="AZ184" s="2">
        <f t="shared" si="16"/>
        <v>0</v>
      </c>
      <c r="BA184" s="2">
        <f>IF(AJ196&gt;65,1,0)</f>
        <v>0</v>
      </c>
      <c r="BB184" s="2">
        <f>IF(AU198&gt;100,1,0)</f>
        <v>0</v>
      </c>
      <c r="BC184" s="1">
        <f>IF(AO196&lt;-0.0009,0,1)</f>
        <v>1</v>
      </c>
      <c r="BD184" s="1">
        <f t="shared" si="17"/>
        <v>1</v>
      </c>
      <c r="BE184" s="1">
        <f>IF(AJ196&lt;42,0,1)</f>
        <v>1</v>
      </c>
      <c r="BF184" s="1">
        <f>IF(AU198&lt;-100,0,1)</f>
        <v>1</v>
      </c>
    </row>
    <row r="185" spans="18:58" x14ac:dyDescent="0.25">
      <c r="R185" s="1" t="s">
        <v>33</v>
      </c>
      <c r="S185" s="1" t="s">
        <v>217</v>
      </c>
      <c r="T185" s="1">
        <v>1.3652</v>
      </c>
      <c r="U185" s="1">
        <v>1.3665</v>
      </c>
      <c r="V185" s="1">
        <v>1.3607</v>
      </c>
      <c r="W185" s="1">
        <v>1.3628</v>
      </c>
      <c r="X185" s="1">
        <v>0.50736999999999999</v>
      </c>
      <c r="Y185" s="1">
        <v>0.59960999999999998</v>
      </c>
      <c r="Z185" s="1">
        <v>0.54276999999999997</v>
      </c>
      <c r="AA185" s="1">
        <v>-2.7000000000000001E-3</v>
      </c>
      <c r="AB185" s="1">
        <v>0</v>
      </c>
      <c r="AC185" s="1">
        <v>2.7000000000000001E-3</v>
      </c>
      <c r="AD185" s="1">
        <v>0.60194000000000003</v>
      </c>
      <c r="AE185" s="1">
        <v>0.53890000000000005</v>
      </c>
      <c r="AF185" s="1">
        <v>-2.7</v>
      </c>
      <c r="AG185" s="1">
        <v>0.53486999999999996</v>
      </c>
      <c r="AH185" s="1">
        <v>1.3552200000000001</v>
      </c>
      <c r="AI185" s="3">
        <v>-2.9243800000000001E-4</v>
      </c>
      <c r="AJ185" s="3">
        <v>29.634320420000002</v>
      </c>
      <c r="AK185" s="3">
        <v>56.417618240000003</v>
      </c>
      <c r="AL185" s="3">
        <v>1.354635714</v>
      </c>
      <c r="AM185" s="3">
        <v>1.3549789880000001</v>
      </c>
      <c r="AN185" s="3">
        <v>1.3535043010000001</v>
      </c>
      <c r="AO185" s="3">
        <v>-1.7743305000000001E-2</v>
      </c>
      <c r="AP185" s="3">
        <v>1.353341667</v>
      </c>
      <c r="AQ185" s="3">
        <v>1.3631500000000001</v>
      </c>
      <c r="AR185" s="3">
        <v>1.645833E-3</v>
      </c>
      <c r="AS185" s="3">
        <v>1.494750714</v>
      </c>
      <c r="AT185" s="3">
        <v>1.2229778570000001</v>
      </c>
      <c r="AU185" s="3">
        <v>-40.133065930000001</v>
      </c>
      <c r="AV185" s="1">
        <v>1.3602560109999999</v>
      </c>
      <c r="AW185" s="1">
        <v>7.7363896849999998</v>
      </c>
      <c r="AX185" s="1">
        <v>11.04896374</v>
      </c>
      <c r="AY185" s="2">
        <f>IF(AO197&gt;0.001,1,0)</f>
        <v>1</v>
      </c>
      <c r="AZ185" s="2">
        <f t="shared" si="16"/>
        <v>0</v>
      </c>
      <c r="BA185" s="2">
        <f>IF(AJ197&gt;65,1,0)</f>
        <v>0</v>
      </c>
      <c r="BB185" s="2">
        <f>IF(AU199&gt;100,1,0)</f>
        <v>0</v>
      </c>
      <c r="BC185" s="1">
        <f>IF(AO197&lt;-0.0009,0,1)</f>
        <v>1</v>
      </c>
      <c r="BD185" s="1">
        <f t="shared" si="17"/>
        <v>1</v>
      </c>
      <c r="BE185" s="1">
        <f>IF(AJ197&lt;42,0,1)</f>
        <v>1</v>
      </c>
      <c r="BF185" s="1">
        <f>IF(AU199&lt;-100,0,1)</f>
        <v>1</v>
      </c>
    </row>
    <row r="186" spans="18:58" x14ac:dyDescent="0.25">
      <c r="R186" s="1" t="s">
        <v>33</v>
      </c>
      <c r="S186" s="1" t="s">
        <v>218</v>
      </c>
      <c r="T186" s="1">
        <v>1.3624000000000001</v>
      </c>
      <c r="U186" s="1">
        <v>1.3662000000000001</v>
      </c>
      <c r="V186" s="1">
        <v>1.3608</v>
      </c>
      <c r="W186" s="1">
        <v>1.3634999999999999</v>
      </c>
      <c r="X186" s="1">
        <v>0.52947</v>
      </c>
      <c r="Y186" s="1">
        <v>0.56428</v>
      </c>
      <c r="Z186" s="1">
        <v>0.49611</v>
      </c>
      <c r="AA186" s="1">
        <v>6.9999999999999999E-4</v>
      </c>
      <c r="AB186" s="1">
        <v>6.9999999999999999E-4</v>
      </c>
      <c r="AC186" s="1">
        <v>0</v>
      </c>
      <c r="AD186" s="1">
        <v>0.67881000000000002</v>
      </c>
      <c r="AE186" s="1">
        <v>0.59877000000000002</v>
      </c>
      <c r="AF186" s="1">
        <v>0.7</v>
      </c>
      <c r="AG186" s="1">
        <v>0.53702000000000005</v>
      </c>
      <c r="AH186" s="1">
        <v>1.3574900000000001</v>
      </c>
      <c r="AI186" s="3">
        <v>-4.9901800000000005E-4</v>
      </c>
      <c r="AJ186" s="3">
        <v>34.45996933</v>
      </c>
      <c r="AK186" s="3">
        <v>43.528340300000004</v>
      </c>
      <c r="AL186" s="3">
        <v>1.3567571430000001</v>
      </c>
      <c r="AM186" s="3">
        <v>1.354694783</v>
      </c>
      <c r="AN186" s="3">
        <v>1.353171613</v>
      </c>
      <c r="AO186" s="3">
        <v>-1.2424584000000001E-2</v>
      </c>
      <c r="AP186" s="3">
        <v>1.3533249999999999</v>
      </c>
      <c r="AQ186" s="3">
        <v>1.3619000000000001</v>
      </c>
      <c r="AR186" s="3">
        <v>2.2916700000000001E-4</v>
      </c>
      <c r="AS186" s="3">
        <v>1.494515</v>
      </c>
      <c r="AT186" s="3">
        <v>1.222785</v>
      </c>
      <c r="AU186" s="3">
        <v>-114.6639883</v>
      </c>
      <c r="AV186" s="1">
        <v>1.369269531</v>
      </c>
      <c r="AW186" s="1">
        <v>5.7306590259999997</v>
      </c>
      <c r="AX186" s="1">
        <v>10.16197869</v>
      </c>
      <c r="AY186" s="2">
        <f>IF(AO198&gt;0.001,1,0)</f>
        <v>1</v>
      </c>
      <c r="AZ186" s="2">
        <f t="shared" si="16"/>
        <v>0</v>
      </c>
      <c r="BA186" s="2">
        <f>IF(AJ198&gt;65,1,0)</f>
        <v>0</v>
      </c>
      <c r="BB186" s="2">
        <f>IF(AU200&gt;100,1,0)</f>
        <v>0</v>
      </c>
      <c r="BC186" s="1">
        <f>IF(AO198&lt;-0.0009,0,1)</f>
        <v>1</v>
      </c>
      <c r="BD186" s="1">
        <f t="shared" si="17"/>
        <v>1</v>
      </c>
      <c r="BE186" s="1">
        <f>IF(AJ198&lt;42,0,1)</f>
        <v>1</v>
      </c>
      <c r="BF186" s="1">
        <f>IF(AU200&lt;-100,0,1)</f>
        <v>1</v>
      </c>
    </row>
    <row r="187" spans="18:58" x14ac:dyDescent="0.25">
      <c r="R187" s="1" t="s">
        <v>33</v>
      </c>
      <c r="S187" s="1" t="s">
        <v>219</v>
      </c>
      <c r="T187" s="1">
        <v>1.3632</v>
      </c>
      <c r="U187" s="1">
        <v>1.3649</v>
      </c>
      <c r="V187" s="1">
        <v>1.3589</v>
      </c>
      <c r="W187" s="1">
        <v>1.3603000000000001</v>
      </c>
      <c r="X187" s="1">
        <v>0.52737000000000001</v>
      </c>
      <c r="Y187" s="1">
        <v>0.44552999999999998</v>
      </c>
      <c r="Z187" s="1">
        <v>0.47744999999999999</v>
      </c>
      <c r="AA187" s="1">
        <v>-3.2000000000000002E-3</v>
      </c>
      <c r="AB187" s="1">
        <v>0</v>
      </c>
      <c r="AC187" s="1">
        <v>3.2000000000000002E-3</v>
      </c>
      <c r="AD187" s="1">
        <v>0.70945000000000003</v>
      </c>
      <c r="AE187" s="1">
        <v>0.55586999999999998</v>
      </c>
      <c r="AF187" s="1">
        <v>-3.2</v>
      </c>
      <c r="AG187" s="1">
        <v>0.52719000000000005</v>
      </c>
      <c r="AH187" s="1">
        <v>1.3583700000000001</v>
      </c>
      <c r="AI187" s="3">
        <v>-8.2670300000000003E-4</v>
      </c>
      <c r="AJ187" s="3">
        <v>48.05501787</v>
      </c>
      <c r="AK187" s="3">
        <v>38.338797810000003</v>
      </c>
      <c r="AL187" s="3">
        <v>1.358142857</v>
      </c>
      <c r="AM187" s="3">
        <v>1.3546806309999999</v>
      </c>
      <c r="AN187" s="3">
        <v>1.353119355</v>
      </c>
      <c r="AO187" s="3">
        <v>-6.2059500000000004E-4</v>
      </c>
      <c r="AP187" s="3">
        <v>1.3534208329999999</v>
      </c>
      <c r="AQ187" s="3">
        <v>1.3597999999999999</v>
      </c>
      <c r="AR187" s="3">
        <v>-1.8E-3</v>
      </c>
      <c r="AS187" s="3">
        <v>1.494405</v>
      </c>
      <c r="AT187" s="3">
        <v>1.2226950000000001</v>
      </c>
      <c r="AU187" s="3">
        <v>-215.20725300000001</v>
      </c>
      <c r="AV187" s="1">
        <v>1.3746323410000001</v>
      </c>
      <c r="AW187" s="1">
        <v>14.89971347</v>
      </c>
      <c r="AX187" s="1">
        <v>6.4067661720000002</v>
      </c>
      <c r="AY187" s="2">
        <f>IF(AO199&gt;0.001,1,0)</f>
        <v>1</v>
      </c>
      <c r="AZ187" s="2">
        <f t="shared" si="16"/>
        <v>0</v>
      </c>
      <c r="BA187" s="2">
        <f>IF(AJ199&gt;65,1,0)</f>
        <v>0</v>
      </c>
      <c r="BB187" s="2">
        <f>IF(AD454&gt;100,1,0)</f>
        <v>0</v>
      </c>
      <c r="BC187" s="1">
        <f>IF(AO199&lt;-0.0009,0,1)</f>
        <v>1</v>
      </c>
      <c r="BD187" s="1">
        <f t="shared" si="17"/>
        <v>1</v>
      </c>
      <c r="BE187" s="1">
        <f>IF(AJ199&lt;42,0,1)</f>
        <v>1</v>
      </c>
      <c r="BF187" s="1">
        <f>IF(AD454&lt;-100,0,1)</f>
        <v>1</v>
      </c>
    </row>
    <row r="188" spans="18:58" x14ac:dyDescent="0.25">
      <c r="R188" s="1" t="s">
        <v>33</v>
      </c>
      <c r="S188" s="1" t="s">
        <v>220</v>
      </c>
      <c r="T188" s="1">
        <v>1.3601000000000001</v>
      </c>
      <c r="U188" s="1">
        <v>1.3607</v>
      </c>
      <c r="V188" s="1">
        <v>1.3562000000000001</v>
      </c>
      <c r="W188" s="1">
        <v>1.3593</v>
      </c>
      <c r="X188" s="1">
        <v>0.52420999999999995</v>
      </c>
      <c r="Y188" s="1">
        <v>0.46222000000000002</v>
      </c>
      <c r="Z188" s="1">
        <v>0.49843999999999999</v>
      </c>
      <c r="AA188" s="1">
        <v>-1E-3</v>
      </c>
      <c r="AB188" s="1">
        <v>0</v>
      </c>
      <c r="AC188" s="1">
        <v>1E-3</v>
      </c>
      <c r="AD188" s="1">
        <v>0.65495000000000003</v>
      </c>
      <c r="AE188" s="1">
        <v>0.70803000000000005</v>
      </c>
      <c r="AF188" s="1">
        <v>-1</v>
      </c>
      <c r="AG188" s="1">
        <v>0.52412000000000003</v>
      </c>
      <c r="AH188" s="1">
        <v>1.35836</v>
      </c>
      <c r="AI188" s="3">
        <v>-9.0710499999999996E-4</v>
      </c>
      <c r="AJ188" s="3">
        <v>52.716544900000002</v>
      </c>
      <c r="AK188" s="3">
        <v>56.303278689999999</v>
      </c>
      <c r="AL188" s="3">
        <v>1.358464286</v>
      </c>
      <c r="AM188" s="3">
        <v>1.354782744</v>
      </c>
      <c r="AN188" s="3">
        <v>1.353195269</v>
      </c>
      <c r="AO188" s="3">
        <v>2.2346660000000002E-3</v>
      </c>
      <c r="AP188" s="3">
        <v>1.3537250000000001</v>
      </c>
      <c r="AQ188" s="3">
        <v>1.3605499999999999</v>
      </c>
      <c r="AR188" s="3">
        <v>-1.404167E-3</v>
      </c>
      <c r="AS188" s="3">
        <v>1.4948292860000001</v>
      </c>
      <c r="AT188" s="3">
        <v>1.223042143</v>
      </c>
      <c r="AU188" s="3">
        <v>-225.6914779</v>
      </c>
      <c r="AV188" s="1">
        <v>1.370821176</v>
      </c>
      <c r="AW188" s="1">
        <v>24.21875</v>
      </c>
      <c r="AX188" s="1">
        <v>7.0125835079999996</v>
      </c>
      <c r="AY188" s="2">
        <f>IF(AO200&gt;0.001,1,0)</f>
        <v>0</v>
      </c>
      <c r="AZ188" s="2">
        <f t="shared" si="16"/>
        <v>0</v>
      </c>
      <c r="BA188" s="2">
        <f>IF(AJ200&gt;65,1,0)</f>
        <v>0</v>
      </c>
      <c r="BB188" s="2">
        <f>IF(AD455&gt;100,1,0)</f>
        <v>0</v>
      </c>
      <c r="BC188" s="1">
        <f>IF(AO200&lt;-0.0009,0,1)</f>
        <v>1</v>
      </c>
      <c r="BD188" s="1">
        <f t="shared" si="17"/>
        <v>1</v>
      </c>
      <c r="BE188" s="1">
        <f>IF(AJ200&lt;42,0,1)</f>
        <v>1</v>
      </c>
      <c r="BF188" s="1">
        <f>IF(AD455&lt;-100,0,1)</f>
        <v>1</v>
      </c>
    </row>
    <row r="189" spans="18:58" x14ac:dyDescent="0.25">
      <c r="R189" s="1" t="s">
        <v>33</v>
      </c>
      <c r="S189" s="1" t="s">
        <v>221</v>
      </c>
      <c r="T189" s="1">
        <v>1.359</v>
      </c>
      <c r="U189" s="1">
        <v>1.3643000000000001</v>
      </c>
      <c r="V189" s="1">
        <v>1.3572</v>
      </c>
      <c r="W189" s="1">
        <v>1.3617999999999999</v>
      </c>
      <c r="X189" s="1">
        <v>0.64</v>
      </c>
      <c r="Y189" s="1">
        <v>0.47987999999999997</v>
      </c>
      <c r="Z189" s="1">
        <v>0.53732999999999997</v>
      </c>
      <c r="AA189" s="1">
        <v>2.5000000000000001E-3</v>
      </c>
      <c r="AB189" s="1">
        <v>2.5000000000000001E-3</v>
      </c>
      <c r="AC189" s="1">
        <v>0</v>
      </c>
      <c r="AD189" s="1">
        <v>0.54717000000000005</v>
      </c>
      <c r="AE189" s="1">
        <v>0.67213000000000001</v>
      </c>
      <c r="AF189" s="1">
        <v>2.5</v>
      </c>
      <c r="AG189" s="1">
        <v>0.53180000000000005</v>
      </c>
      <c r="AH189" s="1">
        <v>1.3587400000000001</v>
      </c>
      <c r="AI189" s="3">
        <v>-8.9471500000000003E-4</v>
      </c>
      <c r="AJ189" s="3">
        <v>51.25291146</v>
      </c>
      <c r="AK189" s="3">
        <v>72</v>
      </c>
      <c r="AL189" s="3">
        <v>1.358778571</v>
      </c>
      <c r="AM189" s="3">
        <v>1.3548781110000001</v>
      </c>
      <c r="AN189" s="3">
        <v>1.3532851610000001</v>
      </c>
      <c r="AO189" s="3">
        <v>9.7251200000000003E-4</v>
      </c>
      <c r="AP189" s="3">
        <v>1.354170833</v>
      </c>
      <c r="AQ189" s="3">
        <v>1.36385</v>
      </c>
      <c r="AR189" s="3">
        <v>1.2958329999999999E-3</v>
      </c>
      <c r="AS189" s="3">
        <v>1.4951121430000001</v>
      </c>
      <c r="AT189" s="3">
        <v>1.223273571</v>
      </c>
      <c r="AU189" s="3">
        <v>-11.67503587</v>
      </c>
      <c r="AV189" s="1">
        <v>1.3624162929999999</v>
      </c>
      <c r="AW189" s="1">
        <v>21.022727270000001</v>
      </c>
      <c r="AX189" s="1">
        <v>3.9684301959999999</v>
      </c>
      <c r="AY189" s="2">
        <f>IF(X454&gt;0.001,1,0)</f>
        <v>0</v>
      </c>
      <c r="AZ189" s="2">
        <f t="shared" si="16"/>
        <v>0</v>
      </c>
      <c r="BA189" s="2">
        <f>IF(S454&gt;65,1,0)</f>
        <v>0</v>
      </c>
      <c r="BB189" s="2">
        <f>IF(AD456&gt;100,1,0)</f>
        <v>0</v>
      </c>
      <c r="BC189" s="1">
        <f>IF(X454&lt;-0.0009,0,1)</f>
        <v>1</v>
      </c>
      <c r="BD189" s="1">
        <f t="shared" si="17"/>
        <v>1</v>
      </c>
      <c r="BE189" s="1">
        <f>IF(S454&lt;42,0,1)</f>
        <v>0</v>
      </c>
      <c r="BF189" s="1">
        <f>IF(AD456&lt;-100,0,1)</f>
        <v>1</v>
      </c>
    </row>
    <row r="190" spans="18:58" x14ac:dyDescent="0.25">
      <c r="R190" s="1" t="s">
        <v>33</v>
      </c>
      <c r="S190" s="1" t="s">
        <v>222</v>
      </c>
      <c r="T190" s="1">
        <v>1.3614999999999999</v>
      </c>
      <c r="U190" s="1">
        <v>1.3664000000000001</v>
      </c>
      <c r="V190" s="1">
        <v>1.3609</v>
      </c>
      <c r="W190" s="1">
        <v>1.3658999999999999</v>
      </c>
      <c r="X190" s="1">
        <v>0.62526000000000004</v>
      </c>
      <c r="Y190" s="1">
        <v>0.55152000000000001</v>
      </c>
      <c r="Z190" s="1">
        <v>0.56376000000000004</v>
      </c>
      <c r="AA190" s="1">
        <v>4.1000000000000003E-3</v>
      </c>
      <c r="AB190" s="1">
        <v>4.1000000000000003E-3</v>
      </c>
      <c r="AC190" s="1">
        <v>0</v>
      </c>
      <c r="AD190" s="1">
        <v>0.54622000000000004</v>
      </c>
      <c r="AE190" s="1">
        <v>0.74817999999999996</v>
      </c>
      <c r="AF190" s="1">
        <v>4.0999999999999996</v>
      </c>
      <c r="AG190" s="1">
        <v>0.54439000000000004</v>
      </c>
      <c r="AH190" s="1">
        <v>1.35971</v>
      </c>
      <c r="AI190" s="3">
        <v>-1.120432E-3</v>
      </c>
      <c r="AJ190" s="3">
        <v>48.053357400000003</v>
      </c>
      <c r="AK190" s="3">
        <v>77.236842109999998</v>
      </c>
      <c r="AL190" s="3">
        <v>1.358978571</v>
      </c>
      <c r="AM190" s="3">
        <v>1.3548835020000001</v>
      </c>
      <c r="AN190" s="3">
        <v>1.3533021510000001</v>
      </c>
      <c r="AO190" s="3">
        <v>-1.382341E-3</v>
      </c>
      <c r="AP190" s="3">
        <v>1.3546958330000001</v>
      </c>
      <c r="AQ190" s="3">
        <v>1.3644000000000001</v>
      </c>
      <c r="AR190" s="3">
        <v>1.3458330000000001E-3</v>
      </c>
      <c r="AS190" s="3">
        <v>1.4955757139999999</v>
      </c>
      <c r="AT190" s="3">
        <v>1.223652857</v>
      </c>
      <c r="AU190" s="3">
        <v>38.495523779999999</v>
      </c>
      <c r="AV190" s="1">
        <v>1.3660758639999999</v>
      </c>
      <c r="AW190" s="1">
        <v>0</v>
      </c>
      <c r="AX190" s="1">
        <v>8.2016750540000007</v>
      </c>
      <c r="AY190" s="2">
        <f>IF(X455&gt;0.001,1,0)</f>
        <v>0</v>
      </c>
      <c r="AZ190" s="2">
        <f t="shared" si="16"/>
        <v>0</v>
      </c>
      <c r="BA190" s="2">
        <f>IF(S455&gt;65,1,0)</f>
        <v>0</v>
      </c>
      <c r="BB190" s="2">
        <f>IF(AD457&gt;100,1,0)</f>
        <v>0</v>
      </c>
      <c r="BC190" s="1">
        <f>IF(X455&lt;-0.0009,0,1)</f>
        <v>1</v>
      </c>
      <c r="BD190" s="1">
        <f t="shared" si="17"/>
        <v>0</v>
      </c>
      <c r="BE190" s="1">
        <f>IF(S455&lt;42,0,1)</f>
        <v>0</v>
      </c>
      <c r="BF190" s="1">
        <f>IF(AD457&lt;-100,0,1)</f>
        <v>1</v>
      </c>
    </row>
    <row r="191" spans="18:58" x14ac:dyDescent="0.25">
      <c r="R191" s="1" t="s">
        <v>33</v>
      </c>
      <c r="S191" s="1" t="s">
        <v>223</v>
      </c>
      <c r="T191" s="1">
        <v>1.3656999999999999</v>
      </c>
      <c r="U191" s="1">
        <v>1.3684000000000001</v>
      </c>
      <c r="V191" s="1">
        <v>1.3619000000000001</v>
      </c>
      <c r="W191" s="1">
        <v>1.3629</v>
      </c>
      <c r="X191" s="1">
        <v>0.60526000000000002</v>
      </c>
      <c r="Y191" s="1">
        <v>0.53188999999999997</v>
      </c>
      <c r="Z191" s="1">
        <v>0.57854000000000005</v>
      </c>
      <c r="AA191" s="1">
        <v>-3.0000000000000001E-3</v>
      </c>
      <c r="AB191" s="1">
        <v>0</v>
      </c>
      <c r="AC191" s="1">
        <v>3.0000000000000001E-3</v>
      </c>
      <c r="AD191" s="1">
        <v>0.52846000000000004</v>
      </c>
      <c r="AE191" s="1">
        <v>0.62068999999999996</v>
      </c>
      <c r="AF191" s="1">
        <v>-3</v>
      </c>
      <c r="AG191" s="1">
        <v>0.53517999999999999</v>
      </c>
      <c r="AH191" s="1">
        <v>1.3596600000000001</v>
      </c>
      <c r="AI191" s="3">
        <v>-1.8096869999999999E-3</v>
      </c>
      <c r="AJ191" s="3">
        <v>47.303960099999998</v>
      </c>
      <c r="AK191" s="3">
        <v>62.586304470000002</v>
      </c>
      <c r="AL191" s="3">
        <v>1.359135714</v>
      </c>
      <c r="AM191" s="3">
        <v>1.354427195</v>
      </c>
      <c r="AN191" s="3">
        <v>1.352882151</v>
      </c>
      <c r="AO191" s="3">
        <v>-2.0128339999999998E-3</v>
      </c>
      <c r="AP191" s="3">
        <v>1.3548374999999999</v>
      </c>
      <c r="AQ191" s="3">
        <v>1.3611</v>
      </c>
      <c r="AR191" s="3">
        <v>-2.2083329999999998E-3</v>
      </c>
      <c r="AS191" s="3">
        <v>1.495725</v>
      </c>
      <c r="AT191" s="3">
        <v>1.2237750000000001</v>
      </c>
      <c r="AU191" s="3">
        <v>35.372136359999999</v>
      </c>
      <c r="AV191" s="1">
        <v>1.3632430740000001</v>
      </c>
      <c r="AW191" s="1">
        <v>16.666666670000001</v>
      </c>
      <c r="AX191" s="1">
        <v>11.756044559999999</v>
      </c>
      <c r="AY191" s="2">
        <f>IF(X456&gt;0.001,1,0)</f>
        <v>0</v>
      </c>
      <c r="AZ191" s="2">
        <f t="shared" si="16"/>
        <v>0</v>
      </c>
      <c r="BA191" s="2">
        <f>IF(S456&gt;65,1,0)</f>
        <v>0</v>
      </c>
      <c r="BB191" s="2">
        <f>IF(AD458&gt;100,1,0)</f>
        <v>0</v>
      </c>
      <c r="BC191" s="1">
        <f>IF(X456&lt;-0.0009,0,1)</f>
        <v>1</v>
      </c>
      <c r="BD191" s="1">
        <f t="shared" si="17"/>
        <v>0</v>
      </c>
      <c r="BE191" s="1">
        <f>IF(S456&lt;42,0,1)</f>
        <v>0</v>
      </c>
      <c r="BF191" s="1">
        <f>IF(AD458&lt;-100,0,1)</f>
        <v>1</v>
      </c>
    </row>
    <row r="192" spans="18:58" x14ac:dyDescent="0.25">
      <c r="R192" s="1" t="s">
        <v>33</v>
      </c>
      <c r="S192" s="1" t="s">
        <v>224</v>
      </c>
      <c r="T192" s="1">
        <v>1.3628</v>
      </c>
      <c r="U192" s="1">
        <v>1.3635999999999999</v>
      </c>
      <c r="V192" s="1">
        <v>1.3573</v>
      </c>
      <c r="W192" s="1">
        <v>1.3593</v>
      </c>
      <c r="X192" s="1">
        <v>0.52210999999999996</v>
      </c>
      <c r="Y192" s="1">
        <v>0.47203000000000001</v>
      </c>
      <c r="Z192" s="1">
        <v>0.50700000000000001</v>
      </c>
      <c r="AA192" s="1">
        <v>-3.5999999999999999E-3</v>
      </c>
      <c r="AB192" s="1">
        <v>0</v>
      </c>
      <c r="AC192" s="1">
        <v>3.5999999999999999E-3</v>
      </c>
      <c r="AD192" s="1">
        <v>0.52209000000000005</v>
      </c>
      <c r="AE192" s="1">
        <v>0.35095999999999999</v>
      </c>
      <c r="AF192" s="1">
        <v>-3.6</v>
      </c>
      <c r="AG192" s="1">
        <v>0.52412000000000003</v>
      </c>
      <c r="AH192" s="1">
        <v>1.35934</v>
      </c>
      <c r="AI192" s="3">
        <v>-2.3576500000000002E-3</v>
      </c>
      <c r="AJ192" s="3">
        <v>37.06709077</v>
      </c>
      <c r="AK192" s="3">
        <v>44.755725959999999</v>
      </c>
      <c r="AL192" s="3">
        <v>1.3589500000000001</v>
      </c>
      <c r="AM192" s="3">
        <v>1.3539945929999999</v>
      </c>
      <c r="AN192" s="3">
        <v>1.3524989249999999</v>
      </c>
      <c r="AO192" s="3">
        <v>-8.1312780000000005E-3</v>
      </c>
      <c r="AP192" s="3">
        <v>1.3549458329999999</v>
      </c>
      <c r="AQ192" s="3">
        <v>1.3565499999999999</v>
      </c>
      <c r="AR192" s="3">
        <v>-7.025E-3</v>
      </c>
      <c r="AS192" s="3">
        <v>1.496117857</v>
      </c>
      <c r="AT192" s="3">
        <v>1.224096429</v>
      </c>
      <c r="AU192" s="3">
        <v>-7.2973393499999997</v>
      </c>
      <c r="AV192" s="1">
        <v>1.3600016720000001</v>
      </c>
      <c r="AW192" s="1">
        <v>36.666666669999998</v>
      </c>
      <c r="AX192" s="1">
        <v>3.3804850599999998</v>
      </c>
      <c r="AY192" s="2">
        <f>IF(X457&gt;0.001,1,0)</f>
        <v>0</v>
      </c>
      <c r="AZ192" s="2">
        <f t="shared" si="16"/>
        <v>0</v>
      </c>
      <c r="BA192" s="2">
        <f>IF(S457&gt;65,1,0)</f>
        <v>0</v>
      </c>
      <c r="BB192" s="2">
        <f>IF(AD459&gt;100,1,0)</f>
        <v>0</v>
      </c>
      <c r="BC192" s="1">
        <f>IF(X457&lt;-0.0009,0,1)</f>
        <v>1</v>
      </c>
      <c r="BD192" s="1">
        <f t="shared" si="17"/>
        <v>0</v>
      </c>
      <c r="BE192" s="1">
        <f>IF(S457&lt;42,0,1)</f>
        <v>0</v>
      </c>
      <c r="BF192" s="1">
        <f>IF(AD459&lt;-100,0,1)</f>
        <v>1</v>
      </c>
    </row>
    <row r="193" spans="1:58" x14ac:dyDescent="0.25">
      <c r="R193" s="1" t="s">
        <v>33</v>
      </c>
      <c r="S193" s="1" t="s">
        <v>225</v>
      </c>
      <c r="T193" s="1">
        <v>1.359</v>
      </c>
      <c r="U193" s="1">
        <v>1.3608</v>
      </c>
      <c r="V193" s="1">
        <v>1.3533999999999999</v>
      </c>
      <c r="W193" s="1">
        <v>1.3537999999999999</v>
      </c>
      <c r="X193" s="1">
        <v>0.37053000000000003</v>
      </c>
      <c r="Y193" s="1">
        <v>0.37781999999999999</v>
      </c>
      <c r="Z193" s="1">
        <v>0.50078</v>
      </c>
      <c r="AA193" s="1">
        <v>-5.4999999999999997E-3</v>
      </c>
      <c r="AB193" s="1">
        <v>0</v>
      </c>
      <c r="AC193" s="1">
        <v>5.4999999999999997E-3</v>
      </c>
      <c r="AD193" s="1">
        <v>0.47619</v>
      </c>
      <c r="AE193" s="1">
        <v>0.30931999999999998</v>
      </c>
      <c r="AF193" s="1">
        <v>-5.5</v>
      </c>
      <c r="AG193" s="1">
        <v>0.50722</v>
      </c>
      <c r="AH193" s="1">
        <v>1.35894</v>
      </c>
      <c r="AI193" s="3">
        <v>-2.6562109999999999E-3</v>
      </c>
      <c r="AJ193" s="3">
        <v>41.965318940000003</v>
      </c>
      <c r="AK193" s="3">
        <v>33.506538169999999</v>
      </c>
      <c r="AL193" s="3">
        <v>1.3591500000000001</v>
      </c>
      <c r="AM193" s="3">
        <v>1.3537873279999999</v>
      </c>
      <c r="AN193" s="3">
        <v>1.35234086</v>
      </c>
      <c r="AO193" s="3">
        <v>-4.2305850000000002E-3</v>
      </c>
      <c r="AP193" s="3">
        <v>1.355079167</v>
      </c>
      <c r="AQ193" s="3">
        <v>1.35225</v>
      </c>
      <c r="AR193" s="3">
        <v>-1.1487499999999999E-2</v>
      </c>
      <c r="AS193" s="3">
        <v>1.496675714</v>
      </c>
      <c r="AT193" s="3">
        <v>1.2245528569999999</v>
      </c>
      <c r="AU193" s="3">
        <v>-31.980243860000002</v>
      </c>
      <c r="AV193" s="1">
        <v>1.359686663</v>
      </c>
      <c r="AW193" s="1">
        <v>67.222222220000006</v>
      </c>
      <c r="AX193" s="1">
        <v>13.96964506</v>
      </c>
      <c r="AY193" s="2">
        <f>IF(X458&gt;0.001,1,0)</f>
        <v>0</v>
      </c>
      <c r="AZ193" s="2">
        <f t="shared" si="16"/>
        <v>0</v>
      </c>
      <c r="BA193" s="2">
        <f>IF(S458&gt;65,1,0)</f>
        <v>0</v>
      </c>
      <c r="BB193" s="2">
        <f>IF(AD460&gt;100,1,0)</f>
        <v>0</v>
      </c>
      <c r="BC193" s="1">
        <f>IF(X458&lt;-0.0009,0,1)</f>
        <v>1</v>
      </c>
      <c r="BD193" s="1">
        <f t="shared" si="17"/>
        <v>0</v>
      </c>
      <c r="BE193" s="1">
        <f>IF(S458&lt;42,0,1)</f>
        <v>0</v>
      </c>
      <c r="BF193" s="1">
        <f>IF(AD460&lt;-100,0,1)</f>
        <v>1</v>
      </c>
    </row>
    <row r="194" spans="1:58" x14ac:dyDescent="0.25">
      <c r="R194" s="1" t="s">
        <v>33</v>
      </c>
      <c r="S194" s="1" t="s">
        <v>226</v>
      </c>
      <c r="T194" s="1">
        <v>1.3534999999999999</v>
      </c>
      <c r="U194" s="1">
        <v>1.3541000000000001</v>
      </c>
      <c r="V194" s="1">
        <v>1.3484</v>
      </c>
      <c r="W194" s="1">
        <v>1.3507</v>
      </c>
      <c r="X194" s="1">
        <v>0.36631999999999998</v>
      </c>
      <c r="Y194" s="1">
        <v>0.37684000000000001</v>
      </c>
      <c r="Z194" s="1">
        <v>0.50544</v>
      </c>
      <c r="AA194" s="1">
        <v>-3.0999999999999999E-3</v>
      </c>
      <c r="AB194" s="1">
        <v>0</v>
      </c>
      <c r="AC194" s="1">
        <v>3.0999999999999999E-3</v>
      </c>
      <c r="AD194" s="1">
        <v>0.52846000000000004</v>
      </c>
      <c r="AE194" s="1">
        <v>0.25385000000000002</v>
      </c>
      <c r="AF194" s="1">
        <v>-3.1</v>
      </c>
      <c r="AG194" s="1">
        <v>0.49769999999999998</v>
      </c>
      <c r="AH194" s="1">
        <v>1.35832</v>
      </c>
      <c r="AI194" s="3">
        <v>-2.438646E-3</v>
      </c>
      <c r="AJ194" s="3">
        <v>40.505249059999997</v>
      </c>
      <c r="AK194" s="3">
        <v>25.123742480000001</v>
      </c>
      <c r="AL194" s="3">
        <v>1.3591785709999999</v>
      </c>
      <c r="AM194" s="3">
        <v>1.3537381829999999</v>
      </c>
      <c r="AN194" s="3">
        <v>1.352342581</v>
      </c>
      <c r="AO194" s="3">
        <v>-5.0608299999999997E-3</v>
      </c>
      <c r="AP194" s="3">
        <v>1.3554041670000001</v>
      </c>
      <c r="AQ194" s="3">
        <v>1.35225</v>
      </c>
      <c r="AR194" s="3">
        <v>-1.2020833E-2</v>
      </c>
      <c r="AS194" s="3">
        <v>1.497838571</v>
      </c>
      <c r="AT194" s="3">
        <v>1.2255042860000001</v>
      </c>
      <c r="AU194" s="3">
        <v>-131.4834578</v>
      </c>
      <c r="AV194" s="1">
        <v>1.3669034010000001</v>
      </c>
      <c r="AW194" s="1">
        <v>84.444444439999998</v>
      </c>
      <c r="AX194" s="1">
        <v>47.55095472</v>
      </c>
      <c r="AY194" s="2">
        <f>IF(X459&gt;0.001,1,0)</f>
        <v>0</v>
      </c>
      <c r="AZ194" s="2">
        <f t="shared" si="16"/>
        <v>0</v>
      </c>
      <c r="BA194" s="2">
        <f>IF(S459&gt;65,1,0)</f>
        <v>0</v>
      </c>
      <c r="BB194" s="2">
        <f>IF(AD461&gt;100,1,0)</f>
        <v>0</v>
      </c>
      <c r="BC194" s="1">
        <f>IF(X459&lt;-0.0009,0,1)</f>
        <v>1</v>
      </c>
      <c r="BD194" s="1">
        <f t="shared" si="17"/>
        <v>0</v>
      </c>
      <c r="BE194" s="1">
        <f>IF(S459&lt;42,0,1)</f>
        <v>0</v>
      </c>
      <c r="BF194" s="1">
        <f>IF(AD461&lt;-100,0,1)</f>
        <v>1</v>
      </c>
    </row>
    <row r="195" spans="1:58" x14ac:dyDescent="0.25">
      <c r="R195" s="1" t="s">
        <v>33</v>
      </c>
      <c r="S195" s="1" t="s">
        <v>227</v>
      </c>
      <c r="T195" s="1">
        <v>1.3505</v>
      </c>
      <c r="U195" s="1">
        <v>1.3551</v>
      </c>
      <c r="V195" s="1">
        <v>1.3496999999999999</v>
      </c>
      <c r="W195" s="1">
        <v>1.3537999999999999</v>
      </c>
      <c r="X195" s="1">
        <v>0.39157999999999998</v>
      </c>
      <c r="Y195" s="1">
        <v>0.44258999999999998</v>
      </c>
      <c r="Z195" s="1">
        <v>0.54120999999999997</v>
      </c>
      <c r="AA195" s="1">
        <v>3.0999999999999999E-3</v>
      </c>
      <c r="AB195" s="1">
        <v>3.0999999999999999E-3</v>
      </c>
      <c r="AC195" s="1">
        <v>0</v>
      </c>
      <c r="AD195" s="1">
        <v>0.50427</v>
      </c>
      <c r="AE195" s="1">
        <v>0.37452000000000002</v>
      </c>
      <c r="AF195" s="1">
        <v>3.1</v>
      </c>
      <c r="AG195" s="1">
        <v>0.50722</v>
      </c>
      <c r="AH195" s="1">
        <v>1.35886</v>
      </c>
      <c r="AI195" s="3">
        <v>-1.8098470000000001E-3</v>
      </c>
      <c r="AJ195" s="3">
        <v>44.576039539999996</v>
      </c>
      <c r="AK195" s="3">
        <v>38.21370289</v>
      </c>
      <c r="AL195" s="3">
        <v>1.359157143</v>
      </c>
      <c r="AM195" s="3">
        <v>1.3536373749999999</v>
      </c>
      <c r="AN195" s="3">
        <v>1.3522922580000001</v>
      </c>
      <c r="AO195" s="3">
        <v>-1.8814179999999999E-3</v>
      </c>
      <c r="AP195" s="3">
        <v>1.356029167</v>
      </c>
      <c r="AQ195" s="3">
        <v>1.3529</v>
      </c>
      <c r="AR195" s="3">
        <v>-1.1970833E-2</v>
      </c>
      <c r="AS195" s="3">
        <v>1.4988128570000001</v>
      </c>
      <c r="AT195" s="3">
        <v>1.2263014290000001</v>
      </c>
      <c r="AU195" s="3">
        <v>-114.14188590000001</v>
      </c>
      <c r="AV195" s="1">
        <v>1.3685056819999999</v>
      </c>
      <c r="AW195" s="1">
        <v>79.605263160000007</v>
      </c>
      <c r="AX195" s="1">
        <v>44.610432320000001</v>
      </c>
      <c r="AY195" s="2">
        <f>IF(X460&gt;0.001,1,0)</f>
        <v>0</v>
      </c>
      <c r="AZ195" s="2">
        <f t="shared" ref="AZ195:AZ200" si="18">IF(AI195&gt;0.003,1,0)</f>
        <v>0</v>
      </c>
      <c r="BA195" s="2">
        <f>IF(S460&gt;65,1,0)</f>
        <v>0</v>
      </c>
      <c r="BB195" s="2">
        <f>IF(AD462&gt;100,1,0)</f>
        <v>0</v>
      </c>
      <c r="BC195" s="1">
        <f>IF(X460&lt;-0.0009,0,1)</f>
        <v>1</v>
      </c>
      <c r="BD195" s="1">
        <f t="shared" ref="BD195:BD200" si="19">IF(AI195&lt;-0.001,0,1)</f>
        <v>0</v>
      </c>
      <c r="BE195" s="1">
        <f>IF(S460&lt;42,0,1)</f>
        <v>0</v>
      </c>
      <c r="BF195" s="1">
        <f>IF(AD462&lt;-100,0,1)</f>
        <v>1</v>
      </c>
    </row>
    <row r="196" spans="1:58" x14ac:dyDescent="0.25">
      <c r="R196" s="1" t="s">
        <v>33</v>
      </c>
      <c r="S196" s="1" t="s">
        <v>228</v>
      </c>
      <c r="T196" s="1">
        <v>1.3533999999999999</v>
      </c>
      <c r="U196" s="1">
        <v>1.3540000000000001</v>
      </c>
      <c r="V196" s="1">
        <v>1.3496999999999999</v>
      </c>
      <c r="W196" s="1">
        <v>1.3520000000000001</v>
      </c>
      <c r="X196" s="1">
        <v>0.40632000000000001</v>
      </c>
      <c r="Y196" s="1">
        <v>0.47889999999999999</v>
      </c>
      <c r="Z196" s="1">
        <v>0.59719999999999995</v>
      </c>
      <c r="AA196" s="1">
        <v>-1.8E-3</v>
      </c>
      <c r="AB196" s="1">
        <v>0</v>
      </c>
      <c r="AC196" s="1">
        <v>1.8E-3</v>
      </c>
      <c r="AD196" s="1">
        <v>0.49684</v>
      </c>
      <c r="AE196" s="1">
        <v>0.36330000000000001</v>
      </c>
      <c r="AF196" s="1">
        <v>-1.8</v>
      </c>
      <c r="AG196" s="1">
        <v>0.50168999999999997</v>
      </c>
      <c r="AH196" s="1">
        <v>1.3583000000000001</v>
      </c>
      <c r="AI196" s="3">
        <v>-1.296581E-3</v>
      </c>
      <c r="AJ196" s="3">
        <v>55.247308940000003</v>
      </c>
      <c r="AK196" s="3">
        <v>33.647617189999998</v>
      </c>
      <c r="AL196" s="3">
        <v>1.3593785709999999</v>
      </c>
      <c r="AM196" s="3">
        <v>1.3538675410000001</v>
      </c>
      <c r="AN196" s="3">
        <v>1.3525782799999999</v>
      </c>
      <c r="AO196" s="3">
        <v>4.5031079999999996E-3</v>
      </c>
      <c r="AP196" s="3">
        <v>1.357241667</v>
      </c>
      <c r="AQ196" s="3">
        <v>1.35585</v>
      </c>
      <c r="AR196" s="3">
        <v>-9.6416669999999996E-3</v>
      </c>
      <c r="AS196" s="3">
        <v>1.499834286</v>
      </c>
      <c r="AT196" s="3">
        <v>1.227137143</v>
      </c>
      <c r="AU196" s="3">
        <v>-112.4218625</v>
      </c>
      <c r="AV196" s="1">
        <v>1.3699824389999999</v>
      </c>
      <c r="AW196" s="1">
        <v>91.447368420000004</v>
      </c>
      <c r="AX196" s="1">
        <v>51.274076809999997</v>
      </c>
      <c r="AY196" s="2">
        <f>IF(X461&gt;0.001,1,0)</f>
        <v>0</v>
      </c>
      <c r="AZ196" s="2">
        <f t="shared" si="18"/>
        <v>0</v>
      </c>
      <c r="BA196" s="2">
        <f>IF(S461&gt;65,1,0)</f>
        <v>0</v>
      </c>
      <c r="BB196" s="2">
        <f>IF(AD463&gt;100,1,0)</f>
        <v>0</v>
      </c>
      <c r="BC196" s="1">
        <f>IF(X461&lt;-0.0009,0,1)</f>
        <v>1</v>
      </c>
      <c r="BD196" s="1">
        <f t="shared" si="19"/>
        <v>0</v>
      </c>
      <c r="BE196" s="1">
        <f>IF(S461&lt;42,0,1)</f>
        <v>0</v>
      </c>
      <c r="BF196" s="1">
        <f>IF(AD463&lt;-100,0,1)</f>
        <v>1</v>
      </c>
    </row>
    <row r="197" spans="1:58" x14ac:dyDescent="0.25">
      <c r="R197" s="1" t="s">
        <v>33</v>
      </c>
      <c r="S197" s="1" t="s">
        <v>229</v>
      </c>
      <c r="T197" s="1">
        <v>1.3516999999999999</v>
      </c>
      <c r="U197" s="1">
        <v>1.3605</v>
      </c>
      <c r="V197" s="1">
        <v>1.3509</v>
      </c>
      <c r="W197" s="1">
        <v>1.3596999999999999</v>
      </c>
      <c r="X197" s="1">
        <v>0.49789</v>
      </c>
      <c r="Y197" s="1">
        <v>0.58489000000000002</v>
      </c>
      <c r="Z197" s="1">
        <v>0.70684000000000002</v>
      </c>
      <c r="AA197" s="1">
        <v>7.7000000000000002E-3</v>
      </c>
      <c r="AB197" s="1">
        <v>7.7000000000000002E-3</v>
      </c>
      <c r="AC197" s="1">
        <v>0</v>
      </c>
      <c r="AD197" s="1">
        <v>0.53044999999999998</v>
      </c>
      <c r="AE197" s="1">
        <v>0.46708</v>
      </c>
      <c r="AF197" s="1">
        <v>7.7</v>
      </c>
      <c r="AG197" s="1">
        <v>0.52534999999999998</v>
      </c>
      <c r="AH197" s="1">
        <v>1.3590199999999999</v>
      </c>
      <c r="AI197" s="3">
        <v>-4.3933500000000001E-4</v>
      </c>
      <c r="AJ197" s="3">
        <v>52.011028160000002</v>
      </c>
      <c r="AK197" s="3">
        <v>34.888915130000001</v>
      </c>
      <c r="AL197" s="3">
        <v>1.358864286</v>
      </c>
      <c r="AM197" s="3">
        <v>1.353727374</v>
      </c>
      <c r="AN197" s="3">
        <v>1.3525081720000001</v>
      </c>
      <c r="AO197" s="3">
        <v>2.8963259999999998E-3</v>
      </c>
      <c r="AP197" s="3">
        <v>1.3580083329999999</v>
      </c>
      <c r="AQ197" s="3">
        <v>1.359</v>
      </c>
      <c r="AR197" s="3">
        <v>-7.0000000000000001E-3</v>
      </c>
      <c r="AS197" s="3">
        <v>1.500604286</v>
      </c>
      <c r="AT197" s="3">
        <v>1.2277671429999999</v>
      </c>
      <c r="AU197" s="3">
        <v>-87.139107609999996</v>
      </c>
      <c r="AV197" s="1">
        <v>1.3678622220000001</v>
      </c>
      <c r="AW197" s="1">
        <v>40.78947368</v>
      </c>
      <c r="AX197" s="1">
        <v>48.888230110000002</v>
      </c>
      <c r="AY197" s="2">
        <f>IF(X462&gt;0.001,1,0)</f>
        <v>0</v>
      </c>
      <c r="AZ197" s="2">
        <f t="shared" si="18"/>
        <v>0</v>
      </c>
      <c r="BA197" s="2">
        <f>IF(S462&gt;65,1,0)</f>
        <v>0</v>
      </c>
      <c r="BB197" s="2">
        <f>IF(AD464&gt;100,1,0)</f>
        <v>0</v>
      </c>
      <c r="BC197" s="1">
        <f>IF(X462&lt;-0.0009,0,1)</f>
        <v>1</v>
      </c>
      <c r="BD197" s="1">
        <f t="shared" si="19"/>
        <v>1</v>
      </c>
      <c r="BE197" s="1">
        <f>IF(S462&lt;42,0,1)</f>
        <v>0</v>
      </c>
      <c r="BF197" s="1">
        <f>IF(AD464&lt;-100,0,1)</f>
        <v>1</v>
      </c>
    </row>
    <row r="198" spans="1:58" x14ac:dyDescent="0.25">
      <c r="R198" s="1" t="s">
        <v>33</v>
      </c>
      <c r="S198" s="1" t="s">
        <v>230</v>
      </c>
      <c r="T198" s="1">
        <v>1.3593</v>
      </c>
      <c r="U198" s="1">
        <v>1.3604000000000001</v>
      </c>
      <c r="V198" s="1">
        <v>1.355</v>
      </c>
      <c r="W198" s="1">
        <v>1.3583000000000001</v>
      </c>
      <c r="X198" s="1">
        <v>0.45684000000000002</v>
      </c>
      <c r="Y198" s="1">
        <v>0.54073000000000004</v>
      </c>
      <c r="Z198" s="1">
        <v>0.62363999999999997</v>
      </c>
      <c r="AA198" s="1">
        <v>-1.4E-3</v>
      </c>
      <c r="AB198" s="1">
        <v>0</v>
      </c>
      <c r="AC198" s="1">
        <v>1.4E-3</v>
      </c>
      <c r="AD198" s="1">
        <v>0.41704999999999998</v>
      </c>
      <c r="AE198" s="1">
        <v>0.36986000000000002</v>
      </c>
      <c r="AF198" s="1">
        <v>-1.4</v>
      </c>
      <c r="AG198" s="1">
        <v>0.52103999999999995</v>
      </c>
      <c r="AH198" s="1">
        <v>1.3585199999999999</v>
      </c>
      <c r="AI198" s="3">
        <v>-1.2278699999999999E-4</v>
      </c>
      <c r="AJ198" s="3">
        <v>52.932535350000002</v>
      </c>
      <c r="AK198" s="3">
        <v>25.9203829</v>
      </c>
      <c r="AL198" s="3">
        <v>1.3586499999999999</v>
      </c>
      <c r="AM198" s="3">
        <v>1.3539016770000001</v>
      </c>
      <c r="AN198" s="3">
        <v>1.3527597849999999</v>
      </c>
      <c r="AO198" s="3">
        <v>3.5697200000000002E-3</v>
      </c>
      <c r="AP198" s="3">
        <v>1.3581125000000001</v>
      </c>
      <c r="AQ198" s="3">
        <v>1.3590500000000001</v>
      </c>
      <c r="AR198" s="3">
        <v>-7.2249999999999997E-3</v>
      </c>
      <c r="AS198" s="3">
        <v>1.501319286</v>
      </c>
      <c r="AT198" s="3">
        <v>1.228352143</v>
      </c>
      <c r="AU198" s="3">
        <v>63.343125399999998</v>
      </c>
      <c r="AV198" s="1">
        <v>1.366745691</v>
      </c>
      <c r="AW198" s="1">
        <v>50</v>
      </c>
      <c r="AX198" s="1">
        <v>39.488045300000003</v>
      </c>
      <c r="AY198" s="2">
        <f>IF(X463&gt;0.001,1,0)</f>
        <v>0</v>
      </c>
      <c r="AZ198" s="2">
        <f t="shared" si="18"/>
        <v>0</v>
      </c>
      <c r="BA198" s="2">
        <f>IF(S463&gt;65,1,0)</f>
        <v>0</v>
      </c>
      <c r="BB198" s="2">
        <f>IF(AD465&gt;100,1,0)</f>
        <v>0</v>
      </c>
      <c r="BC198" s="1">
        <f>IF(X463&lt;-0.0009,0,1)</f>
        <v>1</v>
      </c>
      <c r="BD198" s="1">
        <f t="shared" si="19"/>
        <v>1</v>
      </c>
      <c r="BE198" s="1">
        <f>IF(S463&lt;42,0,1)</f>
        <v>0</v>
      </c>
      <c r="BF198" s="1">
        <f>IF(AD465&lt;-100,0,1)</f>
        <v>1</v>
      </c>
    </row>
    <row r="199" spans="1:58" x14ac:dyDescent="0.25">
      <c r="R199" s="1" t="s">
        <v>33</v>
      </c>
      <c r="S199" s="1" t="s">
        <v>231</v>
      </c>
      <c r="T199" s="1">
        <v>1.3582000000000001</v>
      </c>
      <c r="U199" s="1">
        <v>1.3602000000000001</v>
      </c>
      <c r="V199" s="1">
        <v>1.3573</v>
      </c>
      <c r="W199" s="1">
        <v>1.3597999999999999</v>
      </c>
      <c r="X199" s="1">
        <v>0.42947000000000002</v>
      </c>
      <c r="Y199" s="1">
        <v>0.57311000000000001</v>
      </c>
      <c r="Z199" s="1">
        <v>0.5</v>
      </c>
      <c r="AA199" s="1">
        <v>1.5E-3</v>
      </c>
      <c r="AB199" s="1">
        <v>1.5E-3</v>
      </c>
      <c r="AC199" s="1">
        <v>0</v>
      </c>
      <c r="AD199" s="1">
        <v>0.46444999999999997</v>
      </c>
      <c r="AE199" s="1">
        <v>0.44403999999999999</v>
      </c>
      <c r="AF199" s="1">
        <v>1.5</v>
      </c>
      <c r="AG199" s="1">
        <v>0.52564999999999995</v>
      </c>
      <c r="AH199" s="1">
        <v>1.35849</v>
      </c>
      <c r="AI199" s="3">
        <v>4.2557499999999998E-4</v>
      </c>
      <c r="AJ199" s="3">
        <v>49.104763089999999</v>
      </c>
      <c r="AK199" s="3">
        <v>37.83214761</v>
      </c>
      <c r="AL199" s="3">
        <v>1.3585499999999999</v>
      </c>
      <c r="AM199" s="3">
        <v>1.3543431770000001</v>
      </c>
      <c r="AN199" s="3">
        <v>1.353281505</v>
      </c>
      <c r="AO199" s="3">
        <v>1.2881380000000001E-3</v>
      </c>
      <c r="AP199" s="3">
        <v>1.3581375</v>
      </c>
      <c r="AQ199" s="3">
        <v>1.3609500000000001</v>
      </c>
      <c r="AR199" s="3">
        <v>-5.4791670000000001E-3</v>
      </c>
      <c r="AS199" s="3">
        <v>1.5025292859999999</v>
      </c>
      <c r="AT199" s="3">
        <v>1.229342143</v>
      </c>
      <c r="AU199" s="3">
        <v>79.746835439999998</v>
      </c>
      <c r="AV199" s="1">
        <v>1.364645093</v>
      </c>
      <c r="AW199" s="1">
        <v>40.131578949999998</v>
      </c>
      <c r="AX199" s="1">
        <v>33.076671840000003</v>
      </c>
      <c r="AY199" s="2">
        <f>IF(X464&gt;0.001,1,0)</f>
        <v>0</v>
      </c>
      <c r="AZ199" s="2">
        <f t="shared" si="18"/>
        <v>0</v>
      </c>
      <c r="BA199" s="2">
        <f>IF(S464&gt;65,1,0)</f>
        <v>0</v>
      </c>
      <c r="BB199" s="2">
        <f>IF(AD466&gt;100,1,0)</f>
        <v>0</v>
      </c>
      <c r="BC199" s="1">
        <f>IF(X464&lt;-0.0009,0,1)</f>
        <v>1</v>
      </c>
      <c r="BD199" s="1">
        <f t="shared" si="19"/>
        <v>1</v>
      </c>
      <c r="BE199" s="1">
        <f>IF(S464&lt;42,0,1)</f>
        <v>0</v>
      </c>
      <c r="BF199" s="1">
        <f>IF(AD466&lt;-100,0,1)</f>
        <v>1</v>
      </c>
    </row>
    <row r="200" spans="1:58" x14ac:dyDescent="0.25">
      <c r="R200" s="1" t="s">
        <v>33</v>
      </c>
      <c r="S200" s="1" t="s">
        <v>232</v>
      </c>
      <c r="T200" s="1">
        <v>1.3593999999999999</v>
      </c>
      <c r="U200" s="1">
        <v>1.3622000000000001</v>
      </c>
      <c r="V200" s="1">
        <v>1.3589</v>
      </c>
      <c r="W200" s="1">
        <v>1.3621000000000001</v>
      </c>
      <c r="X200" s="1">
        <v>0.48526000000000002</v>
      </c>
      <c r="Y200" s="1">
        <v>0.52012000000000003</v>
      </c>
      <c r="Z200" s="1">
        <v>0.48522999999999999</v>
      </c>
      <c r="AA200" s="1">
        <v>2.3E-3</v>
      </c>
      <c r="AB200" s="1">
        <v>2.3E-3</v>
      </c>
      <c r="AC200" s="1">
        <v>0</v>
      </c>
      <c r="AD200" s="1">
        <v>0.48402000000000001</v>
      </c>
      <c r="AE200" s="1">
        <v>0.55303000000000002</v>
      </c>
      <c r="AF200" s="1">
        <v>2.2999999999999998</v>
      </c>
      <c r="AG200" s="1">
        <v>0.53271999999999997</v>
      </c>
      <c r="AH200" s="1">
        <v>1.35894</v>
      </c>
      <c r="AI200" s="3">
        <v>9.6656599999999997E-4</v>
      </c>
      <c r="AJ200" s="3">
        <v>47.874659649999998</v>
      </c>
      <c r="AK200" s="3">
        <v>39.477124179999997</v>
      </c>
      <c r="AL200" s="3">
        <v>1.358935714</v>
      </c>
      <c r="AM200" s="3">
        <v>1.354918573</v>
      </c>
      <c r="AN200" s="3">
        <v>1.3539423660000001</v>
      </c>
      <c r="AO200" s="3">
        <v>2.6806699999999998E-4</v>
      </c>
      <c r="AP200" s="3">
        <v>1.3583708329999999</v>
      </c>
      <c r="AQ200" s="3">
        <v>1.3638999999999999</v>
      </c>
      <c r="AR200" s="3">
        <v>-2.629167E-3</v>
      </c>
      <c r="AS200" s="3">
        <v>1.503629286</v>
      </c>
      <c r="AT200" s="3">
        <v>1.2302421429999999</v>
      </c>
      <c r="AU200" s="3">
        <v>94.962298489999995</v>
      </c>
      <c r="AV200" s="1">
        <v>1.366854848</v>
      </c>
      <c r="AW200" s="1">
        <v>25</v>
      </c>
      <c r="AX200" s="1">
        <v>28.159841620000002</v>
      </c>
      <c r="AY200" s="2">
        <f>IF(X465&gt;0.001,1,0)</f>
        <v>0</v>
      </c>
      <c r="AZ200" s="2">
        <f t="shared" si="18"/>
        <v>0</v>
      </c>
      <c r="BA200" s="2">
        <f>IF(S465&gt;65,1,0)</f>
        <v>0</v>
      </c>
      <c r="BB200" s="2">
        <f>IF(AD467&gt;100,1,0)</f>
        <v>0</v>
      </c>
      <c r="BC200" s="1">
        <f>IF(X465&lt;-0.0009,0,1)</f>
        <v>1</v>
      </c>
      <c r="BD200" s="1">
        <f t="shared" si="19"/>
        <v>1</v>
      </c>
      <c r="BE200" s="1">
        <f>IF(S465&lt;42,0,1)</f>
        <v>0</v>
      </c>
      <c r="BF200" s="1">
        <f>IF(AD467&lt;-100,0,1)</f>
        <v>1</v>
      </c>
    </row>
    <row r="202" spans="1:5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1"/>
      <c r="AF202" s="1"/>
      <c r="AG202" s="1"/>
      <c r="AH202" s="2"/>
      <c r="AI202" s="2"/>
      <c r="AJ202" s="2"/>
      <c r="AK202" s="2"/>
      <c r="AL202" s="1"/>
      <c r="AM202" s="1"/>
      <c r="AN202" s="1"/>
      <c r="AO202" s="1"/>
    </row>
    <row r="203" spans="1:5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1"/>
      <c r="AF203" s="1"/>
      <c r="AG203" s="1"/>
      <c r="AH203" s="2"/>
      <c r="AI203" s="2"/>
      <c r="AJ203" s="2"/>
      <c r="AK203" s="2"/>
      <c r="AL203" s="1"/>
      <c r="AM203" s="1"/>
      <c r="AN203" s="1"/>
      <c r="AO203" s="1"/>
    </row>
    <row r="204" spans="1:5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1"/>
      <c r="AF204" s="1"/>
      <c r="AG204" s="1"/>
      <c r="AH204" s="2"/>
      <c r="AI204" s="2"/>
      <c r="AJ204" s="2"/>
      <c r="AK204" s="2"/>
      <c r="AL204" s="1"/>
      <c r="AM204" s="1"/>
      <c r="AN204" s="1"/>
      <c r="AO204" s="1"/>
    </row>
    <row r="205" spans="1:5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1"/>
      <c r="AF205" s="1"/>
      <c r="AG205" s="1"/>
      <c r="AH205" s="2"/>
      <c r="AI205" s="2"/>
      <c r="AJ205" s="2"/>
      <c r="AK205" s="2"/>
      <c r="AL205" s="1"/>
      <c r="AM205" s="1"/>
      <c r="AN205" s="1"/>
      <c r="AO205" s="1"/>
    </row>
    <row r="206" spans="1:5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1"/>
      <c r="AF206" s="1"/>
      <c r="AG206" s="1"/>
      <c r="AH206" s="2"/>
      <c r="AI206" s="2"/>
      <c r="AJ206" s="2"/>
      <c r="AK206" s="2"/>
      <c r="AL206" s="1"/>
      <c r="AM206" s="1"/>
      <c r="AN206" s="1"/>
      <c r="AO206" s="1"/>
    </row>
    <row r="207" spans="1:5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1"/>
      <c r="AF207" s="1"/>
      <c r="AG207" s="1"/>
      <c r="AH207" s="2"/>
      <c r="AI207" s="2"/>
      <c r="AJ207" s="2"/>
      <c r="AK207" s="2"/>
      <c r="AL207" s="1"/>
      <c r="AM207" s="1"/>
      <c r="AN207" s="1"/>
      <c r="AO207" s="1"/>
    </row>
    <row r="208" spans="1:5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1"/>
      <c r="AF208" s="1"/>
      <c r="AG208" s="1"/>
      <c r="AH208" s="2"/>
      <c r="AI208" s="2"/>
      <c r="AJ208" s="2"/>
      <c r="AK208" s="2"/>
      <c r="AL208" s="1"/>
      <c r="AM208" s="1"/>
      <c r="AN208" s="1"/>
      <c r="AO208" s="1"/>
    </row>
    <row r="209" spans="1:4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1"/>
      <c r="AF209" s="1"/>
      <c r="AG209" s="1"/>
      <c r="AH209" s="2"/>
      <c r="AI209" s="2"/>
      <c r="AJ209" s="2"/>
      <c r="AK209" s="2"/>
      <c r="AL209" s="1"/>
      <c r="AM209" s="1"/>
      <c r="AN209" s="1"/>
      <c r="AO209" s="1"/>
    </row>
    <row r="210" spans="1:4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1"/>
      <c r="AF210" s="1"/>
      <c r="AG210" s="1"/>
      <c r="AH210" s="2"/>
      <c r="AI210" s="2"/>
      <c r="AJ210" s="2"/>
      <c r="AK210" s="2"/>
      <c r="AL210" s="1"/>
      <c r="AM210" s="1"/>
      <c r="AN210" s="1"/>
      <c r="AO210" s="1"/>
    </row>
    <row r="211" spans="1:4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1"/>
      <c r="AF211" s="1"/>
      <c r="AG211" s="1"/>
      <c r="AH211" s="2"/>
      <c r="AI211" s="2"/>
      <c r="AJ211" s="2"/>
      <c r="AK211" s="2"/>
      <c r="AL211" s="1"/>
      <c r="AM211" s="1"/>
      <c r="AN211" s="1"/>
      <c r="AO211" s="1"/>
    </row>
    <row r="212" spans="1:4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1"/>
      <c r="AF212" s="1"/>
      <c r="AG212" s="1"/>
      <c r="AH212" s="2"/>
      <c r="AI212" s="2"/>
      <c r="AJ212" s="2"/>
      <c r="AK212" s="2"/>
      <c r="AL212" s="1"/>
      <c r="AM212" s="1"/>
      <c r="AN212" s="1"/>
      <c r="AO212" s="1"/>
    </row>
    <row r="213" spans="1:4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1"/>
      <c r="AF213" s="1"/>
      <c r="AG213" s="1"/>
      <c r="AH213" s="2"/>
      <c r="AI213" s="2"/>
      <c r="AJ213" s="2"/>
      <c r="AK213" s="2"/>
      <c r="AL213" s="1"/>
      <c r="AM213" s="1"/>
      <c r="AN213" s="1"/>
      <c r="AO213" s="1"/>
    </row>
    <row r="214" spans="1:4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1"/>
      <c r="AF214" s="1"/>
      <c r="AG214" s="1"/>
      <c r="AH214" s="2"/>
      <c r="AI214" s="2"/>
      <c r="AJ214" s="2"/>
      <c r="AK214" s="2"/>
      <c r="AL214" s="1"/>
      <c r="AM214" s="1"/>
      <c r="AN214" s="1"/>
      <c r="AO214" s="1"/>
    </row>
    <row r="215" spans="1:4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1"/>
      <c r="AF215" s="1"/>
      <c r="AG215" s="1"/>
      <c r="AH215" s="2"/>
      <c r="AI215" s="2"/>
      <c r="AJ215" s="2"/>
      <c r="AK215" s="2"/>
      <c r="AL215" s="1"/>
      <c r="AM215" s="1"/>
      <c r="AN215" s="1"/>
      <c r="AO215" s="1"/>
    </row>
    <row r="216" spans="1:4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"/>
      <c r="S216" s="3"/>
      <c r="T216" s="3"/>
      <c r="U216" s="3"/>
      <c r="V216" s="3"/>
      <c r="W216" s="3"/>
      <c r="X216" s="4"/>
      <c r="Y216" s="3"/>
      <c r="Z216" s="3"/>
      <c r="AA216" s="3"/>
      <c r="AB216" s="3"/>
      <c r="AC216" s="3"/>
      <c r="AD216" s="3"/>
      <c r="AE216" s="1"/>
      <c r="AF216" s="1"/>
      <c r="AG216" s="1"/>
      <c r="AH216" s="2"/>
      <c r="AI216" s="2"/>
      <c r="AJ216" s="2"/>
      <c r="AK216" s="2"/>
      <c r="AL216" s="1"/>
      <c r="AM216" s="1"/>
      <c r="AN216" s="1"/>
      <c r="AO216" s="1"/>
    </row>
    <row r="217" spans="1:4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1"/>
      <c r="AF217" s="1"/>
      <c r="AG217" s="1"/>
      <c r="AH217" s="2"/>
      <c r="AI217" s="2"/>
      <c r="AJ217" s="2"/>
      <c r="AK217" s="2"/>
      <c r="AL217" s="1"/>
      <c r="AM217" s="1"/>
      <c r="AN217" s="1"/>
      <c r="AO217" s="1"/>
    </row>
    <row r="218" spans="1:4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1"/>
      <c r="AF218" s="1"/>
      <c r="AG218" s="1"/>
      <c r="AH218" s="2"/>
      <c r="AI218" s="2"/>
      <c r="AJ218" s="2"/>
      <c r="AK218" s="2"/>
      <c r="AL218" s="1"/>
      <c r="AM218" s="1"/>
      <c r="AN218" s="1"/>
      <c r="AO218" s="1"/>
    </row>
    <row r="219" spans="1:4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1"/>
      <c r="AF219" s="1"/>
      <c r="AG219" s="1"/>
      <c r="AH219" s="2"/>
      <c r="AI219" s="2"/>
      <c r="AJ219" s="2"/>
      <c r="AK219" s="2"/>
      <c r="AL219" s="1"/>
      <c r="AM219" s="1"/>
      <c r="AN219" s="1"/>
      <c r="AO219" s="1"/>
    </row>
    <row r="220" spans="1:4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1"/>
      <c r="AF220" s="1"/>
      <c r="AG220" s="1"/>
      <c r="AH220" s="2"/>
      <c r="AI220" s="2"/>
      <c r="AJ220" s="2"/>
      <c r="AK220" s="2"/>
      <c r="AL220" s="1"/>
      <c r="AM220" s="1"/>
      <c r="AN220" s="1"/>
      <c r="AO220" s="1"/>
    </row>
    <row r="221" spans="1:4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1"/>
      <c r="AF221" s="1"/>
      <c r="AG221" s="1"/>
      <c r="AH221" s="2"/>
      <c r="AI221" s="2"/>
      <c r="AJ221" s="2"/>
      <c r="AK221" s="2"/>
      <c r="AL221" s="1"/>
      <c r="AM221" s="1"/>
      <c r="AN221" s="1"/>
      <c r="AO221" s="1"/>
    </row>
    <row r="222" spans="1:4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1"/>
      <c r="AF222" s="1"/>
      <c r="AG222" s="1"/>
      <c r="AH222" s="2"/>
      <c r="AI222" s="2"/>
      <c r="AJ222" s="2"/>
      <c r="AK222" s="2"/>
      <c r="AL222" s="1"/>
      <c r="AM222" s="1"/>
      <c r="AN222" s="1"/>
      <c r="AO222" s="1"/>
    </row>
    <row r="223" spans="1:4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1"/>
      <c r="AF223" s="1"/>
      <c r="AG223" s="1"/>
      <c r="AH223" s="2"/>
      <c r="AI223" s="2"/>
      <c r="AJ223" s="2"/>
      <c r="AK223" s="2"/>
      <c r="AL223" s="1"/>
      <c r="AM223" s="1"/>
      <c r="AN223" s="1"/>
      <c r="AO223" s="1"/>
    </row>
    <row r="224" spans="1:4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1"/>
      <c r="AF224" s="1"/>
      <c r="AG224" s="1"/>
      <c r="AH224" s="2"/>
      <c r="AI224" s="2"/>
      <c r="AJ224" s="2"/>
      <c r="AK224" s="2"/>
      <c r="AL224" s="1"/>
      <c r="AM224" s="1"/>
      <c r="AN224" s="1"/>
      <c r="AO224" s="1"/>
    </row>
    <row r="225" spans="1:4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1"/>
      <c r="AF225" s="1"/>
      <c r="AG225" s="1"/>
      <c r="AH225" s="2"/>
      <c r="AI225" s="2"/>
      <c r="AJ225" s="2"/>
      <c r="AK225" s="2"/>
      <c r="AL225" s="1"/>
      <c r="AM225" s="1"/>
      <c r="AN225" s="1"/>
      <c r="AO225" s="1"/>
    </row>
    <row r="226" spans="1:4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1"/>
      <c r="AF226" s="1"/>
      <c r="AG226" s="1"/>
      <c r="AH226" s="2"/>
      <c r="AI226" s="2"/>
      <c r="AJ226" s="2"/>
      <c r="AK226" s="2"/>
      <c r="AL226" s="1"/>
      <c r="AM226" s="1"/>
      <c r="AN226" s="1"/>
      <c r="AO226" s="1"/>
    </row>
    <row r="227" spans="1:4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1"/>
      <c r="AF227" s="1"/>
      <c r="AG227" s="1"/>
      <c r="AH227" s="2"/>
      <c r="AI227" s="2"/>
      <c r="AJ227" s="2"/>
      <c r="AK227" s="2"/>
      <c r="AL227" s="1"/>
      <c r="AM227" s="1"/>
      <c r="AN227" s="1"/>
      <c r="AO227" s="1"/>
    </row>
    <row r="228" spans="1:4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1"/>
      <c r="AF228" s="1"/>
      <c r="AG228" s="1"/>
      <c r="AH228" s="2"/>
      <c r="AI228" s="2"/>
      <c r="AJ228" s="2"/>
      <c r="AK228" s="2"/>
      <c r="AL228" s="1"/>
      <c r="AM228" s="1"/>
      <c r="AN228" s="1"/>
      <c r="AO228" s="1"/>
    </row>
    <row r="229" spans="1:4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1"/>
      <c r="AF229" s="1"/>
      <c r="AG229" s="1"/>
      <c r="AH229" s="2"/>
      <c r="AI229" s="2"/>
      <c r="AJ229" s="2"/>
      <c r="AK229" s="2"/>
      <c r="AL229" s="1"/>
      <c r="AM229" s="1"/>
      <c r="AN229" s="1"/>
      <c r="AO229" s="1"/>
    </row>
    <row r="230" spans="1:4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1"/>
      <c r="AF230" s="1"/>
      <c r="AG230" s="1"/>
      <c r="AH230" s="2"/>
      <c r="AI230" s="2"/>
      <c r="AJ230" s="2"/>
      <c r="AK230" s="2"/>
      <c r="AL230" s="1"/>
      <c r="AM230" s="1"/>
      <c r="AN230" s="1"/>
      <c r="AO230" s="1"/>
    </row>
    <row r="231" spans="1:4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1"/>
      <c r="AF231" s="1"/>
      <c r="AG231" s="1"/>
      <c r="AH231" s="2"/>
      <c r="AI231" s="2"/>
      <c r="AJ231" s="2"/>
      <c r="AK231" s="2"/>
      <c r="AL231" s="1"/>
      <c r="AM231" s="1"/>
      <c r="AN231" s="1"/>
      <c r="AO231" s="1"/>
    </row>
    <row r="232" spans="1:4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1"/>
      <c r="AF232" s="1"/>
      <c r="AG232" s="1"/>
      <c r="AH232" s="2"/>
      <c r="AI232" s="2"/>
      <c r="AJ232" s="2"/>
      <c r="AK232" s="2"/>
      <c r="AL232" s="1"/>
      <c r="AM232" s="1"/>
      <c r="AN232" s="1"/>
      <c r="AO232" s="1"/>
    </row>
    <row r="233" spans="1:4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1"/>
      <c r="AF233" s="1"/>
      <c r="AG233" s="1"/>
      <c r="AH233" s="2"/>
      <c r="AI233" s="2"/>
      <c r="AJ233" s="2"/>
      <c r="AK233" s="2"/>
      <c r="AL233" s="1"/>
      <c r="AM233" s="1"/>
      <c r="AN233" s="1"/>
      <c r="AO233" s="1"/>
    </row>
    <row r="234" spans="1:4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1"/>
      <c r="AF234" s="1"/>
      <c r="AG234" s="1"/>
      <c r="AH234" s="2"/>
      <c r="AI234" s="2"/>
      <c r="AJ234" s="2"/>
      <c r="AK234" s="2"/>
      <c r="AL234" s="1"/>
      <c r="AM234" s="1"/>
      <c r="AN234" s="1"/>
      <c r="AO234" s="1"/>
    </row>
    <row r="235" spans="1:4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1"/>
      <c r="AF235" s="1"/>
      <c r="AG235" s="1"/>
      <c r="AH235" s="2"/>
      <c r="AI235" s="2"/>
      <c r="AJ235" s="2"/>
      <c r="AK235" s="2"/>
      <c r="AL235" s="1"/>
      <c r="AM235" s="1"/>
      <c r="AN235" s="1"/>
      <c r="AO235" s="1"/>
    </row>
    <row r="236" spans="1:4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1"/>
      <c r="AF236" s="1"/>
      <c r="AG236" s="1"/>
      <c r="AH236" s="2"/>
      <c r="AI236" s="2"/>
      <c r="AJ236" s="2"/>
      <c r="AK236" s="2"/>
      <c r="AL236" s="1"/>
      <c r="AM236" s="1"/>
      <c r="AN236" s="1"/>
      <c r="AO236" s="1"/>
    </row>
    <row r="237" spans="1:4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1"/>
      <c r="AF237" s="1"/>
      <c r="AG237" s="1"/>
      <c r="AH237" s="2"/>
      <c r="AI237" s="2"/>
      <c r="AJ237" s="2"/>
      <c r="AK237" s="2"/>
      <c r="AL237" s="1"/>
      <c r="AM237" s="1"/>
      <c r="AN237" s="1"/>
      <c r="AO237" s="1"/>
    </row>
    <row r="238" spans="1:4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1"/>
      <c r="AF238" s="1"/>
      <c r="AG238" s="1"/>
      <c r="AH238" s="2"/>
      <c r="AI238" s="2"/>
      <c r="AJ238" s="2"/>
      <c r="AK238" s="2"/>
      <c r="AL238" s="1"/>
      <c r="AM238" s="1"/>
      <c r="AN238" s="1"/>
      <c r="AO238" s="1"/>
    </row>
    <row r="239" spans="1:4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1"/>
      <c r="AF239" s="1"/>
      <c r="AG239" s="1"/>
      <c r="AH239" s="2"/>
      <c r="AI239" s="2"/>
      <c r="AJ239" s="2"/>
      <c r="AK239" s="2"/>
      <c r="AL239" s="1"/>
      <c r="AM239" s="1"/>
      <c r="AN239" s="1"/>
      <c r="AO239" s="1"/>
    </row>
    <row r="240" spans="1:4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1"/>
      <c r="AF240" s="1"/>
      <c r="AG240" s="1"/>
      <c r="AH240" s="2"/>
      <c r="AI240" s="2"/>
      <c r="AJ240" s="2"/>
      <c r="AK240" s="2"/>
      <c r="AL240" s="1"/>
      <c r="AM240" s="1"/>
      <c r="AN240" s="1"/>
      <c r="AO240" s="1"/>
    </row>
    <row r="241" spans="1:4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1"/>
      <c r="AF241" s="1"/>
      <c r="AG241" s="1"/>
      <c r="AH241" s="2"/>
      <c r="AI241" s="2"/>
      <c r="AJ241" s="2"/>
      <c r="AK241" s="2"/>
      <c r="AL241" s="1"/>
      <c r="AM241" s="1"/>
      <c r="AN241" s="1"/>
      <c r="AO241" s="1"/>
    </row>
    <row r="242" spans="1:4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1"/>
      <c r="AF242" s="1"/>
      <c r="AG242" s="1"/>
      <c r="AH242" s="2"/>
      <c r="AI242" s="2"/>
      <c r="AJ242" s="2"/>
      <c r="AK242" s="2"/>
      <c r="AL242" s="1"/>
      <c r="AM242" s="1"/>
      <c r="AN242" s="1"/>
      <c r="AO242" s="1"/>
    </row>
    <row r="243" spans="1:4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1"/>
      <c r="AF243" s="1"/>
      <c r="AG243" s="1"/>
      <c r="AH243" s="2"/>
      <c r="AI243" s="2"/>
      <c r="AJ243" s="2"/>
      <c r="AK243" s="2"/>
      <c r="AL243" s="1"/>
      <c r="AM243" s="1"/>
      <c r="AN243" s="1"/>
      <c r="AO243" s="1"/>
    </row>
    <row r="244" spans="1:4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1"/>
      <c r="AF244" s="1"/>
      <c r="AG244" s="1"/>
      <c r="AH244" s="2"/>
      <c r="AI244" s="2"/>
      <c r="AJ244" s="2"/>
      <c r="AK244" s="2"/>
      <c r="AL244" s="1"/>
      <c r="AM244" s="1"/>
      <c r="AN244" s="1"/>
      <c r="AO244" s="1"/>
    </row>
    <row r="245" spans="1:4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1"/>
      <c r="AF245" s="1"/>
      <c r="AG245" s="1"/>
      <c r="AH245" s="2"/>
      <c r="AI245" s="2"/>
      <c r="AJ245" s="2"/>
      <c r="AK245" s="2"/>
      <c r="AL245" s="1"/>
      <c r="AM245" s="1"/>
      <c r="AN245" s="1"/>
      <c r="AO245" s="1"/>
    </row>
    <row r="246" spans="1:4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1"/>
      <c r="AF246" s="1"/>
      <c r="AG246" s="1"/>
      <c r="AH246" s="2"/>
      <c r="AI246" s="2"/>
      <c r="AJ246" s="2"/>
      <c r="AK246" s="2"/>
      <c r="AL246" s="1"/>
      <c r="AM246" s="1"/>
      <c r="AN246" s="1"/>
      <c r="AO246" s="1"/>
    </row>
    <row r="247" spans="1:4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1"/>
      <c r="AF247" s="1"/>
      <c r="AG247" s="1"/>
      <c r="AH247" s="2"/>
      <c r="AI247" s="2"/>
      <c r="AJ247" s="2"/>
      <c r="AK247" s="2"/>
      <c r="AL247" s="1"/>
      <c r="AM247" s="1"/>
      <c r="AN247" s="1"/>
      <c r="AO247" s="1"/>
    </row>
    <row r="248" spans="1:4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1"/>
      <c r="AF248" s="1"/>
      <c r="AG248" s="1"/>
      <c r="AH248" s="2"/>
      <c r="AI248" s="2"/>
      <c r="AJ248" s="2"/>
      <c r="AK248" s="2"/>
      <c r="AL248" s="1"/>
      <c r="AM248" s="1"/>
      <c r="AN248" s="1"/>
      <c r="AO248" s="1"/>
    </row>
    <row r="249" spans="1:4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1"/>
      <c r="AF249" s="1"/>
      <c r="AG249" s="1"/>
      <c r="AH249" s="2"/>
      <c r="AI249" s="2"/>
      <c r="AJ249" s="2"/>
      <c r="AK249" s="2"/>
      <c r="AL249" s="1"/>
      <c r="AM249" s="1"/>
      <c r="AN249" s="1"/>
      <c r="AO249" s="1"/>
    </row>
    <row r="250" spans="1:4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1"/>
      <c r="AF250" s="1"/>
      <c r="AG250" s="1"/>
      <c r="AH250" s="2"/>
      <c r="AI250" s="2"/>
      <c r="AJ250" s="2"/>
      <c r="AK250" s="2"/>
      <c r="AL250" s="1"/>
      <c r="AM250" s="1"/>
      <c r="AN250" s="1"/>
      <c r="AO250" s="1"/>
    </row>
    <row r="251" spans="1:4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1"/>
      <c r="AF251" s="1"/>
      <c r="AG251" s="1"/>
      <c r="AH251" s="2"/>
      <c r="AI251" s="2"/>
      <c r="AJ251" s="2"/>
      <c r="AK251" s="2"/>
      <c r="AL251" s="1"/>
      <c r="AM251" s="1"/>
      <c r="AN251" s="1"/>
      <c r="AO251" s="1"/>
    </row>
    <row r="252" spans="1:4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1"/>
      <c r="AF252" s="1"/>
      <c r="AG252" s="1"/>
      <c r="AH252" s="2"/>
      <c r="AI252" s="2"/>
      <c r="AJ252" s="2"/>
      <c r="AK252" s="2"/>
      <c r="AL252" s="1"/>
      <c r="AM252" s="1"/>
      <c r="AN252" s="1"/>
      <c r="AO252" s="1"/>
    </row>
    <row r="253" spans="1:4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1"/>
      <c r="AF253" s="1"/>
      <c r="AG253" s="1"/>
      <c r="AH253" s="2"/>
      <c r="AI253" s="2"/>
      <c r="AJ253" s="2"/>
      <c r="AK253" s="2"/>
      <c r="AL253" s="1"/>
      <c r="AM253" s="1"/>
      <c r="AN253" s="1"/>
      <c r="AO253" s="1"/>
    </row>
    <row r="254" spans="1:41" s="1" customFormat="1" x14ac:dyDescent="0.25"/>
    <row r="255" spans="1:41" s="1" customFormat="1" x14ac:dyDescent="0.25"/>
    <row r="256" spans="1:41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2014-10-29T12:30:23Z</dcterms:created>
  <dcterms:modified xsi:type="dcterms:W3CDTF">2014-10-29T12:52:28Z</dcterms:modified>
</cp:coreProperties>
</file>