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" i="1"/>
  <c r="N13"/>
  <c r="N12"/>
  <c r="G12"/>
  <c r="N11"/>
  <c r="G11"/>
  <c r="N10"/>
  <c r="N9"/>
  <c r="G9"/>
  <c r="N8"/>
  <c r="G8"/>
  <c r="N7"/>
  <c r="J6"/>
  <c r="N6" s="1"/>
  <c r="G6"/>
  <c r="J5"/>
  <c r="N5" s="1"/>
  <c r="G5" l="1"/>
  <c r="H5" s="1"/>
  <c r="I5" s="1"/>
  <c r="H8"/>
  <c r="I8" s="1"/>
  <c r="H9"/>
  <c r="I9" s="1"/>
  <c r="H11"/>
  <c r="I11" s="1"/>
  <c r="H12"/>
  <c r="I12" s="1"/>
  <c r="H6"/>
  <c r="I6" s="1"/>
  <c r="G7"/>
  <c r="H7" s="1"/>
  <c r="I7" s="1"/>
  <c r="G10"/>
  <c r="H10" s="1"/>
  <c r="I10" s="1"/>
  <c r="G13"/>
  <c r="H13" s="1"/>
  <c r="I13" s="1"/>
</calcChain>
</file>

<file path=xl/sharedStrings.xml><?xml version="1.0" encoding="utf-8"?>
<sst xmlns="http://schemas.openxmlformats.org/spreadsheetml/2006/main" count="33" uniqueCount="26">
  <si>
    <t>Участок шлифовки 502</t>
  </si>
  <si>
    <t>Октябрь</t>
  </si>
  <si>
    <t>код изделия</t>
  </si>
  <si>
    <t>Наименование изделий</t>
  </si>
  <si>
    <t>Возврат п/фабр на склад  300</t>
  </si>
  <si>
    <t>Остаток на нач месяца склад-накопитель на участке 502</t>
  </si>
  <si>
    <t>Поступление в накопитель</t>
  </si>
  <si>
    <t>перемещение с 501 и 504</t>
  </si>
  <si>
    <t>остаток на конец месяца</t>
  </si>
  <si>
    <t>передано на след передел</t>
  </si>
  <si>
    <t>нестыковка</t>
  </si>
  <si>
    <t>Остаток на начало м-ца</t>
  </si>
  <si>
    <t>приход на участок из накопителя</t>
  </si>
  <si>
    <t>Акт о браке</t>
  </si>
  <si>
    <t>Возврат п/фабр в накопитель</t>
  </si>
  <si>
    <t>шт.</t>
  </si>
  <si>
    <t>ОНП 60-202</t>
  </si>
  <si>
    <t>ОНП 60-203</t>
  </si>
  <si>
    <t>ОНП 70-203</t>
  </si>
  <si>
    <t>ОНП 70-202</t>
  </si>
  <si>
    <t>ОНП 80-202</t>
  </si>
  <si>
    <t>ОНП 80-203</t>
  </si>
  <si>
    <t>ОНП 90-202</t>
  </si>
  <si>
    <t>ОНП 90-203</t>
  </si>
  <si>
    <t>НМ 900.008-01 ПК</t>
  </si>
  <si>
    <t>Остатки на начало месяца, если в них содержится формула, выделить другим цветом.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</si>
</sst>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indexed="12"/>
      <name val="Arial Cyr"/>
      <family val="2"/>
      <charset val="204"/>
    </font>
    <font>
      <sz val="14"/>
      <color indexed="10"/>
      <name val="Arial Cyr"/>
      <charset val="204"/>
    </font>
    <font>
      <sz val="10"/>
      <color indexed="12"/>
      <name val="Arial Cyr"/>
      <charset val="204"/>
    </font>
    <font>
      <b/>
      <sz val="12"/>
      <color indexed="12"/>
      <name val="Arial Cyr"/>
      <charset val="204"/>
    </font>
    <font>
      <sz val="12"/>
      <color indexed="12"/>
      <name val="Arial Cyr"/>
      <charset val="204"/>
    </font>
    <font>
      <sz val="9"/>
      <color indexed="12"/>
      <name val="Arial Cyr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b/>
      <sz val="11"/>
      <color indexed="21"/>
      <name val="Arial Cyr"/>
      <charset val="204"/>
    </font>
    <font>
      <b/>
      <sz val="10"/>
      <color indexed="21"/>
      <name val="Arial Cyr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7"/>
      <color theme="3" tint="-0.499984740745262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5" borderId="2" xfId="0" applyFont="1" applyFill="1" applyBorder="1" applyAlignment="1">
      <alignment horizontal="center"/>
    </xf>
    <xf numFmtId="0" fontId="3" fillId="3" borderId="5" xfId="0" applyFont="1" applyFill="1" applyBorder="1"/>
    <xf numFmtId="0" fontId="3" fillId="6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3" fillId="7" borderId="10" xfId="0" applyFont="1" applyFill="1" applyBorder="1"/>
    <xf numFmtId="0" fontId="3" fillId="3" borderId="11" xfId="0" applyFont="1" applyFill="1" applyBorder="1"/>
    <xf numFmtId="0" fontId="3" fillId="7" borderId="11" xfId="0" applyFont="1" applyFill="1" applyBorder="1"/>
    <xf numFmtId="0" fontId="10" fillId="6" borderId="5" xfId="0" applyFont="1" applyFill="1" applyBorder="1" applyAlignment="1">
      <alignment horizontal="center"/>
    </xf>
    <xf numFmtId="0" fontId="11" fillId="7" borderId="5" xfId="0" applyFont="1" applyFill="1" applyBorder="1"/>
    <xf numFmtId="0" fontId="11" fillId="7" borderId="10" xfId="0" applyFont="1" applyFill="1" applyBorder="1"/>
    <xf numFmtId="0" fontId="3" fillId="7" borderId="5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3" fillId="9" borderId="11" xfId="0" applyFont="1" applyFill="1" applyBorder="1"/>
    <xf numFmtId="0" fontId="12" fillId="0" borderId="0" xfId="0" applyFont="1"/>
    <xf numFmtId="22" fontId="13" fillId="8" borderId="0" xfId="0" applyNumberFormat="1" applyFont="1" applyFill="1" applyBorder="1"/>
    <xf numFmtId="0" fontId="2" fillId="10" borderId="1" xfId="0" applyFont="1" applyFill="1" applyBorder="1"/>
    <xf numFmtId="0" fontId="5" fillId="10" borderId="0" xfId="0" applyFont="1" applyFill="1" applyBorder="1" applyAlignment="1">
      <alignment horizontal="center"/>
    </xf>
    <xf numFmtId="0" fontId="0" fillId="1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99FF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9" sqref="J19"/>
    </sheetView>
  </sheetViews>
  <sheetFormatPr defaultRowHeight="14.4"/>
  <cols>
    <col min="2" max="2" width="21.109375" bestFit="1" customWidth="1"/>
    <col min="4" max="4" width="12" customWidth="1"/>
    <col min="8" max="8" width="6.33203125" customWidth="1"/>
    <col min="9" max="9" width="3.77734375" customWidth="1"/>
    <col min="10" max="10" width="8.21875" customWidth="1"/>
  </cols>
  <sheetData>
    <row r="1" spans="1:14" ht="17.399999999999999">
      <c r="A1" s="1"/>
      <c r="B1" s="1" t="s">
        <v>0</v>
      </c>
      <c r="C1" s="1"/>
      <c r="D1" s="37">
        <f ca="1">NOW()</f>
        <v>41940.516850578701</v>
      </c>
      <c r="E1" s="1"/>
      <c r="F1" s="1"/>
      <c r="G1" s="1"/>
      <c r="H1" s="1"/>
      <c r="I1" s="1"/>
      <c r="J1" s="38"/>
      <c r="K1" s="2"/>
      <c r="L1" s="2"/>
      <c r="M1" s="1"/>
      <c r="N1" s="2"/>
    </row>
    <row r="2" spans="1:14" ht="16.2" thickBot="1">
      <c r="A2" s="3">
        <v>2014</v>
      </c>
      <c r="B2" s="3" t="s">
        <v>1</v>
      </c>
      <c r="C2" s="4"/>
      <c r="D2" s="4"/>
      <c r="E2" s="5"/>
      <c r="F2" s="4"/>
      <c r="G2" s="4"/>
      <c r="H2" s="4"/>
      <c r="I2" s="4"/>
      <c r="J2" s="39"/>
      <c r="K2" s="2"/>
      <c r="L2" s="2"/>
      <c r="M2" s="2"/>
      <c r="N2" s="2"/>
    </row>
    <row r="3" spans="1:14" ht="46.2" thickBo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34" t="s">
        <v>11</v>
      </c>
      <c r="K3" s="13" t="s">
        <v>12</v>
      </c>
      <c r="L3" s="14" t="s">
        <v>13</v>
      </c>
      <c r="M3" s="11" t="s">
        <v>14</v>
      </c>
      <c r="N3" s="15" t="s">
        <v>8</v>
      </c>
    </row>
    <row r="4" spans="1:14" ht="15" thickBot="1">
      <c r="A4" s="16"/>
      <c r="B4" s="16"/>
      <c r="C4" s="17" t="s">
        <v>15</v>
      </c>
      <c r="D4" s="18"/>
      <c r="E4" s="23" t="s">
        <v>15</v>
      </c>
      <c r="F4" s="23" t="s">
        <v>15</v>
      </c>
      <c r="G4" s="19"/>
      <c r="H4" s="20"/>
      <c r="I4" s="21"/>
      <c r="J4" s="22"/>
      <c r="K4" s="23" t="s">
        <v>15</v>
      </c>
      <c r="L4" s="23" t="s">
        <v>15</v>
      </c>
      <c r="M4" s="23" t="s">
        <v>15</v>
      </c>
      <c r="N4" s="24" t="s">
        <v>15</v>
      </c>
    </row>
    <row r="5" spans="1:14" ht="15" thickBot="1">
      <c r="A5" s="25">
        <v>1</v>
      </c>
      <c r="B5" s="26" t="s">
        <v>16</v>
      </c>
      <c r="C5" s="27">
        <v>157</v>
      </c>
      <c r="D5" s="28"/>
      <c r="E5" s="29">
        <v>0</v>
      </c>
      <c r="F5" s="29">
        <v>0</v>
      </c>
      <c r="G5" s="30">
        <f>D5+E5+F5-K5+M5</f>
        <v>5</v>
      </c>
      <c r="H5" s="31">
        <f>D5+E5+F5-G5</f>
        <v>-5</v>
      </c>
      <c r="I5" s="32">
        <f t="shared" ref="I5:I13" si="0">K5-H5</f>
        <v>5</v>
      </c>
      <c r="J5" s="35">
        <f>242+42</f>
        <v>284</v>
      </c>
      <c r="K5" s="27">
        <v>0</v>
      </c>
      <c r="L5" s="27">
        <v>0</v>
      </c>
      <c r="M5" s="33">
        <v>5</v>
      </c>
      <c r="N5" s="30">
        <f>J5+K5-L5-R5-C5-M5</f>
        <v>122</v>
      </c>
    </row>
    <row r="6" spans="1:14" ht="15" thickBot="1">
      <c r="A6" s="25">
        <v>2</v>
      </c>
      <c r="B6" s="26" t="s">
        <v>17</v>
      </c>
      <c r="C6" s="27">
        <v>8</v>
      </c>
      <c r="D6" s="28"/>
      <c r="E6" s="29">
        <v>93</v>
      </c>
      <c r="F6" s="29">
        <v>0</v>
      </c>
      <c r="G6" s="30">
        <f t="shared" ref="G6:G13" si="1">D6+E6+F6-K6+M6</f>
        <v>0</v>
      </c>
      <c r="H6" s="31">
        <f t="shared" ref="H6:H13" si="2">D6+E6+F6-G6</f>
        <v>93</v>
      </c>
      <c r="I6" s="32">
        <f t="shared" si="0"/>
        <v>0</v>
      </c>
      <c r="J6" s="35">
        <f>137-42</f>
        <v>95</v>
      </c>
      <c r="K6" s="27">
        <v>93</v>
      </c>
      <c r="L6" s="27">
        <v>0</v>
      </c>
      <c r="M6" s="33">
        <v>0</v>
      </c>
      <c r="N6" s="30">
        <f t="shared" ref="N6:N13" si="3">J6+K6-L6-R6-C6-M6</f>
        <v>180</v>
      </c>
    </row>
    <row r="7" spans="1:14" ht="15" thickBot="1">
      <c r="A7" s="25">
        <v>3</v>
      </c>
      <c r="B7" s="26" t="s">
        <v>18</v>
      </c>
      <c r="C7" s="27">
        <v>0</v>
      </c>
      <c r="D7" s="28"/>
      <c r="E7" s="29">
        <v>2</v>
      </c>
      <c r="F7" s="29">
        <v>0</v>
      </c>
      <c r="G7" s="30">
        <f t="shared" si="1"/>
        <v>0</v>
      </c>
      <c r="H7" s="31">
        <f t="shared" si="2"/>
        <v>2</v>
      </c>
      <c r="I7" s="32">
        <f t="shared" si="0"/>
        <v>0</v>
      </c>
      <c r="J7" s="28"/>
      <c r="K7" s="27">
        <v>2</v>
      </c>
      <c r="L7" s="27">
        <v>0</v>
      </c>
      <c r="M7" s="33">
        <v>0</v>
      </c>
      <c r="N7" s="30">
        <f t="shared" si="3"/>
        <v>2</v>
      </c>
    </row>
    <row r="8" spans="1:14" ht="15" thickBot="1">
      <c r="A8" s="25">
        <v>4</v>
      </c>
      <c r="B8" s="26" t="s">
        <v>19</v>
      </c>
      <c r="C8" s="27">
        <v>7</v>
      </c>
      <c r="D8" s="28"/>
      <c r="E8" s="29">
        <v>26</v>
      </c>
      <c r="F8" s="29">
        <v>0</v>
      </c>
      <c r="G8" s="30">
        <f t="shared" si="1"/>
        <v>0</v>
      </c>
      <c r="H8" s="31">
        <f t="shared" si="2"/>
        <v>26</v>
      </c>
      <c r="I8" s="32">
        <f t="shared" si="0"/>
        <v>0</v>
      </c>
      <c r="J8" s="28">
        <v>22</v>
      </c>
      <c r="K8" s="27">
        <v>26</v>
      </c>
      <c r="L8" s="27">
        <v>0</v>
      </c>
      <c r="M8" s="33">
        <v>0</v>
      </c>
      <c r="N8" s="30">
        <f t="shared" si="3"/>
        <v>41</v>
      </c>
    </row>
    <row r="9" spans="1:14" ht="15" thickBot="1">
      <c r="A9" s="25">
        <v>5</v>
      </c>
      <c r="B9" s="26" t="s">
        <v>20</v>
      </c>
      <c r="C9" s="27">
        <v>0</v>
      </c>
      <c r="D9" s="28"/>
      <c r="E9" s="29">
        <v>127</v>
      </c>
      <c r="F9" s="29">
        <v>0</v>
      </c>
      <c r="G9" s="30">
        <f t="shared" si="1"/>
        <v>3</v>
      </c>
      <c r="H9" s="31">
        <f t="shared" si="2"/>
        <v>124</v>
      </c>
      <c r="I9" s="32">
        <f t="shared" si="0"/>
        <v>3</v>
      </c>
      <c r="J9" s="28">
        <v>4</v>
      </c>
      <c r="K9" s="27">
        <v>127</v>
      </c>
      <c r="L9" s="27">
        <v>0</v>
      </c>
      <c r="M9" s="33">
        <v>3</v>
      </c>
      <c r="N9" s="30">
        <f t="shared" si="3"/>
        <v>128</v>
      </c>
    </row>
    <row r="10" spans="1:14" ht="15" thickBot="1">
      <c r="A10" s="25">
        <v>6</v>
      </c>
      <c r="B10" s="26" t="s">
        <v>21</v>
      </c>
      <c r="C10" s="27">
        <v>1</v>
      </c>
      <c r="D10" s="28"/>
      <c r="E10" s="29">
        <v>125</v>
      </c>
      <c r="F10" s="29">
        <v>0</v>
      </c>
      <c r="G10" s="30">
        <f t="shared" si="1"/>
        <v>0</v>
      </c>
      <c r="H10" s="31">
        <f t="shared" si="2"/>
        <v>125</v>
      </c>
      <c r="I10" s="32">
        <f t="shared" si="0"/>
        <v>0</v>
      </c>
      <c r="J10" s="28">
        <v>1</v>
      </c>
      <c r="K10" s="27">
        <v>125</v>
      </c>
      <c r="L10" s="27">
        <v>0</v>
      </c>
      <c r="M10" s="33">
        <v>0</v>
      </c>
      <c r="N10" s="30">
        <f t="shared" si="3"/>
        <v>125</v>
      </c>
    </row>
    <row r="11" spans="1:14" ht="15" thickBot="1">
      <c r="A11" s="25">
        <v>8</v>
      </c>
      <c r="B11" s="26" t="s">
        <v>22</v>
      </c>
      <c r="C11" s="27">
        <v>0</v>
      </c>
      <c r="D11" s="28"/>
      <c r="E11" s="29">
        <v>0</v>
      </c>
      <c r="F11" s="29">
        <v>0</v>
      </c>
      <c r="G11" s="30">
        <f t="shared" si="1"/>
        <v>0</v>
      </c>
      <c r="H11" s="31">
        <f t="shared" si="2"/>
        <v>0</v>
      </c>
      <c r="I11" s="32">
        <f t="shared" si="0"/>
        <v>0</v>
      </c>
      <c r="J11" s="28"/>
      <c r="K11" s="27">
        <v>0</v>
      </c>
      <c r="L11" s="27">
        <v>0</v>
      </c>
      <c r="M11" s="33">
        <v>0</v>
      </c>
      <c r="N11" s="30">
        <f t="shared" si="3"/>
        <v>0</v>
      </c>
    </row>
    <row r="12" spans="1:14" ht="15" thickBot="1">
      <c r="A12" s="25">
        <v>9</v>
      </c>
      <c r="B12" s="26" t="s">
        <v>23</v>
      </c>
      <c r="C12" s="27">
        <v>5</v>
      </c>
      <c r="D12" s="28"/>
      <c r="E12" s="29">
        <v>0</v>
      </c>
      <c r="F12" s="29">
        <v>0</v>
      </c>
      <c r="G12" s="30">
        <f t="shared" si="1"/>
        <v>0</v>
      </c>
      <c r="H12" s="31">
        <f t="shared" si="2"/>
        <v>0</v>
      </c>
      <c r="I12" s="32">
        <f t="shared" si="0"/>
        <v>0</v>
      </c>
      <c r="J12" s="28">
        <v>8</v>
      </c>
      <c r="K12" s="27">
        <v>0</v>
      </c>
      <c r="L12" s="27">
        <v>0</v>
      </c>
      <c r="M12" s="33">
        <v>0</v>
      </c>
      <c r="N12" s="30">
        <f t="shared" si="3"/>
        <v>3</v>
      </c>
    </row>
    <row r="13" spans="1:14">
      <c r="A13" s="25">
        <v>17</v>
      </c>
      <c r="B13" s="26" t="s">
        <v>24</v>
      </c>
      <c r="C13" s="27">
        <v>0</v>
      </c>
      <c r="D13" s="28"/>
      <c r="E13" s="29">
        <v>0</v>
      </c>
      <c r="F13" s="29">
        <v>0</v>
      </c>
      <c r="G13" s="30">
        <f t="shared" si="1"/>
        <v>0</v>
      </c>
      <c r="H13" s="31">
        <f t="shared" si="2"/>
        <v>0</v>
      </c>
      <c r="I13" s="32">
        <f t="shared" si="0"/>
        <v>0</v>
      </c>
      <c r="J13" s="28"/>
      <c r="K13" s="27">
        <v>0</v>
      </c>
      <c r="L13" s="27">
        <v>0</v>
      </c>
      <c r="M13" s="33">
        <v>0</v>
      </c>
      <c r="N13" s="30">
        <f t="shared" si="3"/>
        <v>0</v>
      </c>
    </row>
    <row r="14" spans="1:14">
      <c r="J14" s="40"/>
    </row>
    <row r="15" spans="1:14">
      <c r="J15" s="40"/>
    </row>
    <row r="16" spans="1:14">
      <c r="J16" s="40"/>
    </row>
    <row r="17" spans="6:10">
      <c r="J17" s="40"/>
    </row>
    <row r="18" spans="6:10">
      <c r="J18" s="40"/>
    </row>
    <row r="19" spans="6:10" ht="15.6">
      <c r="J19" s="36" t="s">
        <v>25</v>
      </c>
    </row>
    <row r="21" spans="6:10" ht="15.6">
      <c r="F21" s="3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2014-10-28T09:24:29Z</dcterms:modified>
</cp:coreProperties>
</file>