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hidePivotFieldList="1" defaultThemeVersion="124226"/>
  <bookViews>
    <workbookView xWindow="120" yWindow="45" windowWidth="15195" windowHeight="8160" activeTab="1"/>
  </bookViews>
  <sheets>
    <sheet name="Статистика" sheetId="2" r:id="rId1"/>
    <sheet name="Даты" sheetId="1" r:id="rId2"/>
    <sheet name="Месяцы" sheetId="3" r:id="rId3"/>
  </sheets>
  <calcPr calcId="124519"/>
  <pivotCaches>
    <pivotCache cacheId="58" r:id="rId4"/>
  </pivotCaches>
</workbook>
</file>

<file path=xl/calcChain.xml><?xml version="1.0" encoding="utf-8"?>
<calcChain xmlns="http://schemas.openxmlformats.org/spreadsheetml/2006/main">
  <c r="B10" i="1"/>
  <c r="C10"/>
  <c r="D10"/>
  <c r="E10"/>
  <c r="B11"/>
  <c r="C11"/>
  <c r="D11"/>
  <c r="E11"/>
  <c r="B12"/>
  <c r="C12"/>
  <c r="D12"/>
  <c r="E12"/>
  <c r="B13"/>
  <c r="C13"/>
  <c r="D13"/>
  <c r="E13"/>
  <c r="B14"/>
  <c r="C14"/>
  <c r="D14"/>
  <c r="E14"/>
  <c r="B15"/>
  <c r="C15"/>
  <c r="D15"/>
  <c r="E15"/>
  <c r="B16"/>
  <c r="C16"/>
  <c r="D16"/>
  <c r="E16"/>
  <c r="B17"/>
  <c r="C17"/>
  <c r="D17"/>
  <c r="E17"/>
  <c r="B18"/>
  <c r="C18"/>
  <c r="D18"/>
  <c r="E18"/>
  <c r="B19"/>
  <c r="C19"/>
  <c r="D19"/>
  <c r="E19"/>
  <c r="B20"/>
  <c r="C20"/>
  <c r="D20"/>
  <c r="E20"/>
  <c r="B21"/>
  <c r="C21"/>
  <c r="D21"/>
  <c r="E21"/>
  <c r="B22"/>
  <c r="C22"/>
  <c r="D22"/>
  <c r="E22"/>
  <c r="B23"/>
  <c r="C23"/>
  <c r="D23"/>
  <c r="E23"/>
  <c r="B24"/>
  <c r="C24"/>
  <c r="D24"/>
  <c r="E24"/>
  <c r="B25"/>
  <c r="C25"/>
  <c r="D25"/>
  <c r="E25"/>
  <c r="B26"/>
  <c r="C26"/>
  <c r="D26"/>
  <c r="E26"/>
  <c r="B27"/>
  <c r="C27"/>
  <c r="D27"/>
  <c r="E27"/>
  <c r="B28"/>
  <c r="C28"/>
  <c r="D28"/>
  <c r="E28"/>
  <c r="B29"/>
  <c r="C29"/>
  <c r="D29"/>
  <c r="E29"/>
  <c r="B30"/>
  <c r="C30"/>
  <c r="D30"/>
  <c r="E30"/>
  <c r="B31"/>
  <c r="C31"/>
  <c r="D31"/>
  <c r="E31"/>
  <c r="B32"/>
  <c r="C32"/>
  <c r="D32"/>
  <c r="E32"/>
  <c r="B33"/>
  <c r="C33"/>
  <c r="D33"/>
  <c r="E33"/>
  <c r="B34"/>
  <c r="C34"/>
  <c r="D34"/>
  <c r="E34"/>
  <c r="B35"/>
  <c r="C35"/>
  <c r="D35"/>
  <c r="E35"/>
  <c r="B36"/>
  <c r="C36"/>
  <c r="D36"/>
  <c r="E36"/>
  <c r="B37"/>
  <c r="C37"/>
  <c r="D37"/>
  <c r="E37"/>
  <c r="B38"/>
  <c r="C38"/>
  <c r="D38"/>
  <c r="E38"/>
  <c r="B39"/>
  <c r="C39"/>
  <c r="D39"/>
  <c r="E39"/>
  <c r="B40"/>
  <c r="C40"/>
  <c r="D40"/>
  <c r="E40"/>
  <c r="B41"/>
  <c r="C41"/>
  <c r="D41"/>
  <c r="E41"/>
  <c r="B42"/>
  <c r="C42"/>
  <c r="D42"/>
  <c r="E42"/>
  <c r="B43"/>
  <c r="C43"/>
  <c r="D43"/>
  <c r="E43"/>
  <c r="B44"/>
  <c r="C44"/>
  <c r="D44"/>
  <c r="E44"/>
  <c r="B45"/>
  <c r="C45"/>
  <c r="D45"/>
  <c r="E45"/>
  <c r="B46"/>
  <c r="C46"/>
  <c r="D46"/>
  <c r="E46"/>
  <c r="B47"/>
  <c r="C47"/>
  <c r="D47"/>
  <c r="E47"/>
  <c r="B48"/>
  <c r="C48"/>
  <c r="D48"/>
  <c r="E48"/>
  <c r="B49"/>
  <c r="C49"/>
  <c r="D49"/>
  <c r="E49"/>
  <c r="B50"/>
  <c r="C50"/>
  <c r="D50"/>
  <c r="E50"/>
  <c r="B51"/>
  <c r="C51"/>
  <c r="D51"/>
  <c r="E51"/>
  <c r="B52"/>
  <c r="C52"/>
  <c r="D52"/>
  <c r="E52"/>
  <c r="B53"/>
  <c r="C53"/>
  <c r="D53"/>
  <c r="E53"/>
  <c r="B54"/>
  <c r="C54"/>
  <c r="D54"/>
  <c r="E54"/>
  <c r="B55"/>
  <c r="C55"/>
  <c r="D55"/>
  <c r="E55"/>
  <c r="B56"/>
  <c r="C56"/>
  <c r="D56"/>
  <c r="E56"/>
  <c r="B57"/>
  <c r="C57"/>
  <c r="D57"/>
  <c r="E57"/>
  <c r="B58"/>
  <c r="C58"/>
  <c r="D58"/>
  <c r="E58"/>
  <c r="B59"/>
  <c r="C59"/>
  <c r="D59"/>
  <c r="E59"/>
  <c r="B60"/>
  <c r="C60"/>
  <c r="D60"/>
  <c r="E60"/>
  <c r="B61"/>
  <c r="C61"/>
  <c r="D61"/>
  <c r="E61"/>
  <c r="B62"/>
  <c r="C62"/>
  <c r="D62"/>
  <c r="E62"/>
  <c r="B63"/>
  <c r="C63"/>
  <c r="D63"/>
  <c r="E63"/>
  <c r="B64"/>
  <c r="C64"/>
  <c r="D64"/>
  <c r="E64"/>
  <c r="B65"/>
  <c r="C65"/>
  <c r="D65"/>
  <c r="E65"/>
  <c r="B66"/>
  <c r="C66"/>
  <c r="D66"/>
  <c r="E66"/>
  <c r="B67"/>
  <c r="C67"/>
  <c r="D67"/>
  <c r="E67"/>
  <c r="B68"/>
  <c r="C68"/>
  <c r="D68"/>
  <c r="E68"/>
  <c r="B69"/>
  <c r="C69"/>
  <c r="D69"/>
  <c r="E69"/>
  <c r="B70"/>
  <c r="C70"/>
  <c r="D70"/>
  <c r="E70"/>
  <c r="B71"/>
  <c r="C71"/>
  <c r="D71"/>
  <c r="E71"/>
  <c r="B72"/>
  <c r="C72"/>
  <c r="D72"/>
  <c r="E72"/>
  <c r="B73"/>
  <c r="C73"/>
  <c r="D73"/>
  <c r="E73"/>
  <c r="B74"/>
  <c r="C74"/>
  <c r="D74"/>
  <c r="E74"/>
  <c r="B75"/>
  <c r="C75"/>
  <c r="D75"/>
  <c r="E75"/>
  <c r="B76"/>
  <c r="C76"/>
  <c r="D76"/>
  <c r="E76"/>
  <c r="B77"/>
  <c r="C77"/>
  <c r="D77"/>
  <c r="E77"/>
  <c r="B78"/>
  <c r="C78"/>
  <c r="D78"/>
  <c r="E78"/>
  <c r="B79"/>
  <c r="C79"/>
  <c r="D79"/>
  <c r="E79"/>
  <c r="B80"/>
  <c r="C80"/>
  <c r="D80"/>
  <c r="E80"/>
  <c r="B81"/>
  <c r="C81"/>
  <c r="D81"/>
  <c r="E81"/>
  <c r="B82"/>
  <c r="C82"/>
  <c r="D82"/>
  <c r="E82"/>
  <c r="B83"/>
  <c r="C83"/>
  <c r="D83"/>
  <c r="E83"/>
  <c r="B84"/>
  <c r="C84"/>
  <c r="D84"/>
  <c r="E84"/>
  <c r="B85"/>
  <c r="C85"/>
  <c r="D85"/>
  <c r="E85"/>
  <c r="B86"/>
  <c r="C86"/>
  <c r="D86"/>
  <c r="E86"/>
  <c r="B87"/>
  <c r="C87"/>
  <c r="D87"/>
  <c r="E87"/>
  <c r="B88"/>
  <c r="C88"/>
  <c r="D88"/>
  <c r="E88"/>
  <c r="B89"/>
  <c r="C89"/>
  <c r="D89"/>
  <c r="E89"/>
  <c r="B90"/>
  <c r="C90"/>
  <c r="D90"/>
  <c r="E90"/>
  <c r="B91"/>
  <c r="C91"/>
  <c r="D91"/>
  <c r="E91"/>
  <c r="B92"/>
  <c r="C92"/>
  <c r="D92"/>
  <c r="E92"/>
  <c r="B93"/>
  <c r="C93"/>
  <c r="D93"/>
  <c r="E93"/>
  <c r="B94"/>
  <c r="C94"/>
  <c r="D94"/>
  <c r="E94"/>
  <c r="B95"/>
  <c r="C95"/>
  <c r="D95"/>
  <c r="E95"/>
  <c r="B96"/>
  <c r="C96"/>
  <c r="D96"/>
  <c r="E96"/>
  <c r="B97"/>
  <c r="C97"/>
  <c r="D97"/>
  <c r="E97"/>
  <c r="B98"/>
  <c r="C98"/>
  <c r="D98"/>
  <c r="E98"/>
  <c r="B99"/>
  <c r="C99"/>
  <c r="D99"/>
  <c r="E99"/>
  <c r="B100"/>
  <c r="C100"/>
  <c r="D100"/>
  <c r="E100"/>
  <c r="B101"/>
  <c r="C101"/>
  <c r="D101"/>
  <c r="E101"/>
  <c r="B102"/>
  <c r="C102"/>
  <c r="D102"/>
  <c r="E102"/>
  <c r="B103"/>
  <c r="C103"/>
  <c r="D103"/>
  <c r="E103"/>
  <c r="B104"/>
  <c r="C104"/>
  <c r="D104"/>
  <c r="E104"/>
  <c r="B105"/>
  <c r="C105"/>
  <c r="D105"/>
  <c r="E105"/>
  <c r="B106"/>
  <c r="C106"/>
  <c r="D106"/>
  <c r="E106"/>
  <c r="B107"/>
  <c r="C107"/>
  <c r="D107"/>
  <c r="E107"/>
  <c r="B108"/>
  <c r="C108"/>
  <c r="D108"/>
  <c r="E108"/>
  <c r="B109"/>
  <c r="C109"/>
  <c r="D109"/>
  <c r="E109"/>
  <c r="B110"/>
  <c r="C110"/>
  <c r="D110"/>
  <c r="E110"/>
  <c r="B111"/>
  <c r="C111"/>
  <c r="D111"/>
  <c r="E111"/>
  <c r="B112"/>
  <c r="C112"/>
  <c r="D112"/>
  <c r="E112"/>
  <c r="B113"/>
  <c r="C113"/>
  <c r="D113"/>
  <c r="E113"/>
  <c r="B114"/>
  <c r="C114"/>
  <c r="D114"/>
  <c r="E114"/>
  <c r="B115"/>
  <c r="C115"/>
  <c r="D115"/>
  <c r="E115"/>
  <c r="B116"/>
  <c r="C116"/>
  <c r="D116"/>
  <c r="E116"/>
  <c r="B117"/>
  <c r="C117"/>
  <c r="D117"/>
  <c r="E117"/>
  <c r="B118"/>
  <c r="C118"/>
  <c r="D118"/>
  <c r="E118"/>
  <c r="B119"/>
  <c r="C119"/>
  <c r="D119"/>
  <c r="E119"/>
  <c r="B120"/>
  <c r="C120"/>
  <c r="D120"/>
  <c r="E120"/>
  <c r="B121"/>
  <c r="C121"/>
  <c r="D121"/>
  <c r="E121"/>
  <c r="B122"/>
  <c r="C122"/>
  <c r="D122"/>
  <c r="E122"/>
  <c r="B123"/>
  <c r="C123"/>
  <c r="D123"/>
  <c r="E123"/>
  <c r="B124"/>
  <c r="C124"/>
  <c r="D124"/>
  <c r="E124"/>
  <c r="B125"/>
  <c r="C125"/>
  <c r="D125"/>
  <c r="E125"/>
  <c r="B126"/>
  <c r="C126"/>
  <c r="D126"/>
  <c r="E126"/>
  <c r="B127"/>
  <c r="C127"/>
  <c r="D127"/>
  <c r="E127"/>
  <c r="B128"/>
  <c r="C128"/>
  <c r="D128"/>
  <c r="E128"/>
  <c r="B129"/>
  <c r="C129"/>
  <c r="D129"/>
  <c r="E129"/>
  <c r="B130"/>
  <c r="C130"/>
  <c r="D130"/>
  <c r="E130"/>
  <c r="B131"/>
  <c r="C131"/>
  <c r="D131"/>
  <c r="E131"/>
  <c r="B132"/>
  <c r="C132"/>
  <c r="D132"/>
  <c r="E132"/>
  <c r="B133"/>
  <c r="C133"/>
  <c r="D133"/>
  <c r="E133"/>
  <c r="B134"/>
  <c r="C134"/>
  <c r="D134"/>
  <c r="E134"/>
  <c r="B135"/>
  <c r="C135"/>
  <c r="D135"/>
  <c r="E135"/>
  <c r="B136"/>
  <c r="C136"/>
  <c r="D136"/>
  <c r="E136"/>
  <c r="B137"/>
  <c r="C137"/>
  <c r="D137"/>
  <c r="E137"/>
  <c r="B138"/>
  <c r="C138"/>
  <c r="D138"/>
  <c r="E138"/>
  <c r="B139"/>
  <c r="C139"/>
  <c r="D139"/>
  <c r="E139"/>
  <c r="B140"/>
  <c r="C140"/>
  <c r="D140"/>
  <c r="E140"/>
  <c r="B141"/>
  <c r="C141"/>
  <c r="D141"/>
  <c r="E141"/>
  <c r="B142"/>
  <c r="C142"/>
  <c r="D142"/>
  <c r="E142"/>
  <c r="B143"/>
  <c r="C143"/>
  <c r="D143"/>
  <c r="E143"/>
  <c r="B144"/>
  <c r="C144"/>
  <c r="D144"/>
  <c r="E144"/>
  <c r="B145"/>
  <c r="C145"/>
  <c r="D145"/>
  <c r="E145"/>
  <c r="B146"/>
  <c r="C146"/>
  <c r="D146"/>
  <c r="E146"/>
  <c r="B147"/>
  <c r="C147"/>
  <c r="D147"/>
  <c r="E147"/>
  <c r="B148"/>
  <c r="C148"/>
  <c r="D148"/>
  <c r="E148"/>
  <c r="B149"/>
  <c r="C149"/>
  <c r="D149"/>
  <c r="E149"/>
  <c r="B150"/>
  <c r="C150"/>
  <c r="D150"/>
  <c r="E150"/>
  <c r="B151"/>
  <c r="C151"/>
  <c r="D151"/>
  <c r="E151"/>
  <c r="B152"/>
  <c r="C152"/>
  <c r="D152"/>
  <c r="E152"/>
  <c r="B153"/>
  <c r="C153"/>
  <c r="D153"/>
  <c r="E153"/>
  <c r="B154"/>
  <c r="C154"/>
  <c r="D154"/>
  <c r="E154"/>
  <c r="B155"/>
  <c r="C155"/>
  <c r="D155"/>
  <c r="E155"/>
  <c r="B156"/>
  <c r="C156"/>
  <c r="D156"/>
  <c r="E156"/>
  <c r="B157"/>
  <c r="C157"/>
  <c r="D157"/>
  <c r="E157"/>
  <c r="B158"/>
  <c r="C158"/>
  <c r="D158"/>
  <c r="E158"/>
  <c r="B159"/>
  <c r="C159"/>
  <c r="D159"/>
  <c r="E159"/>
  <c r="B160"/>
  <c r="C160"/>
  <c r="D160"/>
  <c r="E160"/>
  <c r="B161"/>
  <c r="C161"/>
  <c r="D161"/>
  <c r="E161"/>
  <c r="B162"/>
  <c r="C162"/>
  <c r="D162"/>
  <c r="E162"/>
  <c r="B163"/>
  <c r="C163"/>
  <c r="D163"/>
  <c r="E163"/>
  <c r="B164"/>
  <c r="C164"/>
  <c r="D164"/>
  <c r="E164"/>
  <c r="B165"/>
  <c r="C165"/>
  <c r="D165"/>
  <c r="E165"/>
  <c r="B166"/>
  <c r="C166"/>
  <c r="D166"/>
  <c r="E166"/>
  <c r="B167"/>
  <c r="C167"/>
  <c r="D167"/>
  <c r="E167"/>
  <c r="B168"/>
  <c r="C168"/>
  <c r="D168"/>
  <c r="E168"/>
  <c r="B169"/>
  <c r="C169"/>
  <c r="D169"/>
  <c r="E169"/>
  <c r="B170"/>
  <c r="C170"/>
  <c r="D170"/>
  <c r="E170"/>
  <c r="B171"/>
  <c r="C171"/>
  <c r="D171"/>
  <c r="E171"/>
  <c r="B172"/>
  <c r="C172"/>
  <c r="D172"/>
  <c r="E172"/>
  <c r="B173"/>
  <c r="C173"/>
  <c r="D173"/>
  <c r="E173"/>
  <c r="B174"/>
  <c r="C174"/>
  <c r="D174"/>
  <c r="E174"/>
  <c r="B175"/>
  <c r="C175"/>
  <c r="D175"/>
  <c r="E175"/>
  <c r="B176"/>
  <c r="C176"/>
  <c r="D176"/>
  <c r="E176"/>
  <c r="B177"/>
  <c r="C177"/>
  <c r="D177"/>
  <c r="E177"/>
  <c r="B178"/>
  <c r="C178"/>
  <c r="D178"/>
  <c r="E178"/>
  <c r="B179"/>
  <c r="C179"/>
  <c r="D179"/>
  <c r="E179"/>
  <c r="B180"/>
  <c r="C180"/>
  <c r="D180"/>
  <c r="E180"/>
  <c r="B181"/>
  <c r="C181"/>
  <c r="D181"/>
  <c r="E181"/>
  <c r="B182"/>
  <c r="C182"/>
  <c r="D182"/>
  <c r="E182"/>
  <c r="B183"/>
  <c r="C183"/>
  <c r="D183"/>
  <c r="E183"/>
  <c r="B184"/>
  <c r="C184"/>
  <c r="D184"/>
  <c r="E184"/>
  <c r="B185"/>
  <c r="C185"/>
  <c r="D185"/>
  <c r="E185"/>
  <c r="B186"/>
  <c r="C186"/>
  <c r="D186"/>
  <c r="E186"/>
  <c r="B187"/>
  <c r="C187"/>
  <c r="D187"/>
  <c r="E187"/>
  <c r="B188"/>
  <c r="C188"/>
  <c r="D188"/>
  <c r="E188"/>
  <c r="B189"/>
  <c r="C189"/>
  <c r="D189"/>
  <c r="E189"/>
  <c r="B190"/>
  <c r="C190"/>
  <c r="D190"/>
  <c r="E190"/>
  <c r="B191"/>
  <c r="C191"/>
  <c r="D191"/>
  <c r="E191"/>
  <c r="B192"/>
  <c r="C192"/>
  <c r="D192"/>
  <c r="E192"/>
  <c r="B193"/>
  <c r="C193"/>
  <c r="D193"/>
  <c r="E193"/>
  <c r="B194"/>
  <c r="C194"/>
  <c r="D194"/>
  <c r="E194"/>
  <c r="B195"/>
  <c r="C195"/>
  <c r="D195"/>
  <c r="E195"/>
  <c r="B196"/>
  <c r="C196"/>
  <c r="D196"/>
  <c r="E196"/>
  <c r="B197"/>
  <c r="C197"/>
  <c r="D197"/>
  <c r="E197"/>
  <c r="B198"/>
  <c r="C198"/>
  <c r="D198"/>
  <c r="E198"/>
  <c r="B199"/>
  <c r="C199"/>
  <c r="D199"/>
  <c r="E199"/>
  <c r="B200"/>
  <c r="C200"/>
  <c r="D200"/>
  <c r="E200"/>
  <c r="B201"/>
  <c r="C201"/>
  <c r="D201"/>
  <c r="E201"/>
  <c r="B202"/>
  <c r="C202"/>
  <c r="D202"/>
  <c r="E202"/>
  <c r="B203"/>
  <c r="C203"/>
  <c r="D203"/>
  <c r="E203"/>
  <c r="B204"/>
  <c r="C204"/>
  <c r="D204"/>
  <c r="E204"/>
  <c r="B205"/>
  <c r="C205"/>
  <c r="D205"/>
  <c r="E205"/>
  <c r="B206"/>
  <c r="C206"/>
  <c r="D206"/>
  <c r="E206"/>
  <c r="B207"/>
  <c r="C207"/>
  <c r="D207"/>
  <c r="E207"/>
  <c r="B208"/>
  <c r="C208"/>
  <c r="D208"/>
  <c r="E208"/>
  <c r="B209"/>
  <c r="C209"/>
  <c r="D209"/>
  <c r="E209"/>
  <c r="B210"/>
  <c r="C210"/>
  <c r="D210"/>
  <c r="E210"/>
  <c r="B211"/>
  <c r="C211"/>
  <c r="D211"/>
  <c r="E211"/>
  <c r="B212"/>
  <c r="C212"/>
  <c r="D212"/>
  <c r="E212"/>
  <c r="B213"/>
  <c r="C213"/>
  <c r="D213"/>
  <c r="E213"/>
  <c r="B214"/>
  <c r="C214"/>
  <c r="D214"/>
  <c r="E214"/>
  <c r="B215"/>
  <c r="C215"/>
  <c r="D215"/>
  <c r="E215"/>
  <c r="B216"/>
  <c r="C216"/>
  <c r="D216"/>
  <c r="E216"/>
  <c r="B217"/>
  <c r="C217"/>
  <c r="D217"/>
  <c r="E217"/>
  <c r="B218"/>
  <c r="C218"/>
  <c r="D218"/>
  <c r="E218"/>
  <c r="B219"/>
  <c r="C219"/>
  <c r="D219"/>
  <c r="E219"/>
  <c r="B220"/>
  <c r="C220"/>
  <c r="D220"/>
  <c r="E220"/>
  <c r="B221"/>
  <c r="C221"/>
  <c r="D221"/>
  <c r="E221"/>
  <c r="B222"/>
  <c r="C222"/>
  <c r="D222"/>
  <c r="E222"/>
  <c r="B223"/>
  <c r="C223"/>
  <c r="D223"/>
  <c r="E223"/>
  <c r="B224"/>
  <c r="C224"/>
  <c r="D224"/>
  <c r="E224"/>
  <c r="B225"/>
  <c r="C225"/>
  <c r="D225"/>
  <c r="E225"/>
  <c r="B226"/>
  <c r="C226"/>
  <c r="D226"/>
  <c r="E226"/>
  <c r="B227"/>
  <c r="C227"/>
  <c r="D227"/>
  <c r="E227"/>
  <c r="B228"/>
  <c r="C228"/>
  <c r="D228"/>
  <c r="E228"/>
  <c r="B229"/>
  <c r="C229"/>
  <c r="D229"/>
  <c r="E229"/>
  <c r="B230"/>
  <c r="C230"/>
  <c r="D230"/>
  <c r="E230"/>
  <c r="B231"/>
  <c r="C231"/>
  <c r="D231"/>
  <c r="E231"/>
  <c r="B232"/>
  <c r="C232"/>
  <c r="D232"/>
  <c r="E232"/>
  <c r="B233"/>
  <c r="C233"/>
  <c r="D233"/>
  <c r="E233"/>
  <c r="B234"/>
  <c r="C234"/>
  <c r="D234"/>
  <c r="E234"/>
  <c r="B235"/>
  <c r="C235"/>
  <c r="D235"/>
  <c r="E235"/>
  <c r="B236"/>
  <c r="C236"/>
  <c r="D236"/>
  <c r="E236"/>
  <c r="B237"/>
  <c r="C237"/>
  <c r="D237"/>
  <c r="E237"/>
  <c r="B238"/>
  <c r="C238"/>
  <c r="D238"/>
  <c r="E238"/>
  <c r="B239"/>
  <c r="C239"/>
  <c r="D239"/>
  <c r="E239"/>
  <c r="B240"/>
  <c r="C240"/>
  <c r="D240"/>
  <c r="E240"/>
  <c r="B241"/>
  <c r="C241"/>
  <c r="D241"/>
  <c r="E241"/>
  <c r="B242"/>
  <c r="C242"/>
  <c r="D242"/>
  <c r="E242"/>
  <c r="B243"/>
  <c r="C243"/>
  <c r="D243"/>
  <c r="E243"/>
  <c r="B244"/>
  <c r="C244"/>
  <c r="D244"/>
  <c r="E244"/>
  <c r="B245"/>
  <c r="C245"/>
  <c r="D245"/>
  <c r="E245"/>
  <c r="B246"/>
  <c r="C246"/>
  <c r="D246"/>
  <c r="E246"/>
  <c r="B247"/>
  <c r="C247"/>
  <c r="D247"/>
  <c r="E247"/>
  <c r="B248"/>
  <c r="C248"/>
  <c r="D248"/>
  <c r="E248"/>
  <c r="B249"/>
  <c r="C249"/>
  <c r="D249"/>
  <c r="E249"/>
  <c r="B250"/>
  <c r="C250"/>
  <c r="D250"/>
  <c r="E250"/>
  <c r="B251"/>
  <c r="C251"/>
  <c r="D251"/>
  <c r="E251"/>
  <c r="B252"/>
  <c r="C252"/>
  <c r="D252"/>
  <c r="E252"/>
  <c r="B253"/>
  <c r="C253"/>
  <c r="D253"/>
  <c r="E253"/>
  <c r="B254"/>
  <c r="C254"/>
  <c r="D254"/>
  <c r="E254"/>
  <c r="B255"/>
  <c r="C255"/>
  <c r="D255"/>
  <c r="E255"/>
  <c r="B256"/>
  <c r="C256"/>
  <c r="D256"/>
  <c r="E256"/>
  <c r="B257"/>
  <c r="C257"/>
  <c r="D257"/>
  <c r="E257"/>
  <c r="B258"/>
  <c r="C258"/>
  <c r="D258"/>
  <c r="E258"/>
  <c r="B259"/>
  <c r="C259"/>
  <c r="D259"/>
  <c r="E259"/>
  <c r="B260"/>
  <c r="C260"/>
  <c r="D260"/>
  <c r="E260"/>
  <c r="B261"/>
  <c r="C261"/>
  <c r="D261"/>
  <c r="E261"/>
  <c r="B262"/>
  <c r="C262"/>
  <c r="D262"/>
  <c r="E262"/>
  <c r="B263"/>
  <c r="C263"/>
  <c r="D263"/>
  <c r="E263"/>
  <c r="B264"/>
  <c r="C264"/>
  <c r="D264"/>
  <c r="E264"/>
  <c r="B265"/>
  <c r="C265"/>
  <c r="D265"/>
  <c r="E265"/>
  <c r="B266"/>
  <c r="C266"/>
  <c r="D266"/>
  <c r="E266"/>
  <c r="B267"/>
  <c r="C267"/>
  <c r="D267"/>
  <c r="E267"/>
  <c r="B268"/>
  <c r="C268"/>
  <c r="D268"/>
  <c r="E268"/>
  <c r="B269"/>
  <c r="C269"/>
  <c r="D269"/>
  <c r="E269"/>
  <c r="B270"/>
  <c r="C270"/>
  <c r="D270"/>
  <c r="E270"/>
  <c r="B271"/>
  <c r="C271"/>
  <c r="D271"/>
  <c r="E271"/>
  <c r="B272"/>
  <c r="C272"/>
  <c r="D272"/>
  <c r="E272"/>
  <c r="B273"/>
  <c r="C273"/>
  <c r="D273"/>
  <c r="E273"/>
  <c r="B274"/>
  <c r="C274"/>
  <c r="D274"/>
  <c r="E274"/>
  <c r="B275"/>
  <c r="C275"/>
  <c r="D275"/>
  <c r="E275"/>
  <c r="B276"/>
  <c r="C276"/>
  <c r="D276"/>
  <c r="E276"/>
  <c r="B277"/>
  <c r="C277"/>
  <c r="D277"/>
  <c r="E277"/>
  <c r="B278"/>
  <c r="C278"/>
  <c r="D278"/>
  <c r="E278"/>
  <c r="B279"/>
  <c r="C279"/>
  <c r="D279"/>
  <c r="E279"/>
  <c r="B280"/>
  <c r="C280"/>
  <c r="D280"/>
  <c r="E280"/>
  <c r="B281"/>
  <c r="C281"/>
  <c r="D281"/>
  <c r="E281"/>
  <c r="B282"/>
  <c r="C282"/>
  <c r="D282"/>
  <c r="E282"/>
  <c r="B283"/>
  <c r="C283"/>
  <c r="D283"/>
  <c r="E283"/>
  <c r="B284"/>
  <c r="C284"/>
  <c r="D284"/>
  <c r="E284"/>
  <c r="B285"/>
  <c r="C285"/>
  <c r="D285"/>
  <c r="E285"/>
  <c r="B286"/>
  <c r="C286"/>
  <c r="D286"/>
  <c r="E286"/>
  <c r="B287"/>
  <c r="C287"/>
  <c r="D287"/>
  <c r="E287"/>
  <c r="B288"/>
  <c r="C288"/>
  <c r="D288"/>
  <c r="E288"/>
  <c r="B3"/>
  <c r="C3"/>
  <c r="D3"/>
  <c r="E3"/>
  <c r="B4"/>
  <c r="C4"/>
  <c r="D4"/>
  <c r="E4"/>
  <c r="B5"/>
  <c r="C5"/>
  <c r="D5"/>
  <c r="E5"/>
  <c r="B6"/>
  <c r="C6"/>
  <c r="D6"/>
  <c r="E6"/>
  <c r="B7"/>
  <c r="C7"/>
  <c r="D7"/>
  <c r="E7"/>
  <c r="B8"/>
  <c r="C8"/>
  <c r="D8"/>
  <c r="E8"/>
  <c r="B9"/>
  <c r="C9"/>
  <c r="D9"/>
  <c r="E9"/>
  <c r="E2"/>
  <c r="B2"/>
  <c r="C2"/>
  <c r="N5" i="3" l="1"/>
  <c r="N4"/>
  <c r="D6" l="1"/>
  <c r="F6"/>
  <c r="H6"/>
  <c r="J6"/>
  <c r="C6"/>
  <c r="E6"/>
  <c r="G6"/>
  <c r="I6"/>
  <c r="K6"/>
  <c r="L6"/>
  <c r="D2" i="1"/>
  <c r="M6" i="3" l="1"/>
  <c r="N3"/>
  <c r="B6"/>
  <c r="N2"/>
  <c r="N6" s="1"/>
  <c r="B2" i="2" l="1"/>
  <c r="D5"/>
  <c r="E5" l="1"/>
  <c r="B5" s="1"/>
  <c r="B4"/>
  <c r="B3"/>
  <c r="B1"/>
</calcChain>
</file>

<file path=xl/sharedStrings.xml><?xml version="1.0" encoding="utf-8"?>
<sst xmlns="http://schemas.openxmlformats.org/spreadsheetml/2006/main" count="32" uniqueCount="30">
  <si>
    <t>Дата</t>
  </si>
  <si>
    <t>Дней до следующей встречи</t>
  </si>
  <si>
    <t>Всего встреч:</t>
  </si>
  <si>
    <t>Последняя встреча:</t>
  </si>
  <si>
    <t>В среднем дней между встречами</t>
  </si>
  <si>
    <t>Всего дней между встречами</t>
  </si>
  <si>
    <t>День недели</t>
  </si>
  <si>
    <t>Самый частый день встреч (неделя)</t>
  </si>
  <si>
    <t>Всего:</t>
  </si>
  <si>
    <t>Янв</t>
  </si>
  <si>
    <t>Фев</t>
  </si>
  <si>
    <t>Мар</t>
  </si>
  <si>
    <t>Апр</t>
  </si>
  <si>
    <t>Май</t>
  </si>
  <si>
    <t>Июн</t>
  </si>
  <si>
    <t>Июл</t>
  </si>
  <si>
    <t>Авг</t>
  </si>
  <si>
    <t>Сен</t>
  </si>
  <si>
    <t>Окт</t>
  </si>
  <si>
    <t>Ноя</t>
  </si>
  <si>
    <t>Дек</t>
  </si>
  <si>
    <t>Итог</t>
  </si>
  <si>
    <t>Год</t>
  </si>
  <si>
    <t>месяц</t>
  </si>
  <si>
    <t>год</t>
  </si>
  <si>
    <t>Названия строк</t>
  </si>
  <si>
    <t>Общий итог</t>
  </si>
  <si>
    <t>Названия столбцов</t>
  </si>
  <si>
    <t>Количество по полю День недели</t>
  </si>
  <si>
    <t>(пусто)</t>
  </si>
</sst>
</file>

<file path=xl/styles.xml><?xml version="1.0" encoding="utf-8"?>
<styleSheet xmlns="http://schemas.openxmlformats.org/spreadsheetml/2006/main">
  <numFmts count="2">
    <numFmt numFmtId="164" formatCode="ddd"/>
    <numFmt numFmtId="165" formatCode="[$-F800]dddd\,\ mmmm\ dd\,\ yyyy"/>
  </numFmts>
  <fonts count="7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7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0" xfId="0" pivotButton="1"/>
    <xf numFmtId="0" fontId="0" fillId="0" borderId="0" xfId="0" applyNumberFormat="1"/>
    <xf numFmtId="1" fontId="0" fillId="0" borderId="0" xfId="0" applyNumberFormat="1" applyAlignment="1">
      <alignment horizontal="left"/>
    </xf>
  </cellXfs>
  <cellStyles count="1">
    <cellStyle name="Обычный" xfId="0" builtinId="0"/>
  </cellStyles>
  <dxfs count="3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0" indent="0" relativeIndent="255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left" vertical="center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вертерич" refreshedDate="41948.925370138888" createdVersion="3" refreshedVersion="3" minRefreshableVersion="3" recordCount="288">
  <cacheSource type="worksheet">
    <worksheetSource ref="A1:E1048576" sheet="Даты"/>
  </cacheSource>
  <cacheFields count="5">
    <cacheField name="Дата" numFmtId="14">
      <sharedItems containsNonDate="0" containsDate="1" containsString="0" containsBlank="1" minDate="2014-11-05T00:00:00" maxDate="2017-02-13T00:00:00"/>
    </cacheField>
    <cacheField name="год" numFmtId="0">
      <sharedItems containsString="0" containsBlank="1" containsNumber="1" containsInteger="1" minValue="2014" maxValue="2017" count="5">
        <n v="2014"/>
        <n v="2015"/>
        <n v="2016"/>
        <n v="2017"/>
        <m/>
      </sharedItems>
    </cacheField>
    <cacheField name="месяц" numFmtId="0">
      <sharedItems containsString="0" containsBlank="1" containsNumber="1" containsInteger="1" minValue="1" maxValue="12" count="11">
        <n v="11"/>
        <n v="12"/>
        <n v="1"/>
        <n v="2"/>
        <n v="3"/>
        <n v="4"/>
        <n v="5"/>
        <n v="6"/>
        <n v="7"/>
        <n v="8"/>
        <m/>
      </sharedItems>
    </cacheField>
    <cacheField name="День недели" numFmtId="0">
      <sharedItems containsNonDate="0" containsDate="1" containsString="0" containsBlank="1" minDate="2014-11-05T00:00:00" maxDate="2017-02-13T00:00:00"/>
    </cacheField>
    <cacheField name="Дней до следующей встречи" numFmtId="0">
      <sharedItems containsString="0" containsBlank="1" containsNumber="1" containsInteger="1" minValue="-42224" maxValue="375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88">
  <r>
    <d v="2014-11-05T00:00:00"/>
    <x v="0"/>
    <x v="0"/>
    <d v="2014-11-05T00:00:00"/>
    <n v="26"/>
  </r>
  <r>
    <d v="2014-12-01T00:00:00"/>
    <x v="0"/>
    <x v="1"/>
    <d v="2014-12-01T00:00:00"/>
    <n v="60"/>
  </r>
  <r>
    <d v="2015-01-30T00:00:00"/>
    <x v="1"/>
    <x v="2"/>
    <d v="2015-01-30T00:00:00"/>
    <n v="16"/>
  </r>
  <r>
    <d v="2015-02-15T00:00:00"/>
    <x v="1"/>
    <x v="3"/>
    <d v="2015-02-15T00:00:00"/>
    <n v="5"/>
  </r>
  <r>
    <d v="2015-02-20T00:00:00"/>
    <x v="1"/>
    <x v="3"/>
    <d v="2015-02-20T00:00:00"/>
    <n v="31"/>
  </r>
  <r>
    <d v="2015-03-23T00:00:00"/>
    <x v="1"/>
    <x v="4"/>
    <d v="2015-03-23T00:00:00"/>
    <n v="375"/>
  </r>
  <r>
    <d v="2016-04-01T00:00:00"/>
    <x v="2"/>
    <x v="5"/>
    <d v="2016-04-01T00:00:00"/>
    <n v="253"/>
  </r>
  <r>
    <d v="2016-12-10T00:00:00"/>
    <x v="2"/>
    <x v="1"/>
    <d v="2016-12-10T00:00:00"/>
    <n v="36"/>
  </r>
  <r>
    <d v="2017-01-15T00:00:00"/>
    <x v="3"/>
    <x v="2"/>
    <d v="2017-01-15T00:00:00"/>
    <n v="28"/>
  </r>
  <r>
    <d v="2017-02-12T00:00:00"/>
    <x v="3"/>
    <x v="3"/>
    <d v="2017-02-12T00:00:00"/>
    <n v="-830"/>
  </r>
  <r>
    <d v="2014-11-05T00:00:00"/>
    <x v="0"/>
    <x v="0"/>
    <d v="2014-11-05T00:00:00"/>
    <n v="1"/>
  </r>
  <r>
    <d v="2014-11-06T00:00:00"/>
    <x v="0"/>
    <x v="0"/>
    <d v="2014-11-06T00:00:00"/>
    <n v="1"/>
  </r>
  <r>
    <d v="2014-11-07T00:00:00"/>
    <x v="0"/>
    <x v="0"/>
    <d v="2014-11-07T00:00:00"/>
    <n v="1"/>
  </r>
  <r>
    <d v="2014-11-08T00:00:00"/>
    <x v="0"/>
    <x v="0"/>
    <d v="2014-11-08T00:00:00"/>
    <n v="1"/>
  </r>
  <r>
    <d v="2014-11-09T00:00:00"/>
    <x v="0"/>
    <x v="0"/>
    <d v="2014-11-09T00:00:00"/>
    <n v="1"/>
  </r>
  <r>
    <d v="2014-11-10T00:00:00"/>
    <x v="0"/>
    <x v="0"/>
    <d v="2014-11-10T00:00:00"/>
    <n v="1"/>
  </r>
  <r>
    <d v="2014-11-11T00:00:00"/>
    <x v="0"/>
    <x v="0"/>
    <d v="2014-11-11T00:00:00"/>
    <n v="1"/>
  </r>
  <r>
    <d v="2014-11-12T00:00:00"/>
    <x v="0"/>
    <x v="0"/>
    <d v="2014-11-12T00:00:00"/>
    <n v="1"/>
  </r>
  <r>
    <d v="2014-11-13T00:00:00"/>
    <x v="0"/>
    <x v="0"/>
    <d v="2014-11-13T00:00:00"/>
    <n v="1"/>
  </r>
  <r>
    <d v="2014-11-14T00:00:00"/>
    <x v="0"/>
    <x v="0"/>
    <d v="2014-11-14T00:00:00"/>
    <n v="1"/>
  </r>
  <r>
    <d v="2014-11-15T00:00:00"/>
    <x v="0"/>
    <x v="0"/>
    <d v="2014-11-15T00:00:00"/>
    <n v="1"/>
  </r>
  <r>
    <d v="2014-11-16T00:00:00"/>
    <x v="0"/>
    <x v="0"/>
    <d v="2014-11-16T00:00:00"/>
    <n v="1"/>
  </r>
  <r>
    <d v="2014-11-17T00:00:00"/>
    <x v="0"/>
    <x v="0"/>
    <d v="2014-11-17T00:00:00"/>
    <n v="1"/>
  </r>
  <r>
    <d v="2014-11-18T00:00:00"/>
    <x v="0"/>
    <x v="0"/>
    <d v="2014-11-18T00:00:00"/>
    <n v="1"/>
  </r>
  <r>
    <d v="2014-11-19T00:00:00"/>
    <x v="0"/>
    <x v="0"/>
    <d v="2014-11-19T00:00:00"/>
    <n v="1"/>
  </r>
  <r>
    <d v="2014-11-20T00:00:00"/>
    <x v="0"/>
    <x v="0"/>
    <d v="2014-11-20T00:00:00"/>
    <n v="1"/>
  </r>
  <r>
    <d v="2014-11-21T00:00:00"/>
    <x v="0"/>
    <x v="0"/>
    <d v="2014-11-21T00:00:00"/>
    <n v="1"/>
  </r>
  <r>
    <d v="2014-11-22T00:00:00"/>
    <x v="0"/>
    <x v="0"/>
    <d v="2014-11-22T00:00:00"/>
    <n v="1"/>
  </r>
  <r>
    <d v="2014-11-23T00:00:00"/>
    <x v="0"/>
    <x v="0"/>
    <d v="2014-11-23T00:00:00"/>
    <n v="1"/>
  </r>
  <r>
    <d v="2014-11-24T00:00:00"/>
    <x v="0"/>
    <x v="0"/>
    <d v="2014-11-24T00:00:00"/>
    <n v="1"/>
  </r>
  <r>
    <d v="2014-11-25T00:00:00"/>
    <x v="0"/>
    <x v="0"/>
    <d v="2014-11-25T00:00:00"/>
    <n v="1"/>
  </r>
  <r>
    <d v="2014-11-26T00:00:00"/>
    <x v="0"/>
    <x v="0"/>
    <d v="2014-11-26T00:00:00"/>
    <n v="1"/>
  </r>
  <r>
    <d v="2014-11-27T00:00:00"/>
    <x v="0"/>
    <x v="0"/>
    <d v="2014-11-27T00:00:00"/>
    <n v="1"/>
  </r>
  <r>
    <d v="2014-11-28T00:00:00"/>
    <x v="0"/>
    <x v="0"/>
    <d v="2014-11-28T00:00:00"/>
    <n v="1"/>
  </r>
  <r>
    <d v="2014-11-29T00:00:00"/>
    <x v="0"/>
    <x v="0"/>
    <d v="2014-11-29T00:00:00"/>
    <n v="1"/>
  </r>
  <r>
    <d v="2014-11-30T00:00:00"/>
    <x v="0"/>
    <x v="0"/>
    <d v="2014-11-30T00:00:00"/>
    <n v="1"/>
  </r>
  <r>
    <d v="2014-12-01T00:00:00"/>
    <x v="0"/>
    <x v="1"/>
    <d v="2014-12-01T00:00:00"/>
    <n v="1"/>
  </r>
  <r>
    <d v="2014-12-02T00:00:00"/>
    <x v="0"/>
    <x v="1"/>
    <d v="2014-12-02T00:00:00"/>
    <n v="1"/>
  </r>
  <r>
    <d v="2014-12-03T00:00:00"/>
    <x v="0"/>
    <x v="1"/>
    <d v="2014-12-03T00:00:00"/>
    <n v="1"/>
  </r>
  <r>
    <d v="2014-12-04T00:00:00"/>
    <x v="0"/>
    <x v="1"/>
    <d v="2014-12-04T00:00:00"/>
    <n v="1"/>
  </r>
  <r>
    <d v="2014-12-05T00:00:00"/>
    <x v="0"/>
    <x v="1"/>
    <d v="2014-12-05T00:00:00"/>
    <n v="1"/>
  </r>
  <r>
    <d v="2014-12-06T00:00:00"/>
    <x v="0"/>
    <x v="1"/>
    <d v="2014-12-06T00:00:00"/>
    <n v="1"/>
  </r>
  <r>
    <d v="2014-12-07T00:00:00"/>
    <x v="0"/>
    <x v="1"/>
    <d v="2014-12-07T00:00:00"/>
    <n v="1"/>
  </r>
  <r>
    <d v="2014-12-08T00:00:00"/>
    <x v="0"/>
    <x v="1"/>
    <d v="2014-12-08T00:00:00"/>
    <n v="1"/>
  </r>
  <r>
    <d v="2014-12-09T00:00:00"/>
    <x v="0"/>
    <x v="1"/>
    <d v="2014-12-09T00:00:00"/>
    <n v="1"/>
  </r>
  <r>
    <d v="2014-12-10T00:00:00"/>
    <x v="0"/>
    <x v="1"/>
    <d v="2014-12-10T00:00:00"/>
    <n v="1"/>
  </r>
  <r>
    <d v="2014-12-11T00:00:00"/>
    <x v="0"/>
    <x v="1"/>
    <d v="2014-12-11T00:00:00"/>
    <n v="1"/>
  </r>
  <r>
    <d v="2014-12-12T00:00:00"/>
    <x v="0"/>
    <x v="1"/>
    <d v="2014-12-12T00:00:00"/>
    <n v="1"/>
  </r>
  <r>
    <d v="2014-12-13T00:00:00"/>
    <x v="0"/>
    <x v="1"/>
    <d v="2014-12-13T00:00:00"/>
    <n v="1"/>
  </r>
  <r>
    <d v="2014-12-14T00:00:00"/>
    <x v="0"/>
    <x v="1"/>
    <d v="2014-12-14T00:00:00"/>
    <n v="1"/>
  </r>
  <r>
    <d v="2014-12-15T00:00:00"/>
    <x v="0"/>
    <x v="1"/>
    <d v="2014-12-15T00:00:00"/>
    <n v="1"/>
  </r>
  <r>
    <d v="2014-12-16T00:00:00"/>
    <x v="0"/>
    <x v="1"/>
    <d v="2014-12-16T00:00:00"/>
    <n v="1"/>
  </r>
  <r>
    <d v="2014-12-17T00:00:00"/>
    <x v="0"/>
    <x v="1"/>
    <d v="2014-12-17T00:00:00"/>
    <n v="1"/>
  </r>
  <r>
    <d v="2014-12-18T00:00:00"/>
    <x v="0"/>
    <x v="1"/>
    <d v="2014-12-18T00:00:00"/>
    <n v="1"/>
  </r>
  <r>
    <d v="2014-12-19T00:00:00"/>
    <x v="0"/>
    <x v="1"/>
    <d v="2014-12-19T00:00:00"/>
    <n v="1"/>
  </r>
  <r>
    <d v="2014-12-20T00:00:00"/>
    <x v="0"/>
    <x v="1"/>
    <d v="2014-12-20T00:00:00"/>
    <n v="1"/>
  </r>
  <r>
    <d v="2014-12-21T00:00:00"/>
    <x v="0"/>
    <x v="1"/>
    <d v="2014-12-21T00:00:00"/>
    <n v="1"/>
  </r>
  <r>
    <d v="2014-12-22T00:00:00"/>
    <x v="0"/>
    <x v="1"/>
    <d v="2014-12-22T00:00:00"/>
    <n v="1"/>
  </r>
  <r>
    <d v="2014-12-23T00:00:00"/>
    <x v="0"/>
    <x v="1"/>
    <d v="2014-12-23T00:00:00"/>
    <n v="1"/>
  </r>
  <r>
    <d v="2014-12-24T00:00:00"/>
    <x v="0"/>
    <x v="1"/>
    <d v="2014-12-24T00:00:00"/>
    <n v="1"/>
  </r>
  <r>
    <d v="2014-12-25T00:00:00"/>
    <x v="0"/>
    <x v="1"/>
    <d v="2014-12-25T00:00:00"/>
    <n v="1"/>
  </r>
  <r>
    <d v="2014-12-26T00:00:00"/>
    <x v="0"/>
    <x v="1"/>
    <d v="2014-12-26T00:00:00"/>
    <n v="1"/>
  </r>
  <r>
    <d v="2014-12-27T00:00:00"/>
    <x v="0"/>
    <x v="1"/>
    <d v="2014-12-27T00:00:00"/>
    <n v="1"/>
  </r>
  <r>
    <d v="2014-12-28T00:00:00"/>
    <x v="0"/>
    <x v="1"/>
    <d v="2014-12-28T00:00:00"/>
    <n v="1"/>
  </r>
  <r>
    <d v="2014-12-29T00:00:00"/>
    <x v="0"/>
    <x v="1"/>
    <d v="2014-12-29T00:00:00"/>
    <n v="1"/>
  </r>
  <r>
    <d v="2014-12-30T00:00:00"/>
    <x v="0"/>
    <x v="1"/>
    <d v="2014-12-30T00:00:00"/>
    <n v="1"/>
  </r>
  <r>
    <d v="2014-12-31T00:00:00"/>
    <x v="0"/>
    <x v="1"/>
    <d v="2014-12-31T00:00:00"/>
    <n v="1"/>
  </r>
  <r>
    <d v="2015-01-01T00:00:00"/>
    <x v="1"/>
    <x v="2"/>
    <d v="2015-01-01T00:00:00"/>
    <n v="1"/>
  </r>
  <r>
    <d v="2015-01-02T00:00:00"/>
    <x v="1"/>
    <x v="2"/>
    <d v="2015-01-02T00:00:00"/>
    <n v="1"/>
  </r>
  <r>
    <d v="2015-01-03T00:00:00"/>
    <x v="1"/>
    <x v="2"/>
    <d v="2015-01-03T00:00:00"/>
    <n v="1"/>
  </r>
  <r>
    <d v="2015-01-04T00:00:00"/>
    <x v="1"/>
    <x v="2"/>
    <d v="2015-01-04T00:00:00"/>
    <n v="1"/>
  </r>
  <r>
    <d v="2015-01-05T00:00:00"/>
    <x v="1"/>
    <x v="2"/>
    <d v="2015-01-05T00:00:00"/>
    <n v="1"/>
  </r>
  <r>
    <d v="2015-01-06T00:00:00"/>
    <x v="1"/>
    <x v="2"/>
    <d v="2015-01-06T00:00:00"/>
    <n v="1"/>
  </r>
  <r>
    <d v="2015-01-07T00:00:00"/>
    <x v="1"/>
    <x v="2"/>
    <d v="2015-01-07T00:00:00"/>
    <n v="1"/>
  </r>
  <r>
    <d v="2015-01-08T00:00:00"/>
    <x v="1"/>
    <x v="2"/>
    <d v="2015-01-08T00:00:00"/>
    <n v="1"/>
  </r>
  <r>
    <d v="2015-01-09T00:00:00"/>
    <x v="1"/>
    <x v="2"/>
    <d v="2015-01-09T00:00:00"/>
    <n v="1"/>
  </r>
  <r>
    <d v="2015-01-10T00:00:00"/>
    <x v="1"/>
    <x v="2"/>
    <d v="2015-01-10T00:00:00"/>
    <n v="1"/>
  </r>
  <r>
    <d v="2015-01-11T00:00:00"/>
    <x v="1"/>
    <x v="2"/>
    <d v="2015-01-11T00:00:00"/>
    <n v="1"/>
  </r>
  <r>
    <d v="2015-01-12T00:00:00"/>
    <x v="1"/>
    <x v="2"/>
    <d v="2015-01-12T00:00:00"/>
    <n v="1"/>
  </r>
  <r>
    <d v="2015-01-13T00:00:00"/>
    <x v="1"/>
    <x v="2"/>
    <d v="2015-01-13T00:00:00"/>
    <n v="1"/>
  </r>
  <r>
    <d v="2015-01-14T00:00:00"/>
    <x v="1"/>
    <x v="2"/>
    <d v="2015-01-14T00:00:00"/>
    <n v="1"/>
  </r>
  <r>
    <d v="2015-01-15T00:00:00"/>
    <x v="1"/>
    <x v="2"/>
    <d v="2015-01-15T00:00:00"/>
    <n v="1"/>
  </r>
  <r>
    <d v="2015-01-16T00:00:00"/>
    <x v="1"/>
    <x v="2"/>
    <d v="2015-01-16T00:00:00"/>
    <n v="1"/>
  </r>
  <r>
    <d v="2015-01-17T00:00:00"/>
    <x v="1"/>
    <x v="2"/>
    <d v="2015-01-17T00:00:00"/>
    <n v="1"/>
  </r>
  <r>
    <d v="2015-01-18T00:00:00"/>
    <x v="1"/>
    <x v="2"/>
    <d v="2015-01-18T00:00:00"/>
    <n v="1"/>
  </r>
  <r>
    <d v="2015-01-19T00:00:00"/>
    <x v="1"/>
    <x v="2"/>
    <d v="2015-01-19T00:00:00"/>
    <n v="1"/>
  </r>
  <r>
    <d v="2015-01-20T00:00:00"/>
    <x v="1"/>
    <x v="2"/>
    <d v="2015-01-20T00:00:00"/>
    <n v="1"/>
  </r>
  <r>
    <d v="2015-01-21T00:00:00"/>
    <x v="1"/>
    <x v="2"/>
    <d v="2015-01-21T00:00:00"/>
    <n v="1"/>
  </r>
  <r>
    <d v="2015-01-22T00:00:00"/>
    <x v="1"/>
    <x v="2"/>
    <d v="2015-01-22T00:00:00"/>
    <n v="1"/>
  </r>
  <r>
    <d v="2015-01-23T00:00:00"/>
    <x v="1"/>
    <x v="2"/>
    <d v="2015-01-23T00:00:00"/>
    <n v="1"/>
  </r>
  <r>
    <d v="2015-01-24T00:00:00"/>
    <x v="1"/>
    <x v="2"/>
    <d v="2015-01-24T00:00:00"/>
    <n v="1"/>
  </r>
  <r>
    <d v="2015-01-25T00:00:00"/>
    <x v="1"/>
    <x v="2"/>
    <d v="2015-01-25T00:00:00"/>
    <n v="1"/>
  </r>
  <r>
    <d v="2015-01-26T00:00:00"/>
    <x v="1"/>
    <x v="2"/>
    <d v="2015-01-26T00:00:00"/>
    <n v="1"/>
  </r>
  <r>
    <d v="2015-01-27T00:00:00"/>
    <x v="1"/>
    <x v="2"/>
    <d v="2015-01-27T00:00:00"/>
    <n v="1"/>
  </r>
  <r>
    <d v="2015-01-28T00:00:00"/>
    <x v="1"/>
    <x v="2"/>
    <d v="2015-01-28T00:00:00"/>
    <n v="1"/>
  </r>
  <r>
    <d v="2015-01-29T00:00:00"/>
    <x v="1"/>
    <x v="2"/>
    <d v="2015-01-29T00:00:00"/>
    <n v="1"/>
  </r>
  <r>
    <d v="2015-01-30T00:00:00"/>
    <x v="1"/>
    <x v="2"/>
    <d v="2015-01-30T00:00:00"/>
    <n v="1"/>
  </r>
  <r>
    <d v="2015-01-31T00:00:00"/>
    <x v="1"/>
    <x v="2"/>
    <d v="2015-01-31T00:00:00"/>
    <n v="1"/>
  </r>
  <r>
    <d v="2015-02-01T00:00:00"/>
    <x v="1"/>
    <x v="3"/>
    <d v="2015-02-01T00:00:00"/>
    <n v="1"/>
  </r>
  <r>
    <d v="2015-02-02T00:00:00"/>
    <x v="1"/>
    <x v="3"/>
    <d v="2015-02-02T00:00:00"/>
    <n v="1"/>
  </r>
  <r>
    <d v="2015-02-03T00:00:00"/>
    <x v="1"/>
    <x v="3"/>
    <d v="2015-02-03T00:00:00"/>
    <n v="1"/>
  </r>
  <r>
    <d v="2015-02-04T00:00:00"/>
    <x v="1"/>
    <x v="3"/>
    <d v="2015-02-04T00:00:00"/>
    <n v="1"/>
  </r>
  <r>
    <d v="2015-02-05T00:00:00"/>
    <x v="1"/>
    <x v="3"/>
    <d v="2015-02-05T00:00:00"/>
    <n v="1"/>
  </r>
  <r>
    <d v="2015-02-06T00:00:00"/>
    <x v="1"/>
    <x v="3"/>
    <d v="2015-02-06T00:00:00"/>
    <n v="1"/>
  </r>
  <r>
    <d v="2015-02-07T00:00:00"/>
    <x v="1"/>
    <x v="3"/>
    <d v="2015-02-07T00:00:00"/>
    <n v="1"/>
  </r>
  <r>
    <d v="2015-02-08T00:00:00"/>
    <x v="1"/>
    <x v="3"/>
    <d v="2015-02-08T00:00:00"/>
    <n v="1"/>
  </r>
  <r>
    <d v="2015-02-09T00:00:00"/>
    <x v="1"/>
    <x v="3"/>
    <d v="2015-02-09T00:00:00"/>
    <n v="1"/>
  </r>
  <r>
    <d v="2015-02-10T00:00:00"/>
    <x v="1"/>
    <x v="3"/>
    <d v="2015-02-10T00:00:00"/>
    <n v="1"/>
  </r>
  <r>
    <d v="2015-02-11T00:00:00"/>
    <x v="1"/>
    <x v="3"/>
    <d v="2015-02-11T00:00:00"/>
    <n v="1"/>
  </r>
  <r>
    <d v="2015-02-12T00:00:00"/>
    <x v="1"/>
    <x v="3"/>
    <d v="2015-02-12T00:00:00"/>
    <n v="1"/>
  </r>
  <r>
    <d v="2015-02-13T00:00:00"/>
    <x v="1"/>
    <x v="3"/>
    <d v="2015-02-13T00:00:00"/>
    <n v="1"/>
  </r>
  <r>
    <d v="2015-02-14T00:00:00"/>
    <x v="1"/>
    <x v="3"/>
    <d v="2015-02-14T00:00:00"/>
    <n v="1"/>
  </r>
  <r>
    <d v="2015-02-15T00:00:00"/>
    <x v="1"/>
    <x v="3"/>
    <d v="2015-02-15T00:00:00"/>
    <n v="1"/>
  </r>
  <r>
    <d v="2015-02-16T00:00:00"/>
    <x v="1"/>
    <x v="3"/>
    <d v="2015-02-16T00:00:00"/>
    <n v="1"/>
  </r>
  <r>
    <d v="2015-02-17T00:00:00"/>
    <x v="1"/>
    <x v="3"/>
    <d v="2015-02-17T00:00:00"/>
    <n v="1"/>
  </r>
  <r>
    <d v="2015-02-18T00:00:00"/>
    <x v="1"/>
    <x v="3"/>
    <d v="2015-02-18T00:00:00"/>
    <n v="1"/>
  </r>
  <r>
    <d v="2015-02-19T00:00:00"/>
    <x v="1"/>
    <x v="3"/>
    <d v="2015-02-19T00:00:00"/>
    <n v="1"/>
  </r>
  <r>
    <d v="2015-02-20T00:00:00"/>
    <x v="1"/>
    <x v="3"/>
    <d v="2015-02-20T00:00:00"/>
    <n v="1"/>
  </r>
  <r>
    <d v="2015-02-21T00:00:00"/>
    <x v="1"/>
    <x v="3"/>
    <d v="2015-02-21T00:00:00"/>
    <n v="1"/>
  </r>
  <r>
    <d v="2015-02-22T00:00:00"/>
    <x v="1"/>
    <x v="3"/>
    <d v="2015-02-22T00:00:00"/>
    <n v="1"/>
  </r>
  <r>
    <d v="2015-02-23T00:00:00"/>
    <x v="1"/>
    <x v="3"/>
    <d v="2015-02-23T00:00:00"/>
    <n v="1"/>
  </r>
  <r>
    <d v="2015-02-24T00:00:00"/>
    <x v="1"/>
    <x v="3"/>
    <d v="2015-02-24T00:00:00"/>
    <n v="1"/>
  </r>
  <r>
    <d v="2015-02-25T00:00:00"/>
    <x v="1"/>
    <x v="3"/>
    <d v="2015-02-25T00:00:00"/>
    <n v="1"/>
  </r>
  <r>
    <d v="2015-02-26T00:00:00"/>
    <x v="1"/>
    <x v="3"/>
    <d v="2015-02-26T00:00:00"/>
    <n v="1"/>
  </r>
  <r>
    <d v="2015-02-27T00:00:00"/>
    <x v="1"/>
    <x v="3"/>
    <d v="2015-02-27T00:00:00"/>
    <n v="1"/>
  </r>
  <r>
    <d v="2015-02-28T00:00:00"/>
    <x v="1"/>
    <x v="3"/>
    <d v="2015-02-28T00:00:00"/>
    <n v="1"/>
  </r>
  <r>
    <d v="2015-03-01T00:00:00"/>
    <x v="1"/>
    <x v="4"/>
    <d v="2015-03-01T00:00:00"/>
    <n v="1"/>
  </r>
  <r>
    <d v="2015-03-02T00:00:00"/>
    <x v="1"/>
    <x v="4"/>
    <d v="2015-03-02T00:00:00"/>
    <n v="1"/>
  </r>
  <r>
    <d v="2015-03-03T00:00:00"/>
    <x v="1"/>
    <x v="4"/>
    <d v="2015-03-03T00:00:00"/>
    <n v="1"/>
  </r>
  <r>
    <d v="2015-03-04T00:00:00"/>
    <x v="1"/>
    <x v="4"/>
    <d v="2015-03-04T00:00:00"/>
    <n v="1"/>
  </r>
  <r>
    <d v="2015-03-05T00:00:00"/>
    <x v="1"/>
    <x v="4"/>
    <d v="2015-03-05T00:00:00"/>
    <n v="1"/>
  </r>
  <r>
    <d v="2015-03-06T00:00:00"/>
    <x v="1"/>
    <x v="4"/>
    <d v="2015-03-06T00:00:00"/>
    <n v="1"/>
  </r>
  <r>
    <d v="2015-03-07T00:00:00"/>
    <x v="1"/>
    <x v="4"/>
    <d v="2015-03-07T00:00:00"/>
    <n v="1"/>
  </r>
  <r>
    <d v="2015-03-08T00:00:00"/>
    <x v="1"/>
    <x v="4"/>
    <d v="2015-03-08T00:00:00"/>
    <n v="1"/>
  </r>
  <r>
    <d v="2015-03-09T00:00:00"/>
    <x v="1"/>
    <x v="4"/>
    <d v="2015-03-09T00:00:00"/>
    <n v="1"/>
  </r>
  <r>
    <d v="2015-03-10T00:00:00"/>
    <x v="1"/>
    <x v="4"/>
    <d v="2015-03-10T00:00:00"/>
    <n v="1"/>
  </r>
  <r>
    <d v="2015-03-11T00:00:00"/>
    <x v="1"/>
    <x v="4"/>
    <d v="2015-03-11T00:00:00"/>
    <n v="1"/>
  </r>
  <r>
    <d v="2015-03-12T00:00:00"/>
    <x v="1"/>
    <x v="4"/>
    <d v="2015-03-12T00:00:00"/>
    <n v="1"/>
  </r>
  <r>
    <d v="2015-03-13T00:00:00"/>
    <x v="1"/>
    <x v="4"/>
    <d v="2015-03-13T00:00:00"/>
    <n v="1"/>
  </r>
  <r>
    <d v="2015-03-14T00:00:00"/>
    <x v="1"/>
    <x v="4"/>
    <d v="2015-03-14T00:00:00"/>
    <n v="1"/>
  </r>
  <r>
    <d v="2015-03-15T00:00:00"/>
    <x v="1"/>
    <x v="4"/>
    <d v="2015-03-15T00:00:00"/>
    <n v="1"/>
  </r>
  <r>
    <d v="2015-03-16T00:00:00"/>
    <x v="1"/>
    <x v="4"/>
    <d v="2015-03-16T00:00:00"/>
    <n v="1"/>
  </r>
  <r>
    <d v="2015-03-17T00:00:00"/>
    <x v="1"/>
    <x v="4"/>
    <d v="2015-03-17T00:00:00"/>
    <n v="1"/>
  </r>
  <r>
    <d v="2015-03-18T00:00:00"/>
    <x v="1"/>
    <x v="4"/>
    <d v="2015-03-18T00:00:00"/>
    <n v="1"/>
  </r>
  <r>
    <d v="2015-03-19T00:00:00"/>
    <x v="1"/>
    <x v="4"/>
    <d v="2015-03-19T00:00:00"/>
    <n v="1"/>
  </r>
  <r>
    <d v="2015-03-20T00:00:00"/>
    <x v="1"/>
    <x v="4"/>
    <d v="2015-03-20T00:00:00"/>
    <n v="1"/>
  </r>
  <r>
    <d v="2015-03-21T00:00:00"/>
    <x v="1"/>
    <x v="4"/>
    <d v="2015-03-21T00:00:00"/>
    <n v="1"/>
  </r>
  <r>
    <d v="2015-03-22T00:00:00"/>
    <x v="1"/>
    <x v="4"/>
    <d v="2015-03-22T00:00:00"/>
    <n v="1"/>
  </r>
  <r>
    <d v="2015-03-23T00:00:00"/>
    <x v="1"/>
    <x v="4"/>
    <d v="2015-03-23T00:00:00"/>
    <n v="1"/>
  </r>
  <r>
    <d v="2015-03-24T00:00:00"/>
    <x v="1"/>
    <x v="4"/>
    <d v="2015-03-24T00:00:00"/>
    <n v="1"/>
  </r>
  <r>
    <d v="2015-03-25T00:00:00"/>
    <x v="1"/>
    <x v="4"/>
    <d v="2015-03-25T00:00:00"/>
    <n v="1"/>
  </r>
  <r>
    <d v="2015-03-26T00:00:00"/>
    <x v="1"/>
    <x v="4"/>
    <d v="2015-03-26T00:00:00"/>
    <n v="1"/>
  </r>
  <r>
    <d v="2015-03-27T00:00:00"/>
    <x v="1"/>
    <x v="4"/>
    <d v="2015-03-27T00:00:00"/>
    <n v="1"/>
  </r>
  <r>
    <d v="2015-03-28T00:00:00"/>
    <x v="1"/>
    <x v="4"/>
    <d v="2015-03-28T00:00:00"/>
    <n v="1"/>
  </r>
  <r>
    <d v="2015-03-29T00:00:00"/>
    <x v="1"/>
    <x v="4"/>
    <d v="2015-03-29T00:00:00"/>
    <n v="1"/>
  </r>
  <r>
    <d v="2015-03-30T00:00:00"/>
    <x v="1"/>
    <x v="4"/>
    <d v="2015-03-30T00:00:00"/>
    <n v="1"/>
  </r>
  <r>
    <d v="2015-03-31T00:00:00"/>
    <x v="1"/>
    <x v="4"/>
    <d v="2015-03-31T00:00:00"/>
    <n v="1"/>
  </r>
  <r>
    <d v="2015-04-01T00:00:00"/>
    <x v="1"/>
    <x v="5"/>
    <d v="2015-04-01T00:00:00"/>
    <n v="1"/>
  </r>
  <r>
    <d v="2015-04-02T00:00:00"/>
    <x v="1"/>
    <x v="5"/>
    <d v="2015-04-02T00:00:00"/>
    <n v="1"/>
  </r>
  <r>
    <d v="2015-04-03T00:00:00"/>
    <x v="1"/>
    <x v="5"/>
    <d v="2015-04-03T00:00:00"/>
    <n v="1"/>
  </r>
  <r>
    <d v="2015-04-04T00:00:00"/>
    <x v="1"/>
    <x v="5"/>
    <d v="2015-04-04T00:00:00"/>
    <n v="1"/>
  </r>
  <r>
    <d v="2015-04-05T00:00:00"/>
    <x v="1"/>
    <x v="5"/>
    <d v="2015-04-05T00:00:00"/>
    <n v="1"/>
  </r>
  <r>
    <d v="2015-04-06T00:00:00"/>
    <x v="1"/>
    <x v="5"/>
    <d v="2015-04-06T00:00:00"/>
    <n v="1"/>
  </r>
  <r>
    <d v="2015-04-07T00:00:00"/>
    <x v="1"/>
    <x v="5"/>
    <d v="2015-04-07T00:00:00"/>
    <n v="1"/>
  </r>
  <r>
    <d v="2015-04-08T00:00:00"/>
    <x v="1"/>
    <x v="5"/>
    <d v="2015-04-08T00:00:00"/>
    <n v="1"/>
  </r>
  <r>
    <d v="2015-04-09T00:00:00"/>
    <x v="1"/>
    <x v="5"/>
    <d v="2015-04-09T00:00:00"/>
    <n v="1"/>
  </r>
  <r>
    <d v="2015-04-10T00:00:00"/>
    <x v="1"/>
    <x v="5"/>
    <d v="2015-04-10T00:00:00"/>
    <n v="1"/>
  </r>
  <r>
    <d v="2015-04-11T00:00:00"/>
    <x v="1"/>
    <x v="5"/>
    <d v="2015-04-11T00:00:00"/>
    <n v="1"/>
  </r>
  <r>
    <d v="2015-04-12T00:00:00"/>
    <x v="1"/>
    <x v="5"/>
    <d v="2015-04-12T00:00:00"/>
    <n v="1"/>
  </r>
  <r>
    <d v="2015-04-13T00:00:00"/>
    <x v="1"/>
    <x v="5"/>
    <d v="2015-04-13T00:00:00"/>
    <n v="1"/>
  </r>
  <r>
    <d v="2015-04-14T00:00:00"/>
    <x v="1"/>
    <x v="5"/>
    <d v="2015-04-14T00:00:00"/>
    <n v="1"/>
  </r>
  <r>
    <d v="2015-04-15T00:00:00"/>
    <x v="1"/>
    <x v="5"/>
    <d v="2015-04-15T00:00:00"/>
    <n v="1"/>
  </r>
  <r>
    <d v="2015-04-16T00:00:00"/>
    <x v="1"/>
    <x v="5"/>
    <d v="2015-04-16T00:00:00"/>
    <n v="1"/>
  </r>
  <r>
    <d v="2015-04-17T00:00:00"/>
    <x v="1"/>
    <x v="5"/>
    <d v="2015-04-17T00:00:00"/>
    <n v="1"/>
  </r>
  <r>
    <d v="2015-04-18T00:00:00"/>
    <x v="1"/>
    <x v="5"/>
    <d v="2015-04-18T00:00:00"/>
    <n v="1"/>
  </r>
  <r>
    <d v="2015-04-19T00:00:00"/>
    <x v="1"/>
    <x v="5"/>
    <d v="2015-04-19T00:00:00"/>
    <n v="1"/>
  </r>
  <r>
    <d v="2015-04-20T00:00:00"/>
    <x v="1"/>
    <x v="5"/>
    <d v="2015-04-20T00:00:00"/>
    <n v="1"/>
  </r>
  <r>
    <d v="2015-04-21T00:00:00"/>
    <x v="1"/>
    <x v="5"/>
    <d v="2015-04-21T00:00:00"/>
    <n v="1"/>
  </r>
  <r>
    <d v="2015-04-22T00:00:00"/>
    <x v="1"/>
    <x v="5"/>
    <d v="2015-04-22T00:00:00"/>
    <n v="1"/>
  </r>
  <r>
    <d v="2015-04-23T00:00:00"/>
    <x v="1"/>
    <x v="5"/>
    <d v="2015-04-23T00:00:00"/>
    <n v="1"/>
  </r>
  <r>
    <d v="2015-04-24T00:00:00"/>
    <x v="1"/>
    <x v="5"/>
    <d v="2015-04-24T00:00:00"/>
    <n v="1"/>
  </r>
  <r>
    <d v="2015-04-25T00:00:00"/>
    <x v="1"/>
    <x v="5"/>
    <d v="2015-04-25T00:00:00"/>
    <n v="1"/>
  </r>
  <r>
    <d v="2015-04-26T00:00:00"/>
    <x v="1"/>
    <x v="5"/>
    <d v="2015-04-26T00:00:00"/>
    <n v="1"/>
  </r>
  <r>
    <d v="2015-04-27T00:00:00"/>
    <x v="1"/>
    <x v="5"/>
    <d v="2015-04-27T00:00:00"/>
    <n v="1"/>
  </r>
  <r>
    <d v="2015-04-28T00:00:00"/>
    <x v="1"/>
    <x v="5"/>
    <d v="2015-04-28T00:00:00"/>
    <n v="1"/>
  </r>
  <r>
    <d v="2015-04-29T00:00:00"/>
    <x v="1"/>
    <x v="5"/>
    <d v="2015-04-29T00:00:00"/>
    <n v="1"/>
  </r>
  <r>
    <d v="2015-04-30T00:00:00"/>
    <x v="1"/>
    <x v="5"/>
    <d v="2015-04-30T00:00:00"/>
    <n v="1"/>
  </r>
  <r>
    <d v="2015-05-01T00:00:00"/>
    <x v="1"/>
    <x v="6"/>
    <d v="2015-05-01T00:00:00"/>
    <n v="1"/>
  </r>
  <r>
    <d v="2015-05-02T00:00:00"/>
    <x v="1"/>
    <x v="6"/>
    <d v="2015-05-02T00:00:00"/>
    <n v="1"/>
  </r>
  <r>
    <d v="2015-05-03T00:00:00"/>
    <x v="1"/>
    <x v="6"/>
    <d v="2015-05-03T00:00:00"/>
    <n v="1"/>
  </r>
  <r>
    <d v="2015-05-04T00:00:00"/>
    <x v="1"/>
    <x v="6"/>
    <d v="2015-05-04T00:00:00"/>
    <n v="1"/>
  </r>
  <r>
    <d v="2015-05-05T00:00:00"/>
    <x v="1"/>
    <x v="6"/>
    <d v="2015-05-05T00:00:00"/>
    <n v="1"/>
  </r>
  <r>
    <d v="2015-05-06T00:00:00"/>
    <x v="1"/>
    <x v="6"/>
    <d v="2015-05-06T00:00:00"/>
    <n v="1"/>
  </r>
  <r>
    <d v="2015-05-07T00:00:00"/>
    <x v="1"/>
    <x v="6"/>
    <d v="2015-05-07T00:00:00"/>
    <n v="1"/>
  </r>
  <r>
    <d v="2015-05-08T00:00:00"/>
    <x v="1"/>
    <x v="6"/>
    <d v="2015-05-08T00:00:00"/>
    <n v="1"/>
  </r>
  <r>
    <d v="2015-05-09T00:00:00"/>
    <x v="1"/>
    <x v="6"/>
    <d v="2015-05-09T00:00:00"/>
    <n v="1"/>
  </r>
  <r>
    <d v="2015-05-10T00:00:00"/>
    <x v="1"/>
    <x v="6"/>
    <d v="2015-05-10T00:00:00"/>
    <n v="1"/>
  </r>
  <r>
    <d v="2015-05-11T00:00:00"/>
    <x v="1"/>
    <x v="6"/>
    <d v="2015-05-11T00:00:00"/>
    <n v="1"/>
  </r>
  <r>
    <d v="2015-05-12T00:00:00"/>
    <x v="1"/>
    <x v="6"/>
    <d v="2015-05-12T00:00:00"/>
    <n v="1"/>
  </r>
  <r>
    <d v="2015-05-13T00:00:00"/>
    <x v="1"/>
    <x v="6"/>
    <d v="2015-05-13T00:00:00"/>
    <n v="1"/>
  </r>
  <r>
    <d v="2015-05-14T00:00:00"/>
    <x v="1"/>
    <x v="6"/>
    <d v="2015-05-14T00:00:00"/>
    <n v="1"/>
  </r>
  <r>
    <d v="2015-05-15T00:00:00"/>
    <x v="1"/>
    <x v="6"/>
    <d v="2015-05-15T00:00:00"/>
    <n v="1"/>
  </r>
  <r>
    <d v="2015-05-16T00:00:00"/>
    <x v="1"/>
    <x v="6"/>
    <d v="2015-05-16T00:00:00"/>
    <n v="1"/>
  </r>
  <r>
    <d v="2015-05-17T00:00:00"/>
    <x v="1"/>
    <x v="6"/>
    <d v="2015-05-17T00:00:00"/>
    <n v="1"/>
  </r>
  <r>
    <d v="2015-05-18T00:00:00"/>
    <x v="1"/>
    <x v="6"/>
    <d v="2015-05-18T00:00:00"/>
    <n v="1"/>
  </r>
  <r>
    <d v="2015-05-19T00:00:00"/>
    <x v="1"/>
    <x v="6"/>
    <d v="2015-05-19T00:00:00"/>
    <n v="1"/>
  </r>
  <r>
    <d v="2015-05-20T00:00:00"/>
    <x v="1"/>
    <x v="6"/>
    <d v="2015-05-20T00:00:00"/>
    <n v="1"/>
  </r>
  <r>
    <d v="2015-05-21T00:00:00"/>
    <x v="1"/>
    <x v="6"/>
    <d v="2015-05-21T00:00:00"/>
    <n v="1"/>
  </r>
  <r>
    <d v="2015-05-22T00:00:00"/>
    <x v="1"/>
    <x v="6"/>
    <d v="2015-05-22T00:00:00"/>
    <n v="1"/>
  </r>
  <r>
    <d v="2015-05-23T00:00:00"/>
    <x v="1"/>
    <x v="6"/>
    <d v="2015-05-23T00:00:00"/>
    <n v="1"/>
  </r>
  <r>
    <d v="2015-05-24T00:00:00"/>
    <x v="1"/>
    <x v="6"/>
    <d v="2015-05-24T00:00:00"/>
    <n v="1"/>
  </r>
  <r>
    <d v="2015-05-25T00:00:00"/>
    <x v="1"/>
    <x v="6"/>
    <d v="2015-05-25T00:00:00"/>
    <n v="1"/>
  </r>
  <r>
    <d v="2015-05-26T00:00:00"/>
    <x v="1"/>
    <x v="6"/>
    <d v="2015-05-26T00:00:00"/>
    <n v="1"/>
  </r>
  <r>
    <d v="2015-05-27T00:00:00"/>
    <x v="1"/>
    <x v="6"/>
    <d v="2015-05-27T00:00:00"/>
    <n v="1"/>
  </r>
  <r>
    <d v="2015-05-28T00:00:00"/>
    <x v="1"/>
    <x v="6"/>
    <d v="2015-05-28T00:00:00"/>
    <n v="1"/>
  </r>
  <r>
    <d v="2015-05-29T00:00:00"/>
    <x v="1"/>
    <x v="6"/>
    <d v="2015-05-29T00:00:00"/>
    <n v="1"/>
  </r>
  <r>
    <d v="2015-05-30T00:00:00"/>
    <x v="1"/>
    <x v="6"/>
    <d v="2015-05-30T00:00:00"/>
    <n v="1"/>
  </r>
  <r>
    <d v="2015-05-31T00:00:00"/>
    <x v="1"/>
    <x v="6"/>
    <d v="2015-05-31T00:00:00"/>
    <n v="1"/>
  </r>
  <r>
    <d v="2015-06-01T00:00:00"/>
    <x v="1"/>
    <x v="7"/>
    <d v="2015-06-01T00:00:00"/>
    <n v="1"/>
  </r>
  <r>
    <d v="2015-06-02T00:00:00"/>
    <x v="1"/>
    <x v="7"/>
    <d v="2015-06-02T00:00:00"/>
    <n v="1"/>
  </r>
  <r>
    <d v="2015-06-03T00:00:00"/>
    <x v="1"/>
    <x v="7"/>
    <d v="2015-06-03T00:00:00"/>
    <n v="1"/>
  </r>
  <r>
    <d v="2015-06-04T00:00:00"/>
    <x v="1"/>
    <x v="7"/>
    <d v="2015-06-04T00:00:00"/>
    <n v="1"/>
  </r>
  <r>
    <d v="2015-06-05T00:00:00"/>
    <x v="1"/>
    <x v="7"/>
    <d v="2015-06-05T00:00:00"/>
    <n v="1"/>
  </r>
  <r>
    <d v="2015-06-06T00:00:00"/>
    <x v="1"/>
    <x v="7"/>
    <d v="2015-06-06T00:00:00"/>
    <n v="1"/>
  </r>
  <r>
    <d v="2015-06-07T00:00:00"/>
    <x v="1"/>
    <x v="7"/>
    <d v="2015-06-07T00:00:00"/>
    <n v="1"/>
  </r>
  <r>
    <d v="2015-06-08T00:00:00"/>
    <x v="1"/>
    <x v="7"/>
    <d v="2015-06-08T00:00:00"/>
    <n v="1"/>
  </r>
  <r>
    <d v="2015-06-09T00:00:00"/>
    <x v="1"/>
    <x v="7"/>
    <d v="2015-06-09T00:00:00"/>
    <n v="1"/>
  </r>
  <r>
    <d v="2015-06-10T00:00:00"/>
    <x v="1"/>
    <x v="7"/>
    <d v="2015-06-10T00:00:00"/>
    <n v="1"/>
  </r>
  <r>
    <d v="2015-06-11T00:00:00"/>
    <x v="1"/>
    <x v="7"/>
    <d v="2015-06-11T00:00:00"/>
    <n v="1"/>
  </r>
  <r>
    <d v="2015-06-12T00:00:00"/>
    <x v="1"/>
    <x v="7"/>
    <d v="2015-06-12T00:00:00"/>
    <n v="1"/>
  </r>
  <r>
    <d v="2015-06-13T00:00:00"/>
    <x v="1"/>
    <x v="7"/>
    <d v="2015-06-13T00:00:00"/>
    <n v="1"/>
  </r>
  <r>
    <d v="2015-06-14T00:00:00"/>
    <x v="1"/>
    <x v="7"/>
    <d v="2015-06-14T00:00:00"/>
    <n v="1"/>
  </r>
  <r>
    <d v="2015-06-15T00:00:00"/>
    <x v="1"/>
    <x v="7"/>
    <d v="2015-06-15T00:00:00"/>
    <n v="1"/>
  </r>
  <r>
    <d v="2015-06-16T00:00:00"/>
    <x v="1"/>
    <x v="7"/>
    <d v="2015-06-16T00:00:00"/>
    <n v="1"/>
  </r>
  <r>
    <d v="2015-06-17T00:00:00"/>
    <x v="1"/>
    <x v="7"/>
    <d v="2015-06-17T00:00:00"/>
    <n v="1"/>
  </r>
  <r>
    <d v="2015-06-18T00:00:00"/>
    <x v="1"/>
    <x v="7"/>
    <d v="2015-06-18T00:00:00"/>
    <n v="1"/>
  </r>
  <r>
    <d v="2015-06-19T00:00:00"/>
    <x v="1"/>
    <x v="7"/>
    <d v="2015-06-19T00:00:00"/>
    <n v="1"/>
  </r>
  <r>
    <d v="2015-06-20T00:00:00"/>
    <x v="1"/>
    <x v="7"/>
    <d v="2015-06-20T00:00:00"/>
    <n v="1"/>
  </r>
  <r>
    <d v="2015-06-21T00:00:00"/>
    <x v="1"/>
    <x v="7"/>
    <d v="2015-06-21T00:00:00"/>
    <n v="1"/>
  </r>
  <r>
    <d v="2015-06-22T00:00:00"/>
    <x v="1"/>
    <x v="7"/>
    <d v="2015-06-22T00:00:00"/>
    <n v="1"/>
  </r>
  <r>
    <d v="2015-06-23T00:00:00"/>
    <x v="1"/>
    <x v="7"/>
    <d v="2015-06-23T00:00:00"/>
    <n v="1"/>
  </r>
  <r>
    <d v="2015-06-24T00:00:00"/>
    <x v="1"/>
    <x v="7"/>
    <d v="2015-06-24T00:00:00"/>
    <n v="1"/>
  </r>
  <r>
    <d v="2015-06-25T00:00:00"/>
    <x v="1"/>
    <x v="7"/>
    <d v="2015-06-25T00:00:00"/>
    <n v="1"/>
  </r>
  <r>
    <d v="2015-06-26T00:00:00"/>
    <x v="1"/>
    <x v="7"/>
    <d v="2015-06-26T00:00:00"/>
    <n v="1"/>
  </r>
  <r>
    <d v="2015-06-27T00:00:00"/>
    <x v="1"/>
    <x v="7"/>
    <d v="2015-06-27T00:00:00"/>
    <n v="1"/>
  </r>
  <r>
    <d v="2015-06-28T00:00:00"/>
    <x v="1"/>
    <x v="7"/>
    <d v="2015-06-28T00:00:00"/>
    <n v="1"/>
  </r>
  <r>
    <d v="2015-06-29T00:00:00"/>
    <x v="1"/>
    <x v="7"/>
    <d v="2015-06-29T00:00:00"/>
    <n v="1"/>
  </r>
  <r>
    <d v="2015-06-30T00:00:00"/>
    <x v="1"/>
    <x v="7"/>
    <d v="2015-06-30T00:00:00"/>
    <n v="1"/>
  </r>
  <r>
    <d v="2015-07-01T00:00:00"/>
    <x v="1"/>
    <x v="8"/>
    <d v="2015-07-01T00:00:00"/>
    <n v="1"/>
  </r>
  <r>
    <d v="2015-07-02T00:00:00"/>
    <x v="1"/>
    <x v="8"/>
    <d v="2015-07-02T00:00:00"/>
    <n v="1"/>
  </r>
  <r>
    <d v="2015-07-03T00:00:00"/>
    <x v="1"/>
    <x v="8"/>
    <d v="2015-07-03T00:00:00"/>
    <n v="1"/>
  </r>
  <r>
    <d v="2015-07-04T00:00:00"/>
    <x v="1"/>
    <x v="8"/>
    <d v="2015-07-04T00:00:00"/>
    <n v="1"/>
  </r>
  <r>
    <d v="2015-07-05T00:00:00"/>
    <x v="1"/>
    <x v="8"/>
    <d v="2015-07-05T00:00:00"/>
    <n v="1"/>
  </r>
  <r>
    <d v="2015-07-06T00:00:00"/>
    <x v="1"/>
    <x v="8"/>
    <d v="2015-07-06T00:00:00"/>
    <n v="1"/>
  </r>
  <r>
    <d v="2015-07-07T00:00:00"/>
    <x v="1"/>
    <x v="8"/>
    <d v="2015-07-07T00:00:00"/>
    <n v="1"/>
  </r>
  <r>
    <d v="2015-07-08T00:00:00"/>
    <x v="1"/>
    <x v="8"/>
    <d v="2015-07-08T00:00:00"/>
    <n v="1"/>
  </r>
  <r>
    <d v="2015-07-09T00:00:00"/>
    <x v="1"/>
    <x v="8"/>
    <d v="2015-07-09T00:00:00"/>
    <n v="1"/>
  </r>
  <r>
    <d v="2015-07-10T00:00:00"/>
    <x v="1"/>
    <x v="8"/>
    <d v="2015-07-10T00:00:00"/>
    <n v="1"/>
  </r>
  <r>
    <d v="2015-07-11T00:00:00"/>
    <x v="1"/>
    <x v="8"/>
    <d v="2015-07-11T00:00:00"/>
    <n v="1"/>
  </r>
  <r>
    <d v="2015-07-12T00:00:00"/>
    <x v="1"/>
    <x v="8"/>
    <d v="2015-07-12T00:00:00"/>
    <n v="1"/>
  </r>
  <r>
    <d v="2015-07-13T00:00:00"/>
    <x v="1"/>
    <x v="8"/>
    <d v="2015-07-13T00:00:00"/>
    <n v="1"/>
  </r>
  <r>
    <d v="2015-07-14T00:00:00"/>
    <x v="1"/>
    <x v="8"/>
    <d v="2015-07-14T00:00:00"/>
    <n v="1"/>
  </r>
  <r>
    <d v="2015-07-15T00:00:00"/>
    <x v="1"/>
    <x v="8"/>
    <d v="2015-07-15T00:00:00"/>
    <n v="1"/>
  </r>
  <r>
    <d v="2015-07-16T00:00:00"/>
    <x v="1"/>
    <x v="8"/>
    <d v="2015-07-16T00:00:00"/>
    <n v="1"/>
  </r>
  <r>
    <d v="2015-07-17T00:00:00"/>
    <x v="1"/>
    <x v="8"/>
    <d v="2015-07-17T00:00:00"/>
    <n v="1"/>
  </r>
  <r>
    <d v="2015-07-18T00:00:00"/>
    <x v="1"/>
    <x v="8"/>
    <d v="2015-07-18T00:00:00"/>
    <n v="1"/>
  </r>
  <r>
    <d v="2015-07-19T00:00:00"/>
    <x v="1"/>
    <x v="8"/>
    <d v="2015-07-19T00:00:00"/>
    <n v="1"/>
  </r>
  <r>
    <d v="2015-07-20T00:00:00"/>
    <x v="1"/>
    <x v="8"/>
    <d v="2015-07-20T00:00:00"/>
    <n v="1"/>
  </r>
  <r>
    <d v="2015-07-21T00:00:00"/>
    <x v="1"/>
    <x v="8"/>
    <d v="2015-07-21T00:00:00"/>
    <n v="1"/>
  </r>
  <r>
    <d v="2015-07-22T00:00:00"/>
    <x v="1"/>
    <x v="8"/>
    <d v="2015-07-22T00:00:00"/>
    <n v="1"/>
  </r>
  <r>
    <d v="2015-07-23T00:00:00"/>
    <x v="1"/>
    <x v="8"/>
    <d v="2015-07-23T00:00:00"/>
    <n v="1"/>
  </r>
  <r>
    <d v="2015-07-24T00:00:00"/>
    <x v="1"/>
    <x v="8"/>
    <d v="2015-07-24T00:00:00"/>
    <n v="1"/>
  </r>
  <r>
    <d v="2015-07-25T00:00:00"/>
    <x v="1"/>
    <x v="8"/>
    <d v="2015-07-25T00:00:00"/>
    <n v="1"/>
  </r>
  <r>
    <d v="2015-07-26T00:00:00"/>
    <x v="1"/>
    <x v="8"/>
    <d v="2015-07-26T00:00:00"/>
    <n v="1"/>
  </r>
  <r>
    <d v="2015-07-27T00:00:00"/>
    <x v="1"/>
    <x v="8"/>
    <d v="2015-07-27T00:00:00"/>
    <n v="1"/>
  </r>
  <r>
    <d v="2015-07-28T00:00:00"/>
    <x v="1"/>
    <x v="8"/>
    <d v="2015-07-28T00:00:00"/>
    <n v="1"/>
  </r>
  <r>
    <d v="2015-07-29T00:00:00"/>
    <x v="1"/>
    <x v="8"/>
    <d v="2015-07-29T00:00:00"/>
    <n v="1"/>
  </r>
  <r>
    <d v="2015-07-30T00:00:00"/>
    <x v="1"/>
    <x v="8"/>
    <d v="2015-07-30T00:00:00"/>
    <n v="1"/>
  </r>
  <r>
    <d v="2015-07-31T00:00:00"/>
    <x v="1"/>
    <x v="8"/>
    <d v="2015-07-31T00:00:00"/>
    <n v="1"/>
  </r>
  <r>
    <d v="2015-08-01T00:00:00"/>
    <x v="1"/>
    <x v="9"/>
    <d v="2015-08-01T00:00:00"/>
    <n v="1"/>
  </r>
  <r>
    <d v="2015-08-02T00:00:00"/>
    <x v="1"/>
    <x v="9"/>
    <d v="2015-08-02T00:00:00"/>
    <n v="1"/>
  </r>
  <r>
    <d v="2015-08-03T00:00:00"/>
    <x v="1"/>
    <x v="9"/>
    <d v="2015-08-03T00:00:00"/>
    <n v="1"/>
  </r>
  <r>
    <d v="2015-08-04T00:00:00"/>
    <x v="1"/>
    <x v="9"/>
    <d v="2015-08-04T00:00:00"/>
    <n v="1"/>
  </r>
  <r>
    <d v="2015-08-05T00:00:00"/>
    <x v="1"/>
    <x v="9"/>
    <d v="2015-08-05T00:00:00"/>
    <n v="1"/>
  </r>
  <r>
    <d v="2015-08-06T00:00:00"/>
    <x v="1"/>
    <x v="9"/>
    <d v="2015-08-06T00:00:00"/>
    <n v="1"/>
  </r>
  <r>
    <d v="2015-08-07T00:00:00"/>
    <x v="1"/>
    <x v="9"/>
    <d v="2015-08-07T00:00:00"/>
    <n v="1"/>
  </r>
  <r>
    <d v="2015-08-08T00:00:00"/>
    <x v="1"/>
    <x v="9"/>
    <d v="2015-08-08T00:00:00"/>
    <n v="-42224"/>
  </r>
  <r>
    <m/>
    <x v="4"/>
    <x v="1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58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I4:U11" firstHeaderRow="1" firstDataRow="2" firstDataCol="1"/>
  <pivotFields count="5">
    <pivotField showAll="0"/>
    <pivotField axis="axisRow" numFmtId="1" showAll="0">
      <items count="6">
        <item x="0"/>
        <item x="1"/>
        <item x="2"/>
        <item x="3"/>
        <item x="4"/>
        <item t="default"/>
      </items>
    </pivotField>
    <pivotField axis="axisCol" showAll="0">
      <items count="12">
        <item x="2"/>
        <item x="3"/>
        <item x="4"/>
        <item x="5"/>
        <item x="0"/>
        <item x="1"/>
        <item x="6"/>
        <item x="7"/>
        <item x="8"/>
        <item x="9"/>
        <item x="10"/>
        <item t="default"/>
      </items>
    </pivotField>
    <pivotField dataField="1" numFmtId="164" showAll="0"/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Количество по полю День недели" fld="3" subtotal="count" baseField="0" baseItem="0"/>
  </dataFields>
  <pivotTableStyleInfo name="PivotStyleLight16" showRowHeaders="1" showColHeaders="1" showRowStripes="0" showColStripes="0" showLastColumn="1"/>
</pivotTableDefinition>
</file>

<file path=xl/tables/table1.xml><?xml version="1.0" encoding="utf-8"?>
<table xmlns="http://schemas.openxmlformats.org/spreadsheetml/2006/main" id="1" name="Таблица1" displayName="Таблица1" ref="A1:N6" totalsRowCount="1" headerRowDxfId="29" dataDxfId="28">
  <autoFilter ref="A1:N5"/>
  <tableColumns count="14">
    <tableColumn id="1" name="Год" totalsRowLabel="Итог" dataDxfId="27" totalsRowDxfId="26"/>
    <tableColumn id="2" name="Янв" totalsRowFunction="sum" dataDxfId="25" totalsRowDxfId="24"/>
    <tableColumn id="3" name="Фев" totalsRowFunction="sum" dataDxfId="23" totalsRowDxfId="22"/>
    <tableColumn id="4" name="Мар" totalsRowFunction="sum" dataDxfId="21" totalsRowDxfId="20"/>
    <tableColumn id="5" name="Апр" totalsRowFunction="sum" dataDxfId="19" totalsRowDxfId="18"/>
    <tableColumn id="6" name="Май" totalsRowFunction="sum" dataDxfId="17" totalsRowDxfId="16"/>
    <tableColumn id="7" name="Июн" totalsRowFunction="sum" dataDxfId="15" totalsRowDxfId="14"/>
    <tableColumn id="8" name="Июл" totalsRowFunction="sum" dataDxfId="13" totalsRowDxfId="12"/>
    <tableColumn id="9" name="Авг" totalsRowFunction="sum" dataDxfId="11" totalsRowDxfId="10"/>
    <tableColumn id="10" name="Сен" totalsRowFunction="sum" dataDxfId="9" totalsRowDxfId="8"/>
    <tableColumn id="11" name="Окт" totalsRowFunction="sum" dataDxfId="7" totalsRowDxfId="6"/>
    <tableColumn id="12" name="Ноя" totalsRowFunction="sum" dataDxfId="5" totalsRowDxfId="4"/>
    <tableColumn id="13" name="Дек" totalsRowFunction="sum" dataDxfId="3" totalsRowDxfId="2"/>
    <tableColumn id="14" name="Всего:" totalsRowFunction="sum" dataDxfId="1" totalsRowDxfId="0">
      <calculatedColumnFormula>SUM(B2:M2)</calculatedColumnFormula>
    </tableColumn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view="pageLayout" workbookViewId="0">
      <selection activeCell="B5" sqref="B5"/>
    </sheetView>
  </sheetViews>
  <sheetFormatPr defaultColWidth="9.140625" defaultRowHeight="18.75"/>
  <cols>
    <col min="1" max="1" width="25.28515625" style="1" customWidth="1"/>
    <col min="2" max="2" width="13.5703125" style="1" customWidth="1"/>
    <col min="3" max="3" width="9.140625" style="1"/>
    <col min="4" max="4" width="9.140625" style="1" customWidth="1"/>
    <col min="5" max="5" width="21" style="1" customWidth="1"/>
    <col min="6" max="10" width="9.140625" style="1"/>
    <col min="11" max="11" width="9.7109375" style="1" bestFit="1" customWidth="1"/>
    <col min="12" max="16384" width="9.140625" style="1"/>
  </cols>
  <sheetData>
    <row r="1" spans="1:5">
      <c r="A1" s="2" t="s">
        <v>2</v>
      </c>
      <c r="B1" s="2">
        <f>SUM(Даты!F:F)</f>
        <v>0</v>
      </c>
    </row>
    <row r="2" spans="1:5">
      <c r="A2" s="2" t="s">
        <v>3</v>
      </c>
      <c r="B2" s="3">
        <f>MAX(Даты!A:A)</f>
        <v>42778</v>
      </c>
    </row>
    <row r="3" spans="1:5" ht="37.5">
      <c r="A3" s="2" t="s">
        <v>4</v>
      </c>
      <c r="B3" s="4" t="e">
        <f>AVERAGE(Даты!G:G)</f>
        <v>#DIV/0!</v>
      </c>
    </row>
    <row r="4" spans="1:5" ht="37.5">
      <c r="A4" s="2" t="s">
        <v>5</v>
      </c>
      <c r="B4" s="2">
        <f>SUM(Даты!G:G)</f>
        <v>0</v>
      </c>
    </row>
    <row r="5" spans="1:5" ht="37.5">
      <c r="A5" s="2" t="s">
        <v>7</v>
      </c>
      <c r="B5" s="7" t="e">
        <f ca="1">E5</f>
        <v>#NAME?</v>
      </c>
      <c r="D5" s="8" t="e">
        <f ca="1">_xlfn.MODE.MULT(Даты!I:I)</f>
        <v>#NAME?</v>
      </c>
      <c r="E5" s="9" t="e">
        <f ca="1">D5+1</f>
        <v>#NAME?</v>
      </c>
    </row>
    <row r="6" spans="1:5">
      <c r="D6" s="8"/>
      <c r="E6" s="10"/>
    </row>
  </sheetData>
  <pageMargins left="0.19685039370078741" right="0.19685039370078741" top="0.19685039370078741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288"/>
  <sheetViews>
    <sheetView tabSelected="1" workbookViewId="0">
      <selection activeCell="I5" sqref="I5"/>
    </sheetView>
  </sheetViews>
  <sheetFormatPr defaultRowHeight="18.75"/>
  <cols>
    <col min="1" max="1" width="13" style="3" bestFit="1" customWidth="1"/>
    <col min="2" max="3" width="13" style="3" customWidth="1"/>
    <col min="4" max="4" width="9.140625" style="2"/>
    <col min="5" max="5" width="25.28515625" style="2" customWidth="1"/>
    <col min="6" max="8" width="9.140625" style="1"/>
    <col min="9" max="9" width="33" style="1" customWidth="1"/>
    <col min="10" max="10" width="20.85546875" style="5" customWidth="1"/>
    <col min="11" max="18" width="3" style="1" customWidth="1"/>
    <col min="19" max="19" width="2" style="1" customWidth="1"/>
    <col min="20" max="20" width="7.42578125" style="1" customWidth="1"/>
    <col min="21" max="21" width="11.85546875" style="1" bestFit="1" customWidth="1"/>
    <col min="22" max="16384" width="9.140625" style="1"/>
  </cols>
  <sheetData>
    <row r="1" spans="1:21" ht="37.5">
      <c r="A1" s="3" t="s">
        <v>0</v>
      </c>
      <c r="B1" s="3" t="s">
        <v>24</v>
      </c>
      <c r="C1" s="3" t="s">
        <v>23</v>
      </c>
      <c r="D1" s="2" t="s">
        <v>6</v>
      </c>
      <c r="E1" s="2" t="s">
        <v>1</v>
      </c>
      <c r="I1"/>
      <c r="J1"/>
      <c r="K1"/>
    </row>
    <row r="2" spans="1:21">
      <c r="A2" s="3">
        <v>41948</v>
      </c>
      <c r="B2" s="4">
        <f>YEAR(A2)</f>
        <v>2014</v>
      </c>
      <c r="C2" s="26">
        <f>MONTH(A2)</f>
        <v>11</v>
      </c>
      <c r="D2" s="7">
        <f>A2</f>
        <v>41948</v>
      </c>
      <c r="E2" s="2">
        <f>A3-A2</f>
        <v>26</v>
      </c>
      <c r="I2"/>
      <c r="J2"/>
      <c r="K2"/>
    </row>
    <row r="3" spans="1:21">
      <c r="A3" s="3">
        <v>41974</v>
      </c>
      <c r="B3" s="4">
        <f t="shared" ref="B3:B66" si="0">YEAR(A3)</f>
        <v>2014</v>
      </c>
      <c r="C3" s="26">
        <f t="shared" ref="C3:C11" si="1">MONTH(A3)</f>
        <v>12</v>
      </c>
      <c r="D3" s="7">
        <f t="shared" ref="D3:D11" si="2">A3</f>
        <v>41974</v>
      </c>
      <c r="E3" s="2">
        <f t="shared" ref="E3:E10" si="3">A4-A3</f>
        <v>60</v>
      </c>
      <c r="I3"/>
      <c r="J3"/>
      <c r="K3"/>
    </row>
    <row r="4" spans="1:21">
      <c r="A4" s="3">
        <v>42034</v>
      </c>
      <c r="B4" s="4">
        <f t="shared" si="0"/>
        <v>2015</v>
      </c>
      <c r="C4" s="26">
        <f t="shared" si="1"/>
        <v>1</v>
      </c>
      <c r="D4" s="7">
        <f t="shared" si="2"/>
        <v>42034</v>
      </c>
      <c r="E4" s="2">
        <f t="shared" si="3"/>
        <v>16</v>
      </c>
      <c r="I4" s="27" t="s">
        <v>28</v>
      </c>
      <c r="J4" s="27" t="s">
        <v>27</v>
      </c>
      <c r="K4"/>
      <c r="L4"/>
      <c r="M4"/>
      <c r="N4"/>
      <c r="O4"/>
      <c r="P4"/>
      <c r="Q4"/>
      <c r="R4"/>
      <c r="S4"/>
      <c r="T4"/>
      <c r="U4"/>
    </row>
    <row r="5" spans="1:21">
      <c r="A5" s="3">
        <v>42050</v>
      </c>
      <c r="B5" s="4">
        <f t="shared" si="0"/>
        <v>2015</v>
      </c>
      <c r="C5" s="26">
        <f t="shared" si="1"/>
        <v>2</v>
      </c>
      <c r="D5" s="7">
        <f t="shared" si="2"/>
        <v>42050</v>
      </c>
      <c r="E5" s="2">
        <f t="shared" si="3"/>
        <v>5</v>
      </c>
      <c r="I5" s="27" t="s">
        <v>25</v>
      </c>
      <c r="J5">
        <v>1</v>
      </c>
      <c r="K5">
        <v>2</v>
      </c>
      <c r="L5">
        <v>3</v>
      </c>
      <c r="M5">
        <v>4</v>
      </c>
      <c r="N5">
        <v>11</v>
      </c>
      <c r="O5">
        <v>12</v>
      </c>
      <c r="P5">
        <v>5</v>
      </c>
      <c r="Q5">
        <v>6</v>
      </c>
      <c r="R5">
        <v>7</v>
      </c>
      <c r="S5">
        <v>8</v>
      </c>
      <c r="T5" t="s">
        <v>29</v>
      </c>
      <c r="U5" t="s">
        <v>26</v>
      </c>
    </row>
    <row r="6" spans="1:21">
      <c r="A6" s="3">
        <v>42055</v>
      </c>
      <c r="B6" s="4">
        <f t="shared" si="0"/>
        <v>2015</v>
      </c>
      <c r="C6" s="26">
        <f t="shared" si="1"/>
        <v>2</v>
      </c>
      <c r="D6" s="7">
        <f t="shared" si="2"/>
        <v>42055</v>
      </c>
      <c r="E6" s="2">
        <f t="shared" si="3"/>
        <v>31</v>
      </c>
      <c r="I6" s="29">
        <v>2014</v>
      </c>
      <c r="J6" s="28"/>
      <c r="K6" s="28"/>
      <c r="L6" s="28"/>
      <c r="M6" s="28"/>
      <c r="N6" s="28">
        <v>27</v>
      </c>
      <c r="O6" s="28">
        <v>32</v>
      </c>
      <c r="P6" s="28"/>
      <c r="Q6" s="28"/>
      <c r="R6" s="28"/>
      <c r="S6" s="28"/>
      <c r="T6" s="28"/>
      <c r="U6" s="28">
        <v>59</v>
      </c>
    </row>
    <row r="7" spans="1:21">
      <c r="A7" s="3">
        <v>42086</v>
      </c>
      <c r="B7" s="4">
        <f t="shared" si="0"/>
        <v>2015</v>
      </c>
      <c r="C7" s="26">
        <f t="shared" si="1"/>
        <v>3</v>
      </c>
      <c r="D7" s="7">
        <f t="shared" si="2"/>
        <v>42086</v>
      </c>
      <c r="E7" s="2">
        <f t="shared" si="3"/>
        <v>375</v>
      </c>
      <c r="I7" s="29">
        <v>2015</v>
      </c>
      <c r="J7" s="28">
        <v>32</v>
      </c>
      <c r="K7" s="28">
        <v>30</v>
      </c>
      <c r="L7" s="28">
        <v>32</v>
      </c>
      <c r="M7" s="28">
        <v>30</v>
      </c>
      <c r="N7" s="28"/>
      <c r="O7" s="28"/>
      <c r="P7" s="28">
        <v>31</v>
      </c>
      <c r="Q7" s="28">
        <v>30</v>
      </c>
      <c r="R7" s="28">
        <v>31</v>
      </c>
      <c r="S7" s="28">
        <v>8</v>
      </c>
      <c r="T7" s="28"/>
      <c r="U7" s="28">
        <v>224</v>
      </c>
    </row>
    <row r="8" spans="1:21">
      <c r="A8" s="3">
        <v>42461</v>
      </c>
      <c r="B8" s="4">
        <f t="shared" si="0"/>
        <v>2016</v>
      </c>
      <c r="C8" s="26">
        <f t="shared" si="1"/>
        <v>4</v>
      </c>
      <c r="D8" s="7">
        <f t="shared" si="2"/>
        <v>42461</v>
      </c>
      <c r="E8" s="2">
        <f t="shared" si="3"/>
        <v>253</v>
      </c>
      <c r="I8" s="29">
        <v>2016</v>
      </c>
      <c r="J8" s="28"/>
      <c r="K8" s="28"/>
      <c r="L8" s="28"/>
      <c r="M8" s="28">
        <v>1</v>
      </c>
      <c r="N8" s="28"/>
      <c r="O8" s="28">
        <v>1</v>
      </c>
      <c r="P8" s="28"/>
      <c r="Q8" s="28"/>
      <c r="R8" s="28"/>
      <c r="S8" s="28"/>
      <c r="T8" s="28"/>
      <c r="U8" s="28">
        <v>2</v>
      </c>
    </row>
    <row r="9" spans="1:21">
      <c r="A9" s="3">
        <v>42714</v>
      </c>
      <c r="B9" s="4">
        <f t="shared" si="0"/>
        <v>2016</v>
      </c>
      <c r="C9" s="26">
        <f t="shared" si="1"/>
        <v>12</v>
      </c>
      <c r="D9" s="7">
        <f t="shared" si="2"/>
        <v>42714</v>
      </c>
      <c r="E9" s="2">
        <f t="shared" si="3"/>
        <v>36</v>
      </c>
      <c r="I9" s="29">
        <v>2017</v>
      </c>
      <c r="J9" s="28">
        <v>1</v>
      </c>
      <c r="K9" s="28">
        <v>1</v>
      </c>
      <c r="L9" s="28"/>
      <c r="M9" s="28"/>
      <c r="N9" s="28"/>
      <c r="O9" s="28"/>
      <c r="P9" s="28"/>
      <c r="Q9" s="28"/>
      <c r="R9" s="28"/>
      <c r="S9" s="28"/>
      <c r="T9" s="28"/>
      <c r="U9" s="28">
        <v>2</v>
      </c>
    </row>
    <row r="10" spans="1:21">
      <c r="A10" s="3">
        <v>42750</v>
      </c>
      <c r="B10" s="4">
        <f t="shared" si="0"/>
        <v>2017</v>
      </c>
      <c r="C10" s="26">
        <f t="shared" ref="C10:C73" si="4">MONTH(A10)</f>
        <v>1</v>
      </c>
      <c r="D10" s="7">
        <f t="shared" ref="D10:D73" si="5">A10</f>
        <v>42750</v>
      </c>
      <c r="E10" s="2">
        <f t="shared" ref="E10:E73" si="6">A11-A10</f>
        <v>28</v>
      </c>
      <c r="I10" s="29" t="s">
        <v>29</v>
      </c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</row>
    <row r="11" spans="1:21">
      <c r="A11" s="3">
        <v>42778</v>
      </c>
      <c r="B11" s="4">
        <f t="shared" si="0"/>
        <v>2017</v>
      </c>
      <c r="C11" s="26">
        <f t="shared" si="4"/>
        <v>2</v>
      </c>
      <c r="D11" s="7">
        <f t="shared" si="5"/>
        <v>42778</v>
      </c>
      <c r="E11" s="2">
        <f t="shared" si="6"/>
        <v>-830</v>
      </c>
      <c r="I11" s="29" t="s">
        <v>26</v>
      </c>
      <c r="J11" s="28">
        <v>33</v>
      </c>
      <c r="K11" s="28">
        <v>31</v>
      </c>
      <c r="L11" s="28">
        <v>32</v>
      </c>
      <c r="M11" s="28">
        <v>31</v>
      </c>
      <c r="N11" s="28">
        <v>27</v>
      </c>
      <c r="O11" s="28">
        <v>33</v>
      </c>
      <c r="P11" s="28">
        <v>31</v>
      </c>
      <c r="Q11" s="28">
        <v>30</v>
      </c>
      <c r="R11" s="28">
        <v>31</v>
      </c>
      <c r="S11" s="28">
        <v>8</v>
      </c>
      <c r="T11" s="28"/>
      <c r="U11" s="28">
        <v>287</v>
      </c>
    </row>
    <row r="12" spans="1:21">
      <c r="A12" s="3">
        <v>41948</v>
      </c>
      <c r="B12" s="4">
        <f t="shared" si="0"/>
        <v>2014</v>
      </c>
      <c r="C12" s="26">
        <f t="shared" si="4"/>
        <v>11</v>
      </c>
      <c r="D12" s="7">
        <f t="shared" si="5"/>
        <v>41948</v>
      </c>
      <c r="E12" s="2">
        <f t="shared" si="6"/>
        <v>1</v>
      </c>
      <c r="I12"/>
      <c r="J12"/>
      <c r="K12"/>
    </row>
    <row r="13" spans="1:21">
      <c r="A13" s="3">
        <v>41949</v>
      </c>
      <c r="B13" s="4">
        <f t="shared" si="0"/>
        <v>2014</v>
      </c>
      <c r="C13" s="26">
        <f t="shared" si="4"/>
        <v>11</v>
      </c>
      <c r="D13" s="7">
        <f t="shared" si="5"/>
        <v>41949</v>
      </c>
      <c r="E13" s="2">
        <f t="shared" si="6"/>
        <v>1</v>
      </c>
      <c r="I13"/>
      <c r="J13"/>
      <c r="K13"/>
    </row>
    <row r="14" spans="1:21">
      <c r="A14" s="3">
        <v>41950</v>
      </c>
      <c r="B14" s="4">
        <f t="shared" si="0"/>
        <v>2014</v>
      </c>
      <c r="C14" s="26">
        <f t="shared" si="4"/>
        <v>11</v>
      </c>
      <c r="D14" s="7">
        <f t="shared" si="5"/>
        <v>41950</v>
      </c>
      <c r="E14" s="2">
        <f t="shared" si="6"/>
        <v>1</v>
      </c>
      <c r="I14"/>
      <c r="J14"/>
      <c r="K14"/>
    </row>
    <row r="15" spans="1:21">
      <c r="A15" s="3">
        <v>41951</v>
      </c>
      <c r="B15" s="4">
        <f t="shared" si="0"/>
        <v>2014</v>
      </c>
      <c r="C15" s="26">
        <f t="shared" si="4"/>
        <v>11</v>
      </c>
      <c r="D15" s="7">
        <f t="shared" si="5"/>
        <v>41951</v>
      </c>
      <c r="E15" s="2">
        <f t="shared" si="6"/>
        <v>1</v>
      </c>
      <c r="I15"/>
      <c r="J15"/>
      <c r="K15"/>
    </row>
    <row r="16" spans="1:21">
      <c r="A16" s="3">
        <v>41952</v>
      </c>
      <c r="B16" s="4">
        <f t="shared" si="0"/>
        <v>2014</v>
      </c>
      <c r="C16" s="26">
        <f t="shared" si="4"/>
        <v>11</v>
      </c>
      <c r="D16" s="7">
        <f t="shared" si="5"/>
        <v>41952</v>
      </c>
      <c r="E16" s="2">
        <f t="shared" si="6"/>
        <v>1</v>
      </c>
      <c r="I16"/>
      <c r="J16"/>
      <c r="K16"/>
    </row>
    <row r="17" spans="1:11">
      <c r="A17" s="3">
        <v>41953</v>
      </c>
      <c r="B17" s="4">
        <f t="shared" si="0"/>
        <v>2014</v>
      </c>
      <c r="C17" s="26">
        <f t="shared" si="4"/>
        <v>11</v>
      </c>
      <c r="D17" s="7">
        <f t="shared" si="5"/>
        <v>41953</v>
      </c>
      <c r="E17" s="2">
        <f t="shared" si="6"/>
        <v>1</v>
      </c>
      <c r="I17"/>
      <c r="J17"/>
      <c r="K17"/>
    </row>
    <row r="18" spans="1:11">
      <c r="A18" s="3">
        <v>41954</v>
      </c>
      <c r="B18" s="4">
        <f t="shared" si="0"/>
        <v>2014</v>
      </c>
      <c r="C18" s="26">
        <f t="shared" si="4"/>
        <v>11</v>
      </c>
      <c r="D18" s="7">
        <f t="shared" si="5"/>
        <v>41954</v>
      </c>
      <c r="E18" s="2">
        <f t="shared" si="6"/>
        <v>1</v>
      </c>
      <c r="I18"/>
      <c r="J18"/>
      <c r="K18"/>
    </row>
    <row r="19" spans="1:11">
      <c r="A19" s="3">
        <v>41955</v>
      </c>
      <c r="B19" s="4">
        <f t="shared" si="0"/>
        <v>2014</v>
      </c>
      <c r="C19" s="26">
        <f t="shared" si="4"/>
        <v>11</v>
      </c>
      <c r="D19" s="7">
        <f t="shared" si="5"/>
        <v>41955</v>
      </c>
      <c r="E19" s="2">
        <f t="shared" si="6"/>
        <v>1</v>
      </c>
      <c r="I19"/>
      <c r="J19"/>
      <c r="K19"/>
    </row>
    <row r="20" spans="1:11">
      <c r="A20" s="3">
        <v>41956</v>
      </c>
      <c r="B20" s="4">
        <f t="shared" si="0"/>
        <v>2014</v>
      </c>
      <c r="C20" s="26">
        <f t="shared" si="4"/>
        <v>11</v>
      </c>
      <c r="D20" s="7">
        <f t="shared" si="5"/>
        <v>41956</v>
      </c>
      <c r="E20" s="2">
        <f t="shared" si="6"/>
        <v>1</v>
      </c>
      <c r="I20"/>
      <c r="J20"/>
      <c r="K20"/>
    </row>
    <row r="21" spans="1:11">
      <c r="A21" s="3">
        <v>41957</v>
      </c>
      <c r="B21" s="4">
        <f t="shared" si="0"/>
        <v>2014</v>
      </c>
      <c r="C21" s="26">
        <f t="shared" si="4"/>
        <v>11</v>
      </c>
      <c r="D21" s="7">
        <f t="shared" si="5"/>
        <v>41957</v>
      </c>
      <c r="E21" s="2">
        <f t="shared" si="6"/>
        <v>1</v>
      </c>
      <c r="I21"/>
      <c r="J21"/>
      <c r="K21"/>
    </row>
    <row r="22" spans="1:11">
      <c r="A22" s="3">
        <v>41958</v>
      </c>
      <c r="B22" s="4">
        <f t="shared" si="0"/>
        <v>2014</v>
      </c>
      <c r="C22" s="26">
        <f t="shared" si="4"/>
        <v>11</v>
      </c>
      <c r="D22" s="7">
        <f t="shared" si="5"/>
        <v>41958</v>
      </c>
      <c r="E22" s="2">
        <f t="shared" si="6"/>
        <v>1</v>
      </c>
      <c r="J22" s="6"/>
    </row>
    <row r="23" spans="1:11">
      <c r="A23" s="3">
        <v>41959</v>
      </c>
      <c r="B23" s="4">
        <f t="shared" si="0"/>
        <v>2014</v>
      </c>
      <c r="C23" s="26">
        <f t="shared" si="4"/>
        <v>11</v>
      </c>
      <c r="D23" s="7">
        <f t="shared" si="5"/>
        <v>41959</v>
      </c>
      <c r="E23" s="2">
        <f t="shared" si="6"/>
        <v>1</v>
      </c>
    </row>
    <row r="24" spans="1:11">
      <c r="A24" s="3">
        <v>41960</v>
      </c>
      <c r="B24" s="4">
        <f t="shared" si="0"/>
        <v>2014</v>
      </c>
      <c r="C24" s="26">
        <f t="shared" si="4"/>
        <v>11</v>
      </c>
      <c r="D24" s="7">
        <f t="shared" si="5"/>
        <v>41960</v>
      </c>
      <c r="E24" s="2">
        <f t="shared" si="6"/>
        <v>1</v>
      </c>
      <c r="J24" s="6"/>
    </row>
    <row r="25" spans="1:11">
      <c r="A25" s="3">
        <v>41961</v>
      </c>
      <c r="B25" s="4">
        <f t="shared" si="0"/>
        <v>2014</v>
      </c>
      <c r="C25" s="26">
        <f t="shared" si="4"/>
        <v>11</v>
      </c>
      <c r="D25" s="7">
        <f t="shared" si="5"/>
        <v>41961</v>
      </c>
      <c r="E25" s="2">
        <f t="shared" si="6"/>
        <v>1</v>
      </c>
    </row>
    <row r="26" spans="1:11">
      <c r="A26" s="3">
        <v>41962</v>
      </c>
      <c r="B26" s="4">
        <f t="shared" si="0"/>
        <v>2014</v>
      </c>
      <c r="C26" s="26">
        <f t="shared" si="4"/>
        <v>11</v>
      </c>
      <c r="D26" s="7">
        <f t="shared" si="5"/>
        <v>41962</v>
      </c>
      <c r="E26" s="2">
        <f t="shared" si="6"/>
        <v>1</v>
      </c>
      <c r="J26" s="6"/>
    </row>
    <row r="27" spans="1:11">
      <c r="A27" s="3">
        <v>41963</v>
      </c>
      <c r="B27" s="4">
        <f t="shared" si="0"/>
        <v>2014</v>
      </c>
      <c r="C27" s="26">
        <f t="shared" si="4"/>
        <v>11</v>
      </c>
      <c r="D27" s="7">
        <f t="shared" si="5"/>
        <v>41963</v>
      </c>
      <c r="E27" s="2">
        <f t="shared" si="6"/>
        <v>1</v>
      </c>
    </row>
    <row r="28" spans="1:11">
      <c r="A28" s="3">
        <v>41964</v>
      </c>
      <c r="B28" s="4">
        <f t="shared" si="0"/>
        <v>2014</v>
      </c>
      <c r="C28" s="26">
        <f t="shared" si="4"/>
        <v>11</v>
      </c>
      <c r="D28" s="7">
        <f t="shared" si="5"/>
        <v>41964</v>
      </c>
      <c r="E28" s="2">
        <f t="shared" si="6"/>
        <v>1</v>
      </c>
      <c r="J28" s="6"/>
    </row>
    <row r="29" spans="1:11">
      <c r="A29" s="3">
        <v>41965</v>
      </c>
      <c r="B29" s="4">
        <f t="shared" si="0"/>
        <v>2014</v>
      </c>
      <c r="C29" s="26">
        <f t="shared" si="4"/>
        <v>11</v>
      </c>
      <c r="D29" s="7">
        <f t="shared" si="5"/>
        <v>41965</v>
      </c>
      <c r="E29" s="2">
        <f t="shared" si="6"/>
        <v>1</v>
      </c>
    </row>
    <row r="30" spans="1:11">
      <c r="A30" s="3">
        <v>41966</v>
      </c>
      <c r="B30" s="4">
        <f t="shared" si="0"/>
        <v>2014</v>
      </c>
      <c r="C30" s="26">
        <f t="shared" si="4"/>
        <v>11</v>
      </c>
      <c r="D30" s="7">
        <f t="shared" si="5"/>
        <v>41966</v>
      </c>
      <c r="E30" s="2">
        <f t="shared" si="6"/>
        <v>1</v>
      </c>
      <c r="J30" s="6"/>
    </row>
    <row r="31" spans="1:11">
      <c r="A31" s="3">
        <v>41967</v>
      </c>
      <c r="B31" s="4">
        <f t="shared" si="0"/>
        <v>2014</v>
      </c>
      <c r="C31" s="26">
        <f t="shared" si="4"/>
        <v>11</v>
      </c>
      <c r="D31" s="7">
        <f t="shared" si="5"/>
        <v>41967</v>
      </c>
      <c r="E31" s="2">
        <f t="shared" si="6"/>
        <v>1</v>
      </c>
    </row>
    <row r="32" spans="1:11">
      <c r="A32" s="3">
        <v>41968</v>
      </c>
      <c r="B32" s="4">
        <f t="shared" si="0"/>
        <v>2014</v>
      </c>
      <c r="C32" s="26">
        <f t="shared" si="4"/>
        <v>11</v>
      </c>
      <c r="D32" s="7">
        <f t="shared" si="5"/>
        <v>41968</v>
      </c>
      <c r="E32" s="2">
        <f t="shared" si="6"/>
        <v>1</v>
      </c>
      <c r="J32" s="6"/>
    </row>
    <row r="33" spans="1:10">
      <c r="A33" s="3">
        <v>41969</v>
      </c>
      <c r="B33" s="4">
        <f t="shared" si="0"/>
        <v>2014</v>
      </c>
      <c r="C33" s="26">
        <f t="shared" si="4"/>
        <v>11</v>
      </c>
      <c r="D33" s="7">
        <f t="shared" si="5"/>
        <v>41969</v>
      </c>
      <c r="E33" s="2">
        <f t="shared" si="6"/>
        <v>1</v>
      </c>
    </row>
    <row r="34" spans="1:10">
      <c r="A34" s="3">
        <v>41970</v>
      </c>
      <c r="B34" s="4">
        <f t="shared" si="0"/>
        <v>2014</v>
      </c>
      <c r="C34" s="26">
        <f t="shared" si="4"/>
        <v>11</v>
      </c>
      <c r="D34" s="7">
        <f t="shared" si="5"/>
        <v>41970</v>
      </c>
      <c r="E34" s="2">
        <f t="shared" si="6"/>
        <v>1</v>
      </c>
      <c r="J34" s="6"/>
    </row>
    <row r="35" spans="1:10">
      <c r="A35" s="3">
        <v>41971</v>
      </c>
      <c r="B35" s="4">
        <f t="shared" si="0"/>
        <v>2014</v>
      </c>
      <c r="C35" s="26">
        <f t="shared" si="4"/>
        <v>11</v>
      </c>
      <c r="D35" s="7">
        <f t="shared" si="5"/>
        <v>41971</v>
      </c>
      <c r="E35" s="2">
        <f t="shared" si="6"/>
        <v>1</v>
      </c>
    </row>
    <row r="36" spans="1:10">
      <c r="A36" s="3">
        <v>41972</v>
      </c>
      <c r="B36" s="4">
        <f t="shared" si="0"/>
        <v>2014</v>
      </c>
      <c r="C36" s="26">
        <f t="shared" si="4"/>
        <v>11</v>
      </c>
      <c r="D36" s="7">
        <f t="shared" si="5"/>
        <v>41972</v>
      </c>
      <c r="E36" s="2">
        <f t="shared" si="6"/>
        <v>1</v>
      </c>
      <c r="J36" s="6"/>
    </row>
    <row r="37" spans="1:10">
      <c r="A37" s="3">
        <v>41973</v>
      </c>
      <c r="B37" s="4">
        <f t="shared" si="0"/>
        <v>2014</v>
      </c>
      <c r="C37" s="26">
        <f t="shared" si="4"/>
        <v>11</v>
      </c>
      <c r="D37" s="7">
        <f t="shared" si="5"/>
        <v>41973</v>
      </c>
      <c r="E37" s="2">
        <f t="shared" si="6"/>
        <v>1</v>
      </c>
    </row>
    <row r="38" spans="1:10">
      <c r="A38" s="3">
        <v>41974</v>
      </c>
      <c r="B38" s="4">
        <f t="shared" si="0"/>
        <v>2014</v>
      </c>
      <c r="C38" s="26">
        <f t="shared" si="4"/>
        <v>12</v>
      </c>
      <c r="D38" s="7">
        <f t="shared" si="5"/>
        <v>41974</v>
      </c>
      <c r="E38" s="2">
        <f t="shared" si="6"/>
        <v>1</v>
      </c>
      <c r="J38" s="6"/>
    </row>
    <row r="39" spans="1:10">
      <c r="A39" s="3">
        <v>41975</v>
      </c>
      <c r="B39" s="4">
        <f t="shared" si="0"/>
        <v>2014</v>
      </c>
      <c r="C39" s="26">
        <f t="shared" si="4"/>
        <v>12</v>
      </c>
      <c r="D39" s="7">
        <f t="shared" si="5"/>
        <v>41975</v>
      </c>
      <c r="E39" s="2">
        <f t="shared" si="6"/>
        <v>1</v>
      </c>
    </row>
    <row r="40" spans="1:10">
      <c r="A40" s="3">
        <v>41976</v>
      </c>
      <c r="B40" s="4">
        <f t="shared" si="0"/>
        <v>2014</v>
      </c>
      <c r="C40" s="26">
        <f t="shared" si="4"/>
        <v>12</v>
      </c>
      <c r="D40" s="7">
        <f t="shared" si="5"/>
        <v>41976</v>
      </c>
      <c r="E40" s="2">
        <f t="shared" si="6"/>
        <v>1</v>
      </c>
      <c r="J40" s="6"/>
    </row>
    <row r="41" spans="1:10">
      <c r="A41" s="3">
        <v>41977</v>
      </c>
      <c r="B41" s="4">
        <f t="shared" si="0"/>
        <v>2014</v>
      </c>
      <c r="C41" s="26">
        <f t="shared" si="4"/>
        <v>12</v>
      </c>
      <c r="D41" s="7">
        <f t="shared" si="5"/>
        <v>41977</v>
      </c>
      <c r="E41" s="2">
        <f t="shared" si="6"/>
        <v>1</v>
      </c>
    </row>
    <row r="42" spans="1:10">
      <c r="A42" s="3">
        <v>41978</v>
      </c>
      <c r="B42" s="4">
        <f t="shared" si="0"/>
        <v>2014</v>
      </c>
      <c r="C42" s="26">
        <f t="shared" si="4"/>
        <v>12</v>
      </c>
      <c r="D42" s="7">
        <f t="shared" si="5"/>
        <v>41978</v>
      </c>
      <c r="E42" s="2">
        <f t="shared" si="6"/>
        <v>1</v>
      </c>
      <c r="J42" s="6"/>
    </row>
    <row r="43" spans="1:10">
      <c r="A43" s="3">
        <v>41979</v>
      </c>
      <c r="B43" s="4">
        <f t="shared" si="0"/>
        <v>2014</v>
      </c>
      <c r="C43" s="26">
        <f t="shared" si="4"/>
        <v>12</v>
      </c>
      <c r="D43" s="7">
        <f t="shared" si="5"/>
        <v>41979</v>
      </c>
      <c r="E43" s="2">
        <f t="shared" si="6"/>
        <v>1</v>
      </c>
    </row>
    <row r="44" spans="1:10">
      <c r="A44" s="3">
        <v>41980</v>
      </c>
      <c r="B44" s="4">
        <f t="shared" si="0"/>
        <v>2014</v>
      </c>
      <c r="C44" s="26">
        <f t="shared" si="4"/>
        <v>12</v>
      </c>
      <c r="D44" s="7">
        <f t="shared" si="5"/>
        <v>41980</v>
      </c>
      <c r="E44" s="2">
        <f t="shared" si="6"/>
        <v>1</v>
      </c>
      <c r="J44" s="6"/>
    </row>
    <row r="45" spans="1:10">
      <c r="A45" s="3">
        <v>41981</v>
      </c>
      <c r="B45" s="4">
        <f t="shared" si="0"/>
        <v>2014</v>
      </c>
      <c r="C45" s="26">
        <f t="shared" si="4"/>
        <v>12</v>
      </c>
      <c r="D45" s="7">
        <f t="shared" si="5"/>
        <v>41981</v>
      </c>
      <c r="E45" s="2">
        <f t="shared" si="6"/>
        <v>1</v>
      </c>
    </row>
    <row r="46" spans="1:10">
      <c r="A46" s="3">
        <v>41982</v>
      </c>
      <c r="B46" s="4">
        <f t="shared" si="0"/>
        <v>2014</v>
      </c>
      <c r="C46" s="26">
        <f t="shared" si="4"/>
        <v>12</v>
      </c>
      <c r="D46" s="7">
        <f t="shared" si="5"/>
        <v>41982</v>
      </c>
      <c r="E46" s="2">
        <f t="shared" si="6"/>
        <v>1</v>
      </c>
      <c r="J46" s="6"/>
    </row>
    <row r="47" spans="1:10">
      <c r="A47" s="3">
        <v>41983</v>
      </c>
      <c r="B47" s="4">
        <f t="shared" si="0"/>
        <v>2014</v>
      </c>
      <c r="C47" s="26">
        <f t="shared" si="4"/>
        <v>12</v>
      </c>
      <c r="D47" s="7">
        <f t="shared" si="5"/>
        <v>41983</v>
      </c>
      <c r="E47" s="2">
        <f t="shared" si="6"/>
        <v>1</v>
      </c>
    </row>
    <row r="48" spans="1:10">
      <c r="A48" s="3">
        <v>41984</v>
      </c>
      <c r="B48" s="4">
        <f t="shared" si="0"/>
        <v>2014</v>
      </c>
      <c r="C48" s="26">
        <f t="shared" si="4"/>
        <v>12</v>
      </c>
      <c r="D48" s="7">
        <f t="shared" si="5"/>
        <v>41984</v>
      </c>
      <c r="E48" s="2">
        <f t="shared" si="6"/>
        <v>1</v>
      </c>
      <c r="J48" s="6"/>
    </row>
    <row r="49" spans="1:10">
      <c r="A49" s="3">
        <v>41985</v>
      </c>
      <c r="B49" s="4">
        <f t="shared" si="0"/>
        <v>2014</v>
      </c>
      <c r="C49" s="26">
        <f t="shared" si="4"/>
        <v>12</v>
      </c>
      <c r="D49" s="7">
        <f t="shared" si="5"/>
        <v>41985</v>
      </c>
      <c r="E49" s="2">
        <f t="shared" si="6"/>
        <v>1</v>
      </c>
    </row>
    <row r="50" spans="1:10">
      <c r="A50" s="3">
        <v>41986</v>
      </c>
      <c r="B50" s="4">
        <f t="shared" si="0"/>
        <v>2014</v>
      </c>
      <c r="C50" s="26">
        <f t="shared" si="4"/>
        <v>12</v>
      </c>
      <c r="D50" s="7">
        <f t="shared" si="5"/>
        <v>41986</v>
      </c>
      <c r="E50" s="2">
        <f t="shared" si="6"/>
        <v>1</v>
      </c>
      <c r="J50" s="6"/>
    </row>
    <row r="51" spans="1:10">
      <c r="A51" s="3">
        <v>41987</v>
      </c>
      <c r="B51" s="4">
        <f t="shared" si="0"/>
        <v>2014</v>
      </c>
      <c r="C51" s="26">
        <f t="shared" si="4"/>
        <v>12</v>
      </c>
      <c r="D51" s="7">
        <f t="shared" si="5"/>
        <v>41987</v>
      </c>
      <c r="E51" s="2">
        <f t="shared" si="6"/>
        <v>1</v>
      </c>
    </row>
    <row r="52" spans="1:10">
      <c r="A52" s="3">
        <v>41988</v>
      </c>
      <c r="B52" s="4">
        <f t="shared" si="0"/>
        <v>2014</v>
      </c>
      <c r="C52" s="26">
        <f t="shared" si="4"/>
        <v>12</v>
      </c>
      <c r="D52" s="7">
        <f t="shared" si="5"/>
        <v>41988</v>
      </c>
      <c r="E52" s="2">
        <f t="shared" si="6"/>
        <v>1</v>
      </c>
      <c r="J52" s="6"/>
    </row>
    <row r="53" spans="1:10">
      <c r="A53" s="3">
        <v>41989</v>
      </c>
      <c r="B53" s="4">
        <f t="shared" si="0"/>
        <v>2014</v>
      </c>
      <c r="C53" s="26">
        <f t="shared" si="4"/>
        <v>12</v>
      </c>
      <c r="D53" s="7">
        <f t="shared" si="5"/>
        <v>41989</v>
      </c>
      <c r="E53" s="2">
        <f t="shared" si="6"/>
        <v>1</v>
      </c>
    </row>
    <row r="54" spans="1:10">
      <c r="A54" s="3">
        <v>41990</v>
      </c>
      <c r="B54" s="4">
        <f t="shared" si="0"/>
        <v>2014</v>
      </c>
      <c r="C54" s="26">
        <f t="shared" si="4"/>
        <v>12</v>
      </c>
      <c r="D54" s="7">
        <f t="shared" si="5"/>
        <v>41990</v>
      </c>
      <c r="E54" s="2">
        <f t="shared" si="6"/>
        <v>1</v>
      </c>
      <c r="J54" s="6"/>
    </row>
    <row r="55" spans="1:10">
      <c r="A55" s="3">
        <v>41991</v>
      </c>
      <c r="B55" s="4">
        <f t="shared" si="0"/>
        <v>2014</v>
      </c>
      <c r="C55" s="26">
        <f t="shared" si="4"/>
        <v>12</v>
      </c>
      <c r="D55" s="7">
        <f t="shared" si="5"/>
        <v>41991</v>
      </c>
      <c r="E55" s="2">
        <f t="shared" si="6"/>
        <v>1</v>
      </c>
    </row>
    <row r="56" spans="1:10">
      <c r="A56" s="3">
        <v>41992</v>
      </c>
      <c r="B56" s="4">
        <f t="shared" si="0"/>
        <v>2014</v>
      </c>
      <c r="C56" s="26">
        <f t="shared" si="4"/>
        <v>12</v>
      </c>
      <c r="D56" s="7">
        <f t="shared" si="5"/>
        <v>41992</v>
      </c>
      <c r="E56" s="2">
        <f t="shared" si="6"/>
        <v>1</v>
      </c>
      <c r="J56" s="6"/>
    </row>
    <row r="57" spans="1:10">
      <c r="A57" s="3">
        <v>41993</v>
      </c>
      <c r="B57" s="4">
        <f t="shared" si="0"/>
        <v>2014</v>
      </c>
      <c r="C57" s="26">
        <f t="shared" si="4"/>
        <v>12</v>
      </c>
      <c r="D57" s="7">
        <f t="shared" si="5"/>
        <v>41993</v>
      </c>
      <c r="E57" s="2">
        <f t="shared" si="6"/>
        <v>1</v>
      </c>
    </row>
    <row r="58" spans="1:10">
      <c r="A58" s="3">
        <v>41994</v>
      </c>
      <c r="B58" s="4">
        <f t="shared" si="0"/>
        <v>2014</v>
      </c>
      <c r="C58" s="26">
        <f t="shared" si="4"/>
        <v>12</v>
      </c>
      <c r="D58" s="7">
        <f t="shared" si="5"/>
        <v>41994</v>
      </c>
      <c r="E58" s="2">
        <f t="shared" si="6"/>
        <v>1</v>
      </c>
      <c r="J58" s="6"/>
    </row>
    <row r="59" spans="1:10">
      <c r="A59" s="3">
        <v>41995</v>
      </c>
      <c r="B59" s="4">
        <f t="shared" si="0"/>
        <v>2014</v>
      </c>
      <c r="C59" s="26">
        <f t="shared" si="4"/>
        <v>12</v>
      </c>
      <c r="D59" s="7">
        <f t="shared" si="5"/>
        <v>41995</v>
      </c>
      <c r="E59" s="2">
        <f t="shared" si="6"/>
        <v>1</v>
      </c>
    </row>
    <row r="60" spans="1:10">
      <c r="A60" s="3">
        <v>41996</v>
      </c>
      <c r="B60" s="4">
        <f t="shared" si="0"/>
        <v>2014</v>
      </c>
      <c r="C60" s="26">
        <f t="shared" si="4"/>
        <v>12</v>
      </c>
      <c r="D60" s="7">
        <f t="shared" si="5"/>
        <v>41996</v>
      </c>
      <c r="E60" s="2">
        <f t="shared" si="6"/>
        <v>1</v>
      </c>
      <c r="J60" s="6"/>
    </row>
    <row r="61" spans="1:10">
      <c r="A61" s="3">
        <v>41997</v>
      </c>
      <c r="B61" s="4">
        <f t="shared" si="0"/>
        <v>2014</v>
      </c>
      <c r="C61" s="26">
        <f t="shared" si="4"/>
        <v>12</v>
      </c>
      <c r="D61" s="7">
        <f t="shared" si="5"/>
        <v>41997</v>
      </c>
      <c r="E61" s="2">
        <f t="shared" si="6"/>
        <v>1</v>
      </c>
    </row>
    <row r="62" spans="1:10">
      <c r="A62" s="3">
        <v>41998</v>
      </c>
      <c r="B62" s="4">
        <f t="shared" si="0"/>
        <v>2014</v>
      </c>
      <c r="C62" s="26">
        <f t="shared" si="4"/>
        <v>12</v>
      </c>
      <c r="D62" s="7">
        <f t="shared" si="5"/>
        <v>41998</v>
      </c>
      <c r="E62" s="2">
        <f t="shared" si="6"/>
        <v>1</v>
      </c>
      <c r="J62" s="6"/>
    </row>
    <row r="63" spans="1:10">
      <c r="A63" s="3">
        <v>41999</v>
      </c>
      <c r="B63" s="4">
        <f t="shared" si="0"/>
        <v>2014</v>
      </c>
      <c r="C63" s="26">
        <f t="shared" si="4"/>
        <v>12</v>
      </c>
      <c r="D63" s="7">
        <f t="shared" si="5"/>
        <v>41999</v>
      </c>
      <c r="E63" s="2">
        <f t="shared" si="6"/>
        <v>1</v>
      </c>
    </row>
    <row r="64" spans="1:10">
      <c r="A64" s="3">
        <v>42000</v>
      </c>
      <c r="B64" s="4">
        <f t="shared" si="0"/>
        <v>2014</v>
      </c>
      <c r="C64" s="26">
        <f t="shared" si="4"/>
        <v>12</v>
      </c>
      <c r="D64" s="7">
        <f t="shared" si="5"/>
        <v>42000</v>
      </c>
      <c r="E64" s="2">
        <f t="shared" si="6"/>
        <v>1</v>
      </c>
      <c r="J64" s="6"/>
    </row>
    <row r="65" spans="1:10">
      <c r="A65" s="3">
        <v>42001</v>
      </c>
      <c r="B65" s="4">
        <f t="shared" si="0"/>
        <v>2014</v>
      </c>
      <c r="C65" s="26">
        <f t="shared" si="4"/>
        <v>12</v>
      </c>
      <c r="D65" s="7">
        <f t="shared" si="5"/>
        <v>42001</v>
      </c>
      <c r="E65" s="2">
        <f t="shared" si="6"/>
        <v>1</v>
      </c>
    </row>
    <row r="66" spans="1:10">
      <c r="A66" s="3">
        <v>42002</v>
      </c>
      <c r="B66" s="4">
        <f t="shared" si="0"/>
        <v>2014</v>
      </c>
      <c r="C66" s="26">
        <f t="shared" si="4"/>
        <v>12</v>
      </c>
      <c r="D66" s="7">
        <f t="shared" si="5"/>
        <v>42002</v>
      </c>
      <c r="E66" s="2">
        <f t="shared" si="6"/>
        <v>1</v>
      </c>
      <c r="J66" s="6"/>
    </row>
    <row r="67" spans="1:10">
      <c r="A67" s="3">
        <v>42003</v>
      </c>
      <c r="B67" s="4">
        <f t="shared" ref="B67:B130" si="7">YEAR(A67)</f>
        <v>2014</v>
      </c>
      <c r="C67" s="26">
        <f t="shared" si="4"/>
        <v>12</v>
      </c>
      <c r="D67" s="7">
        <f t="shared" si="5"/>
        <v>42003</v>
      </c>
      <c r="E67" s="2">
        <f t="shared" si="6"/>
        <v>1</v>
      </c>
    </row>
    <row r="68" spans="1:10">
      <c r="A68" s="3">
        <v>42004</v>
      </c>
      <c r="B68" s="4">
        <f t="shared" si="7"/>
        <v>2014</v>
      </c>
      <c r="C68" s="26">
        <f t="shared" si="4"/>
        <v>12</v>
      </c>
      <c r="D68" s="7">
        <f t="shared" si="5"/>
        <v>42004</v>
      </c>
      <c r="E68" s="2">
        <f t="shared" si="6"/>
        <v>1</v>
      </c>
      <c r="J68" s="6"/>
    </row>
    <row r="69" spans="1:10">
      <c r="A69" s="3">
        <v>42005</v>
      </c>
      <c r="B69" s="4">
        <f t="shared" si="7"/>
        <v>2015</v>
      </c>
      <c r="C69" s="26">
        <f t="shared" si="4"/>
        <v>1</v>
      </c>
      <c r="D69" s="7">
        <f t="shared" si="5"/>
        <v>42005</v>
      </c>
      <c r="E69" s="2">
        <f t="shared" si="6"/>
        <v>1</v>
      </c>
    </row>
    <row r="70" spans="1:10">
      <c r="A70" s="3">
        <v>42006</v>
      </c>
      <c r="B70" s="4">
        <f t="shared" si="7"/>
        <v>2015</v>
      </c>
      <c r="C70" s="26">
        <f t="shared" si="4"/>
        <v>1</v>
      </c>
      <c r="D70" s="7">
        <f t="shared" si="5"/>
        <v>42006</v>
      </c>
      <c r="E70" s="2">
        <f t="shared" si="6"/>
        <v>1</v>
      </c>
      <c r="J70" s="6"/>
    </row>
    <row r="71" spans="1:10">
      <c r="A71" s="3">
        <v>42007</v>
      </c>
      <c r="B71" s="4">
        <f t="shared" si="7"/>
        <v>2015</v>
      </c>
      <c r="C71" s="26">
        <f t="shared" si="4"/>
        <v>1</v>
      </c>
      <c r="D71" s="7">
        <f t="shared" si="5"/>
        <v>42007</v>
      </c>
      <c r="E71" s="2">
        <f t="shared" si="6"/>
        <v>1</v>
      </c>
    </row>
    <row r="72" spans="1:10">
      <c r="A72" s="3">
        <v>42008</v>
      </c>
      <c r="B72" s="4">
        <f t="shared" si="7"/>
        <v>2015</v>
      </c>
      <c r="C72" s="26">
        <f t="shared" si="4"/>
        <v>1</v>
      </c>
      <c r="D72" s="7">
        <f t="shared" si="5"/>
        <v>42008</v>
      </c>
      <c r="E72" s="2">
        <f t="shared" si="6"/>
        <v>1</v>
      </c>
      <c r="J72" s="6"/>
    </row>
    <row r="73" spans="1:10">
      <c r="A73" s="3">
        <v>42009</v>
      </c>
      <c r="B73" s="4">
        <f t="shared" si="7"/>
        <v>2015</v>
      </c>
      <c r="C73" s="26">
        <f t="shared" si="4"/>
        <v>1</v>
      </c>
      <c r="D73" s="7">
        <f t="shared" si="5"/>
        <v>42009</v>
      </c>
      <c r="E73" s="2">
        <f t="shared" si="6"/>
        <v>1</v>
      </c>
    </row>
    <row r="74" spans="1:10">
      <c r="A74" s="3">
        <v>42010</v>
      </c>
      <c r="B74" s="4">
        <f t="shared" si="7"/>
        <v>2015</v>
      </c>
      <c r="C74" s="26">
        <f t="shared" ref="C74:C137" si="8">MONTH(A74)</f>
        <v>1</v>
      </c>
      <c r="D74" s="7">
        <f t="shared" ref="D74:D137" si="9">A74</f>
        <v>42010</v>
      </c>
      <c r="E74" s="2">
        <f t="shared" ref="E74:E137" si="10">A75-A74</f>
        <v>1</v>
      </c>
      <c r="J74" s="6"/>
    </row>
    <row r="75" spans="1:10">
      <c r="A75" s="3">
        <v>42011</v>
      </c>
      <c r="B75" s="4">
        <f t="shared" si="7"/>
        <v>2015</v>
      </c>
      <c r="C75" s="26">
        <f t="shared" si="8"/>
        <v>1</v>
      </c>
      <c r="D75" s="7">
        <f t="shared" si="9"/>
        <v>42011</v>
      </c>
      <c r="E75" s="2">
        <f t="shared" si="10"/>
        <v>1</v>
      </c>
    </row>
    <row r="76" spans="1:10">
      <c r="A76" s="3">
        <v>42012</v>
      </c>
      <c r="B76" s="4">
        <f t="shared" si="7"/>
        <v>2015</v>
      </c>
      <c r="C76" s="26">
        <f t="shared" si="8"/>
        <v>1</v>
      </c>
      <c r="D76" s="7">
        <f t="shared" si="9"/>
        <v>42012</v>
      </c>
      <c r="E76" s="2">
        <f t="shared" si="10"/>
        <v>1</v>
      </c>
      <c r="J76" s="6"/>
    </row>
    <row r="77" spans="1:10">
      <c r="A77" s="3">
        <v>42013</v>
      </c>
      <c r="B77" s="4">
        <f t="shared" si="7"/>
        <v>2015</v>
      </c>
      <c r="C77" s="26">
        <f t="shared" si="8"/>
        <v>1</v>
      </c>
      <c r="D77" s="7">
        <f t="shared" si="9"/>
        <v>42013</v>
      </c>
      <c r="E77" s="2">
        <f t="shared" si="10"/>
        <v>1</v>
      </c>
    </row>
    <row r="78" spans="1:10">
      <c r="A78" s="3">
        <v>42014</v>
      </c>
      <c r="B78" s="4">
        <f t="shared" si="7"/>
        <v>2015</v>
      </c>
      <c r="C78" s="26">
        <f t="shared" si="8"/>
        <v>1</v>
      </c>
      <c r="D78" s="7">
        <f t="shared" si="9"/>
        <v>42014</v>
      </c>
      <c r="E78" s="2">
        <f t="shared" si="10"/>
        <v>1</v>
      </c>
      <c r="J78" s="6"/>
    </row>
    <row r="79" spans="1:10">
      <c r="A79" s="3">
        <v>42015</v>
      </c>
      <c r="B79" s="4">
        <f t="shared" si="7"/>
        <v>2015</v>
      </c>
      <c r="C79" s="26">
        <f t="shared" si="8"/>
        <v>1</v>
      </c>
      <c r="D79" s="7">
        <f t="shared" si="9"/>
        <v>42015</v>
      </c>
      <c r="E79" s="2">
        <f t="shared" si="10"/>
        <v>1</v>
      </c>
    </row>
    <row r="80" spans="1:10">
      <c r="A80" s="3">
        <v>42016</v>
      </c>
      <c r="B80" s="4">
        <f t="shared" si="7"/>
        <v>2015</v>
      </c>
      <c r="C80" s="26">
        <f t="shared" si="8"/>
        <v>1</v>
      </c>
      <c r="D80" s="7">
        <f t="shared" si="9"/>
        <v>42016</v>
      </c>
      <c r="E80" s="2">
        <f t="shared" si="10"/>
        <v>1</v>
      </c>
      <c r="J80" s="6"/>
    </row>
    <row r="81" spans="1:10">
      <c r="A81" s="3">
        <v>42017</v>
      </c>
      <c r="B81" s="4">
        <f t="shared" si="7"/>
        <v>2015</v>
      </c>
      <c r="C81" s="26">
        <f t="shared" si="8"/>
        <v>1</v>
      </c>
      <c r="D81" s="7">
        <f t="shared" si="9"/>
        <v>42017</v>
      </c>
      <c r="E81" s="2">
        <f t="shared" si="10"/>
        <v>1</v>
      </c>
    </row>
    <row r="82" spans="1:10">
      <c r="A82" s="3">
        <v>42018</v>
      </c>
      <c r="B82" s="4">
        <f t="shared" si="7"/>
        <v>2015</v>
      </c>
      <c r="C82" s="26">
        <f t="shared" si="8"/>
        <v>1</v>
      </c>
      <c r="D82" s="7">
        <f t="shared" si="9"/>
        <v>42018</v>
      </c>
      <c r="E82" s="2">
        <f t="shared" si="10"/>
        <v>1</v>
      </c>
      <c r="J82" s="6"/>
    </row>
    <row r="83" spans="1:10">
      <c r="A83" s="3">
        <v>42019</v>
      </c>
      <c r="B83" s="4">
        <f t="shared" si="7"/>
        <v>2015</v>
      </c>
      <c r="C83" s="26">
        <f t="shared" si="8"/>
        <v>1</v>
      </c>
      <c r="D83" s="7">
        <f t="shared" si="9"/>
        <v>42019</v>
      </c>
      <c r="E83" s="2">
        <f t="shared" si="10"/>
        <v>1</v>
      </c>
    </row>
    <row r="84" spans="1:10">
      <c r="A84" s="3">
        <v>42020</v>
      </c>
      <c r="B84" s="4">
        <f t="shared" si="7"/>
        <v>2015</v>
      </c>
      <c r="C84" s="26">
        <f t="shared" si="8"/>
        <v>1</v>
      </c>
      <c r="D84" s="7">
        <f t="shared" si="9"/>
        <v>42020</v>
      </c>
      <c r="E84" s="2">
        <f t="shared" si="10"/>
        <v>1</v>
      </c>
      <c r="J84" s="6"/>
    </row>
    <row r="85" spans="1:10">
      <c r="A85" s="3">
        <v>42021</v>
      </c>
      <c r="B85" s="4">
        <f t="shared" si="7"/>
        <v>2015</v>
      </c>
      <c r="C85" s="26">
        <f t="shared" si="8"/>
        <v>1</v>
      </c>
      <c r="D85" s="7">
        <f t="shared" si="9"/>
        <v>42021</v>
      </c>
      <c r="E85" s="2">
        <f t="shared" si="10"/>
        <v>1</v>
      </c>
    </row>
    <row r="86" spans="1:10">
      <c r="A86" s="3">
        <v>42022</v>
      </c>
      <c r="B86" s="4">
        <f t="shared" si="7"/>
        <v>2015</v>
      </c>
      <c r="C86" s="26">
        <f t="shared" si="8"/>
        <v>1</v>
      </c>
      <c r="D86" s="7">
        <f t="shared" si="9"/>
        <v>42022</v>
      </c>
      <c r="E86" s="2">
        <f t="shared" si="10"/>
        <v>1</v>
      </c>
      <c r="J86" s="6"/>
    </row>
    <row r="87" spans="1:10">
      <c r="A87" s="3">
        <v>42023</v>
      </c>
      <c r="B87" s="4">
        <f t="shared" si="7"/>
        <v>2015</v>
      </c>
      <c r="C87" s="26">
        <f t="shared" si="8"/>
        <v>1</v>
      </c>
      <c r="D87" s="7">
        <f t="shared" si="9"/>
        <v>42023</v>
      </c>
      <c r="E87" s="2">
        <f t="shared" si="10"/>
        <v>1</v>
      </c>
    </row>
    <row r="88" spans="1:10">
      <c r="A88" s="3">
        <v>42024</v>
      </c>
      <c r="B88" s="4">
        <f t="shared" si="7"/>
        <v>2015</v>
      </c>
      <c r="C88" s="26">
        <f t="shared" si="8"/>
        <v>1</v>
      </c>
      <c r="D88" s="7">
        <f t="shared" si="9"/>
        <v>42024</v>
      </c>
      <c r="E88" s="2">
        <f t="shared" si="10"/>
        <v>1</v>
      </c>
      <c r="J88" s="6"/>
    </row>
    <row r="89" spans="1:10">
      <c r="A89" s="3">
        <v>42025</v>
      </c>
      <c r="B89" s="4">
        <f t="shared" si="7"/>
        <v>2015</v>
      </c>
      <c r="C89" s="26">
        <f t="shared" si="8"/>
        <v>1</v>
      </c>
      <c r="D89" s="7">
        <f t="shared" si="9"/>
        <v>42025</v>
      </c>
      <c r="E89" s="2">
        <f t="shared" si="10"/>
        <v>1</v>
      </c>
    </row>
    <row r="90" spans="1:10">
      <c r="A90" s="3">
        <v>42026</v>
      </c>
      <c r="B90" s="4">
        <f t="shared" si="7"/>
        <v>2015</v>
      </c>
      <c r="C90" s="26">
        <f t="shared" si="8"/>
        <v>1</v>
      </c>
      <c r="D90" s="7">
        <f t="shared" si="9"/>
        <v>42026</v>
      </c>
      <c r="E90" s="2">
        <f t="shared" si="10"/>
        <v>1</v>
      </c>
      <c r="J90" s="6"/>
    </row>
    <row r="91" spans="1:10">
      <c r="A91" s="3">
        <v>42027</v>
      </c>
      <c r="B91" s="4">
        <f t="shared" si="7"/>
        <v>2015</v>
      </c>
      <c r="C91" s="26">
        <f t="shared" si="8"/>
        <v>1</v>
      </c>
      <c r="D91" s="7">
        <f t="shared" si="9"/>
        <v>42027</v>
      </c>
      <c r="E91" s="2">
        <f t="shared" si="10"/>
        <v>1</v>
      </c>
    </row>
    <row r="92" spans="1:10">
      <c r="A92" s="3">
        <v>42028</v>
      </c>
      <c r="B92" s="4">
        <f t="shared" si="7"/>
        <v>2015</v>
      </c>
      <c r="C92" s="26">
        <f t="shared" si="8"/>
        <v>1</v>
      </c>
      <c r="D92" s="7">
        <f t="shared" si="9"/>
        <v>42028</v>
      </c>
      <c r="E92" s="2">
        <f t="shared" si="10"/>
        <v>1</v>
      </c>
      <c r="J92" s="6"/>
    </row>
    <row r="93" spans="1:10">
      <c r="A93" s="3">
        <v>42029</v>
      </c>
      <c r="B93" s="4">
        <f t="shared" si="7"/>
        <v>2015</v>
      </c>
      <c r="C93" s="26">
        <f t="shared" si="8"/>
        <v>1</v>
      </c>
      <c r="D93" s="7">
        <f t="shared" si="9"/>
        <v>42029</v>
      </c>
      <c r="E93" s="2">
        <f t="shared" si="10"/>
        <v>1</v>
      </c>
    </row>
    <row r="94" spans="1:10">
      <c r="A94" s="3">
        <v>42030</v>
      </c>
      <c r="B94" s="4">
        <f t="shared" si="7"/>
        <v>2015</v>
      </c>
      <c r="C94" s="26">
        <f t="shared" si="8"/>
        <v>1</v>
      </c>
      <c r="D94" s="7">
        <f t="shared" si="9"/>
        <v>42030</v>
      </c>
      <c r="E94" s="2">
        <f t="shared" si="10"/>
        <v>1</v>
      </c>
      <c r="J94" s="6"/>
    </row>
    <row r="95" spans="1:10">
      <c r="A95" s="3">
        <v>42031</v>
      </c>
      <c r="B95" s="4">
        <f t="shared" si="7"/>
        <v>2015</v>
      </c>
      <c r="C95" s="26">
        <f t="shared" si="8"/>
        <v>1</v>
      </c>
      <c r="D95" s="7">
        <f t="shared" si="9"/>
        <v>42031</v>
      </c>
      <c r="E95" s="2">
        <f t="shared" si="10"/>
        <v>1</v>
      </c>
    </row>
    <row r="96" spans="1:10">
      <c r="A96" s="3">
        <v>42032</v>
      </c>
      <c r="B96" s="4">
        <f t="shared" si="7"/>
        <v>2015</v>
      </c>
      <c r="C96" s="26">
        <f t="shared" si="8"/>
        <v>1</v>
      </c>
      <c r="D96" s="7">
        <f t="shared" si="9"/>
        <v>42032</v>
      </c>
      <c r="E96" s="2">
        <f t="shared" si="10"/>
        <v>1</v>
      </c>
      <c r="J96" s="6"/>
    </row>
    <row r="97" spans="1:10">
      <c r="A97" s="3">
        <v>42033</v>
      </c>
      <c r="B97" s="4">
        <f t="shared" si="7"/>
        <v>2015</v>
      </c>
      <c r="C97" s="26">
        <f t="shared" si="8"/>
        <v>1</v>
      </c>
      <c r="D97" s="7">
        <f t="shared" si="9"/>
        <v>42033</v>
      </c>
      <c r="E97" s="2">
        <f t="shared" si="10"/>
        <v>1</v>
      </c>
    </row>
    <row r="98" spans="1:10">
      <c r="A98" s="3">
        <v>42034</v>
      </c>
      <c r="B98" s="4">
        <f t="shared" si="7"/>
        <v>2015</v>
      </c>
      <c r="C98" s="26">
        <f t="shared" si="8"/>
        <v>1</v>
      </c>
      <c r="D98" s="7">
        <f t="shared" si="9"/>
        <v>42034</v>
      </c>
      <c r="E98" s="2">
        <f t="shared" si="10"/>
        <v>1</v>
      </c>
      <c r="J98" s="6"/>
    </row>
    <row r="99" spans="1:10">
      <c r="A99" s="3">
        <v>42035</v>
      </c>
      <c r="B99" s="4">
        <f t="shared" si="7"/>
        <v>2015</v>
      </c>
      <c r="C99" s="26">
        <f t="shared" si="8"/>
        <v>1</v>
      </c>
      <c r="D99" s="7">
        <f t="shared" si="9"/>
        <v>42035</v>
      </c>
      <c r="E99" s="2">
        <f t="shared" si="10"/>
        <v>1</v>
      </c>
    </row>
    <row r="100" spans="1:10">
      <c r="A100" s="3">
        <v>42036</v>
      </c>
      <c r="B100" s="4">
        <f t="shared" si="7"/>
        <v>2015</v>
      </c>
      <c r="C100" s="26">
        <f t="shared" si="8"/>
        <v>2</v>
      </c>
      <c r="D100" s="7">
        <f t="shared" si="9"/>
        <v>42036</v>
      </c>
      <c r="E100" s="2">
        <f t="shared" si="10"/>
        <v>1</v>
      </c>
      <c r="J100" s="6"/>
    </row>
    <row r="101" spans="1:10">
      <c r="A101" s="3">
        <v>42037</v>
      </c>
      <c r="B101" s="4">
        <f t="shared" si="7"/>
        <v>2015</v>
      </c>
      <c r="C101" s="26">
        <f t="shared" si="8"/>
        <v>2</v>
      </c>
      <c r="D101" s="7">
        <f t="shared" si="9"/>
        <v>42037</v>
      </c>
      <c r="E101" s="2">
        <f t="shared" si="10"/>
        <v>1</v>
      </c>
    </row>
    <row r="102" spans="1:10">
      <c r="A102" s="3">
        <v>42038</v>
      </c>
      <c r="B102" s="4">
        <f t="shared" si="7"/>
        <v>2015</v>
      </c>
      <c r="C102" s="26">
        <f t="shared" si="8"/>
        <v>2</v>
      </c>
      <c r="D102" s="7">
        <f t="shared" si="9"/>
        <v>42038</v>
      </c>
      <c r="E102" s="2">
        <f t="shared" si="10"/>
        <v>1</v>
      </c>
      <c r="J102" s="6"/>
    </row>
    <row r="103" spans="1:10">
      <c r="A103" s="3">
        <v>42039</v>
      </c>
      <c r="B103" s="4">
        <f t="shared" si="7"/>
        <v>2015</v>
      </c>
      <c r="C103" s="26">
        <f t="shared" si="8"/>
        <v>2</v>
      </c>
      <c r="D103" s="7">
        <f t="shared" si="9"/>
        <v>42039</v>
      </c>
      <c r="E103" s="2">
        <f t="shared" si="10"/>
        <v>1</v>
      </c>
    </row>
    <row r="104" spans="1:10">
      <c r="A104" s="3">
        <v>42040</v>
      </c>
      <c r="B104" s="4">
        <f t="shared" si="7"/>
        <v>2015</v>
      </c>
      <c r="C104" s="26">
        <f t="shared" si="8"/>
        <v>2</v>
      </c>
      <c r="D104" s="7">
        <f t="shared" si="9"/>
        <v>42040</v>
      </c>
      <c r="E104" s="2">
        <f t="shared" si="10"/>
        <v>1</v>
      </c>
      <c r="J104" s="6"/>
    </row>
    <row r="105" spans="1:10">
      <c r="A105" s="3">
        <v>42041</v>
      </c>
      <c r="B105" s="4">
        <f t="shared" si="7"/>
        <v>2015</v>
      </c>
      <c r="C105" s="26">
        <f t="shared" si="8"/>
        <v>2</v>
      </c>
      <c r="D105" s="7">
        <f t="shared" si="9"/>
        <v>42041</v>
      </c>
      <c r="E105" s="2">
        <f t="shared" si="10"/>
        <v>1</v>
      </c>
    </row>
    <row r="106" spans="1:10">
      <c r="A106" s="3">
        <v>42042</v>
      </c>
      <c r="B106" s="4">
        <f t="shared" si="7"/>
        <v>2015</v>
      </c>
      <c r="C106" s="26">
        <f t="shared" si="8"/>
        <v>2</v>
      </c>
      <c r="D106" s="7">
        <f t="shared" si="9"/>
        <v>42042</v>
      </c>
      <c r="E106" s="2">
        <f t="shared" si="10"/>
        <v>1</v>
      </c>
      <c r="J106" s="6"/>
    </row>
    <row r="107" spans="1:10">
      <c r="A107" s="3">
        <v>42043</v>
      </c>
      <c r="B107" s="4">
        <f t="shared" si="7"/>
        <v>2015</v>
      </c>
      <c r="C107" s="26">
        <f t="shared" si="8"/>
        <v>2</v>
      </c>
      <c r="D107" s="7">
        <f t="shared" si="9"/>
        <v>42043</v>
      </c>
      <c r="E107" s="2">
        <f t="shared" si="10"/>
        <v>1</v>
      </c>
    </row>
    <row r="108" spans="1:10">
      <c r="A108" s="3">
        <v>42044</v>
      </c>
      <c r="B108" s="4">
        <f t="shared" si="7"/>
        <v>2015</v>
      </c>
      <c r="C108" s="26">
        <f t="shared" si="8"/>
        <v>2</v>
      </c>
      <c r="D108" s="7">
        <f t="shared" si="9"/>
        <v>42044</v>
      </c>
      <c r="E108" s="2">
        <f t="shared" si="10"/>
        <v>1</v>
      </c>
      <c r="J108" s="6"/>
    </row>
    <row r="109" spans="1:10">
      <c r="A109" s="3">
        <v>42045</v>
      </c>
      <c r="B109" s="4">
        <f t="shared" si="7"/>
        <v>2015</v>
      </c>
      <c r="C109" s="26">
        <f t="shared" si="8"/>
        <v>2</v>
      </c>
      <c r="D109" s="7">
        <f t="shared" si="9"/>
        <v>42045</v>
      </c>
      <c r="E109" s="2">
        <f t="shared" si="10"/>
        <v>1</v>
      </c>
    </row>
    <row r="110" spans="1:10">
      <c r="A110" s="3">
        <v>42046</v>
      </c>
      <c r="B110" s="4">
        <f t="shared" si="7"/>
        <v>2015</v>
      </c>
      <c r="C110" s="26">
        <f t="shared" si="8"/>
        <v>2</v>
      </c>
      <c r="D110" s="7">
        <f t="shared" si="9"/>
        <v>42046</v>
      </c>
      <c r="E110" s="2">
        <f t="shared" si="10"/>
        <v>1</v>
      </c>
      <c r="J110" s="6"/>
    </row>
    <row r="111" spans="1:10">
      <c r="A111" s="3">
        <v>42047</v>
      </c>
      <c r="B111" s="4">
        <f t="shared" si="7"/>
        <v>2015</v>
      </c>
      <c r="C111" s="26">
        <f t="shared" si="8"/>
        <v>2</v>
      </c>
      <c r="D111" s="7">
        <f t="shared" si="9"/>
        <v>42047</v>
      </c>
      <c r="E111" s="2">
        <f t="shared" si="10"/>
        <v>1</v>
      </c>
    </row>
    <row r="112" spans="1:10">
      <c r="A112" s="3">
        <v>42048</v>
      </c>
      <c r="B112" s="4">
        <f t="shared" si="7"/>
        <v>2015</v>
      </c>
      <c r="C112" s="26">
        <f t="shared" si="8"/>
        <v>2</v>
      </c>
      <c r="D112" s="7">
        <f t="shared" si="9"/>
        <v>42048</v>
      </c>
      <c r="E112" s="2">
        <f t="shared" si="10"/>
        <v>1</v>
      </c>
      <c r="J112" s="6"/>
    </row>
    <row r="113" spans="1:10">
      <c r="A113" s="3">
        <v>42049</v>
      </c>
      <c r="B113" s="4">
        <f t="shared" si="7"/>
        <v>2015</v>
      </c>
      <c r="C113" s="26">
        <f t="shared" si="8"/>
        <v>2</v>
      </c>
      <c r="D113" s="7">
        <f t="shared" si="9"/>
        <v>42049</v>
      </c>
      <c r="E113" s="2">
        <f t="shared" si="10"/>
        <v>1</v>
      </c>
    </row>
    <row r="114" spans="1:10">
      <c r="A114" s="3">
        <v>42050</v>
      </c>
      <c r="B114" s="4">
        <f t="shared" si="7"/>
        <v>2015</v>
      </c>
      <c r="C114" s="26">
        <f t="shared" si="8"/>
        <v>2</v>
      </c>
      <c r="D114" s="7">
        <f t="shared" si="9"/>
        <v>42050</v>
      </c>
      <c r="E114" s="2">
        <f t="shared" si="10"/>
        <v>1</v>
      </c>
      <c r="J114" s="6"/>
    </row>
    <row r="115" spans="1:10">
      <c r="A115" s="3">
        <v>42051</v>
      </c>
      <c r="B115" s="4">
        <f t="shared" si="7"/>
        <v>2015</v>
      </c>
      <c r="C115" s="26">
        <f t="shared" si="8"/>
        <v>2</v>
      </c>
      <c r="D115" s="7">
        <f t="shared" si="9"/>
        <v>42051</v>
      </c>
      <c r="E115" s="2">
        <f t="shared" si="10"/>
        <v>1</v>
      </c>
    </row>
    <row r="116" spans="1:10">
      <c r="A116" s="3">
        <v>42052</v>
      </c>
      <c r="B116" s="4">
        <f t="shared" si="7"/>
        <v>2015</v>
      </c>
      <c r="C116" s="26">
        <f t="shared" si="8"/>
        <v>2</v>
      </c>
      <c r="D116" s="7">
        <f t="shared" si="9"/>
        <v>42052</v>
      </c>
      <c r="E116" s="2">
        <f t="shared" si="10"/>
        <v>1</v>
      </c>
      <c r="J116" s="6"/>
    </row>
    <row r="117" spans="1:10">
      <c r="A117" s="3">
        <v>42053</v>
      </c>
      <c r="B117" s="4">
        <f t="shared" si="7"/>
        <v>2015</v>
      </c>
      <c r="C117" s="26">
        <f t="shared" si="8"/>
        <v>2</v>
      </c>
      <c r="D117" s="7">
        <f t="shared" si="9"/>
        <v>42053</v>
      </c>
      <c r="E117" s="2">
        <f t="shared" si="10"/>
        <v>1</v>
      </c>
    </row>
    <row r="118" spans="1:10">
      <c r="A118" s="3">
        <v>42054</v>
      </c>
      <c r="B118" s="4">
        <f t="shared" si="7"/>
        <v>2015</v>
      </c>
      <c r="C118" s="26">
        <f t="shared" si="8"/>
        <v>2</v>
      </c>
      <c r="D118" s="7">
        <f t="shared" si="9"/>
        <v>42054</v>
      </c>
      <c r="E118" s="2">
        <f t="shared" si="10"/>
        <v>1</v>
      </c>
      <c r="J118" s="6"/>
    </row>
    <row r="119" spans="1:10">
      <c r="A119" s="3">
        <v>42055</v>
      </c>
      <c r="B119" s="4">
        <f t="shared" si="7"/>
        <v>2015</v>
      </c>
      <c r="C119" s="26">
        <f t="shared" si="8"/>
        <v>2</v>
      </c>
      <c r="D119" s="7">
        <f t="shared" si="9"/>
        <v>42055</v>
      </c>
      <c r="E119" s="2">
        <f t="shared" si="10"/>
        <v>1</v>
      </c>
    </row>
    <row r="120" spans="1:10">
      <c r="A120" s="3">
        <v>42056</v>
      </c>
      <c r="B120" s="4">
        <f t="shared" si="7"/>
        <v>2015</v>
      </c>
      <c r="C120" s="26">
        <f t="shared" si="8"/>
        <v>2</v>
      </c>
      <c r="D120" s="7">
        <f t="shared" si="9"/>
        <v>42056</v>
      </c>
      <c r="E120" s="2">
        <f t="shared" si="10"/>
        <v>1</v>
      </c>
      <c r="J120" s="6"/>
    </row>
    <row r="121" spans="1:10">
      <c r="A121" s="3">
        <v>42057</v>
      </c>
      <c r="B121" s="4">
        <f t="shared" si="7"/>
        <v>2015</v>
      </c>
      <c r="C121" s="26">
        <f t="shared" si="8"/>
        <v>2</v>
      </c>
      <c r="D121" s="7">
        <f t="shared" si="9"/>
        <v>42057</v>
      </c>
      <c r="E121" s="2">
        <f t="shared" si="10"/>
        <v>1</v>
      </c>
    </row>
    <row r="122" spans="1:10">
      <c r="A122" s="3">
        <v>42058</v>
      </c>
      <c r="B122" s="4">
        <f t="shared" si="7"/>
        <v>2015</v>
      </c>
      <c r="C122" s="26">
        <f t="shared" si="8"/>
        <v>2</v>
      </c>
      <c r="D122" s="7">
        <f t="shared" si="9"/>
        <v>42058</v>
      </c>
      <c r="E122" s="2">
        <f t="shared" si="10"/>
        <v>1</v>
      </c>
      <c r="J122" s="6"/>
    </row>
    <row r="123" spans="1:10">
      <c r="A123" s="3">
        <v>42059</v>
      </c>
      <c r="B123" s="4">
        <f t="shared" si="7"/>
        <v>2015</v>
      </c>
      <c r="C123" s="26">
        <f t="shared" si="8"/>
        <v>2</v>
      </c>
      <c r="D123" s="7">
        <f t="shared" si="9"/>
        <v>42059</v>
      </c>
      <c r="E123" s="2">
        <f t="shared" si="10"/>
        <v>1</v>
      </c>
    </row>
    <row r="124" spans="1:10">
      <c r="A124" s="3">
        <v>42060</v>
      </c>
      <c r="B124" s="4">
        <f t="shared" si="7"/>
        <v>2015</v>
      </c>
      <c r="C124" s="26">
        <f t="shared" si="8"/>
        <v>2</v>
      </c>
      <c r="D124" s="7">
        <f t="shared" si="9"/>
        <v>42060</v>
      </c>
      <c r="E124" s="2">
        <f t="shared" si="10"/>
        <v>1</v>
      </c>
      <c r="J124" s="6"/>
    </row>
    <row r="125" spans="1:10">
      <c r="A125" s="3">
        <v>42061</v>
      </c>
      <c r="B125" s="4">
        <f t="shared" si="7"/>
        <v>2015</v>
      </c>
      <c r="C125" s="26">
        <f t="shared" si="8"/>
        <v>2</v>
      </c>
      <c r="D125" s="7">
        <f t="shared" si="9"/>
        <v>42061</v>
      </c>
      <c r="E125" s="2">
        <f t="shared" si="10"/>
        <v>1</v>
      </c>
    </row>
    <row r="126" spans="1:10">
      <c r="A126" s="3">
        <v>42062</v>
      </c>
      <c r="B126" s="4">
        <f t="shared" si="7"/>
        <v>2015</v>
      </c>
      <c r="C126" s="26">
        <f t="shared" si="8"/>
        <v>2</v>
      </c>
      <c r="D126" s="7">
        <f t="shared" si="9"/>
        <v>42062</v>
      </c>
      <c r="E126" s="2">
        <f t="shared" si="10"/>
        <v>1</v>
      </c>
      <c r="J126" s="6"/>
    </row>
    <row r="127" spans="1:10">
      <c r="A127" s="3">
        <v>42063</v>
      </c>
      <c r="B127" s="4">
        <f t="shared" si="7"/>
        <v>2015</v>
      </c>
      <c r="C127" s="26">
        <f t="shared" si="8"/>
        <v>2</v>
      </c>
      <c r="D127" s="7">
        <f t="shared" si="9"/>
        <v>42063</v>
      </c>
      <c r="E127" s="2">
        <f t="shared" si="10"/>
        <v>1</v>
      </c>
    </row>
    <row r="128" spans="1:10">
      <c r="A128" s="3">
        <v>42064</v>
      </c>
      <c r="B128" s="4">
        <f t="shared" si="7"/>
        <v>2015</v>
      </c>
      <c r="C128" s="26">
        <f t="shared" si="8"/>
        <v>3</v>
      </c>
      <c r="D128" s="7">
        <f t="shared" si="9"/>
        <v>42064</v>
      </c>
      <c r="E128" s="2">
        <f t="shared" si="10"/>
        <v>1</v>
      </c>
      <c r="J128" s="6"/>
    </row>
    <row r="129" spans="1:10">
      <c r="A129" s="3">
        <v>42065</v>
      </c>
      <c r="B129" s="4">
        <f t="shared" si="7"/>
        <v>2015</v>
      </c>
      <c r="C129" s="26">
        <f t="shared" si="8"/>
        <v>3</v>
      </c>
      <c r="D129" s="7">
        <f t="shared" si="9"/>
        <v>42065</v>
      </c>
      <c r="E129" s="2">
        <f t="shared" si="10"/>
        <v>1</v>
      </c>
    </row>
    <row r="130" spans="1:10">
      <c r="A130" s="3">
        <v>42066</v>
      </c>
      <c r="B130" s="4">
        <f t="shared" si="7"/>
        <v>2015</v>
      </c>
      <c r="C130" s="26">
        <f t="shared" si="8"/>
        <v>3</v>
      </c>
      <c r="D130" s="7">
        <f t="shared" si="9"/>
        <v>42066</v>
      </c>
      <c r="E130" s="2">
        <f t="shared" si="10"/>
        <v>1</v>
      </c>
      <c r="J130" s="6"/>
    </row>
    <row r="131" spans="1:10">
      <c r="A131" s="3">
        <v>42067</v>
      </c>
      <c r="B131" s="4">
        <f t="shared" ref="B131:B194" si="11">YEAR(A131)</f>
        <v>2015</v>
      </c>
      <c r="C131" s="26">
        <f t="shared" si="8"/>
        <v>3</v>
      </c>
      <c r="D131" s="7">
        <f t="shared" si="9"/>
        <v>42067</v>
      </c>
      <c r="E131" s="2">
        <f t="shared" si="10"/>
        <v>1</v>
      </c>
    </row>
    <row r="132" spans="1:10">
      <c r="A132" s="3">
        <v>42068</v>
      </c>
      <c r="B132" s="4">
        <f t="shared" si="11"/>
        <v>2015</v>
      </c>
      <c r="C132" s="26">
        <f t="shared" si="8"/>
        <v>3</v>
      </c>
      <c r="D132" s="7">
        <f t="shared" si="9"/>
        <v>42068</v>
      </c>
      <c r="E132" s="2">
        <f t="shared" si="10"/>
        <v>1</v>
      </c>
      <c r="J132" s="6"/>
    </row>
    <row r="133" spans="1:10">
      <c r="A133" s="3">
        <v>42069</v>
      </c>
      <c r="B133" s="4">
        <f t="shared" si="11"/>
        <v>2015</v>
      </c>
      <c r="C133" s="26">
        <f t="shared" si="8"/>
        <v>3</v>
      </c>
      <c r="D133" s="7">
        <f t="shared" si="9"/>
        <v>42069</v>
      </c>
      <c r="E133" s="2">
        <f t="shared" si="10"/>
        <v>1</v>
      </c>
    </row>
    <row r="134" spans="1:10">
      <c r="A134" s="3">
        <v>42070</v>
      </c>
      <c r="B134" s="4">
        <f t="shared" si="11"/>
        <v>2015</v>
      </c>
      <c r="C134" s="26">
        <f t="shared" si="8"/>
        <v>3</v>
      </c>
      <c r="D134" s="7">
        <f t="shared" si="9"/>
        <v>42070</v>
      </c>
      <c r="E134" s="2">
        <f t="shared" si="10"/>
        <v>1</v>
      </c>
      <c r="J134" s="6"/>
    </row>
    <row r="135" spans="1:10">
      <c r="A135" s="3">
        <v>42071</v>
      </c>
      <c r="B135" s="4">
        <f t="shared" si="11"/>
        <v>2015</v>
      </c>
      <c r="C135" s="26">
        <f t="shared" si="8"/>
        <v>3</v>
      </c>
      <c r="D135" s="7">
        <f t="shared" si="9"/>
        <v>42071</v>
      </c>
      <c r="E135" s="2">
        <f t="shared" si="10"/>
        <v>1</v>
      </c>
    </row>
    <row r="136" spans="1:10">
      <c r="A136" s="3">
        <v>42072</v>
      </c>
      <c r="B136" s="4">
        <f t="shared" si="11"/>
        <v>2015</v>
      </c>
      <c r="C136" s="26">
        <f t="shared" si="8"/>
        <v>3</v>
      </c>
      <c r="D136" s="7">
        <f t="shared" si="9"/>
        <v>42072</v>
      </c>
      <c r="E136" s="2">
        <f t="shared" si="10"/>
        <v>1</v>
      </c>
      <c r="J136" s="6"/>
    </row>
    <row r="137" spans="1:10">
      <c r="A137" s="3">
        <v>42073</v>
      </c>
      <c r="B137" s="4">
        <f t="shared" si="11"/>
        <v>2015</v>
      </c>
      <c r="C137" s="26">
        <f t="shared" si="8"/>
        <v>3</v>
      </c>
      <c r="D137" s="7">
        <f t="shared" si="9"/>
        <v>42073</v>
      </c>
      <c r="E137" s="2">
        <f t="shared" si="10"/>
        <v>1</v>
      </c>
    </row>
    <row r="138" spans="1:10">
      <c r="A138" s="3">
        <v>42074</v>
      </c>
      <c r="B138" s="4">
        <f t="shared" si="11"/>
        <v>2015</v>
      </c>
      <c r="C138" s="26">
        <f t="shared" ref="C138:C201" si="12">MONTH(A138)</f>
        <v>3</v>
      </c>
      <c r="D138" s="7">
        <f t="shared" ref="D138:D201" si="13">A138</f>
        <v>42074</v>
      </c>
      <c r="E138" s="2">
        <f t="shared" ref="E138:E201" si="14">A139-A138</f>
        <v>1</v>
      </c>
      <c r="J138" s="6"/>
    </row>
    <row r="139" spans="1:10">
      <c r="A139" s="3">
        <v>42075</v>
      </c>
      <c r="B139" s="4">
        <f t="shared" si="11"/>
        <v>2015</v>
      </c>
      <c r="C139" s="26">
        <f t="shared" si="12"/>
        <v>3</v>
      </c>
      <c r="D139" s="7">
        <f t="shared" si="13"/>
        <v>42075</v>
      </c>
      <c r="E139" s="2">
        <f t="shared" si="14"/>
        <v>1</v>
      </c>
    </row>
    <row r="140" spans="1:10">
      <c r="A140" s="3">
        <v>42076</v>
      </c>
      <c r="B140" s="4">
        <f t="shared" si="11"/>
        <v>2015</v>
      </c>
      <c r="C140" s="26">
        <f t="shared" si="12"/>
        <v>3</v>
      </c>
      <c r="D140" s="7">
        <f t="shared" si="13"/>
        <v>42076</v>
      </c>
      <c r="E140" s="2">
        <f t="shared" si="14"/>
        <v>1</v>
      </c>
      <c r="J140" s="6"/>
    </row>
    <row r="141" spans="1:10">
      <c r="A141" s="3">
        <v>42077</v>
      </c>
      <c r="B141" s="4">
        <f t="shared" si="11"/>
        <v>2015</v>
      </c>
      <c r="C141" s="26">
        <f t="shared" si="12"/>
        <v>3</v>
      </c>
      <c r="D141" s="7">
        <f t="shared" si="13"/>
        <v>42077</v>
      </c>
      <c r="E141" s="2">
        <f t="shared" si="14"/>
        <v>1</v>
      </c>
    </row>
    <row r="142" spans="1:10">
      <c r="A142" s="3">
        <v>42078</v>
      </c>
      <c r="B142" s="4">
        <f t="shared" si="11"/>
        <v>2015</v>
      </c>
      <c r="C142" s="26">
        <f t="shared" si="12"/>
        <v>3</v>
      </c>
      <c r="D142" s="7">
        <f t="shared" si="13"/>
        <v>42078</v>
      </c>
      <c r="E142" s="2">
        <f t="shared" si="14"/>
        <v>1</v>
      </c>
      <c r="J142" s="6"/>
    </row>
    <row r="143" spans="1:10">
      <c r="A143" s="3">
        <v>42079</v>
      </c>
      <c r="B143" s="4">
        <f t="shared" si="11"/>
        <v>2015</v>
      </c>
      <c r="C143" s="26">
        <f t="shared" si="12"/>
        <v>3</v>
      </c>
      <c r="D143" s="7">
        <f t="shared" si="13"/>
        <v>42079</v>
      </c>
      <c r="E143" s="2">
        <f t="shared" si="14"/>
        <v>1</v>
      </c>
    </row>
    <row r="144" spans="1:10">
      <c r="A144" s="3">
        <v>42080</v>
      </c>
      <c r="B144" s="4">
        <f t="shared" si="11"/>
        <v>2015</v>
      </c>
      <c r="C144" s="26">
        <f t="shared" si="12"/>
        <v>3</v>
      </c>
      <c r="D144" s="7">
        <f t="shared" si="13"/>
        <v>42080</v>
      </c>
      <c r="E144" s="2">
        <f t="shared" si="14"/>
        <v>1</v>
      </c>
      <c r="J144" s="6"/>
    </row>
    <row r="145" spans="1:10">
      <c r="A145" s="3">
        <v>42081</v>
      </c>
      <c r="B145" s="4">
        <f t="shared" si="11"/>
        <v>2015</v>
      </c>
      <c r="C145" s="26">
        <f t="shared" si="12"/>
        <v>3</v>
      </c>
      <c r="D145" s="7">
        <f t="shared" si="13"/>
        <v>42081</v>
      </c>
      <c r="E145" s="2">
        <f t="shared" si="14"/>
        <v>1</v>
      </c>
    </row>
    <row r="146" spans="1:10">
      <c r="A146" s="3">
        <v>42082</v>
      </c>
      <c r="B146" s="4">
        <f t="shared" si="11"/>
        <v>2015</v>
      </c>
      <c r="C146" s="26">
        <f t="shared" si="12"/>
        <v>3</v>
      </c>
      <c r="D146" s="7">
        <f t="shared" si="13"/>
        <v>42082</v>
      </c>
      <c r="E146" s="2">
        <f t="shared" si="14"/>
        <v>1</v>
      </c>
      <c r="J146" s="6"/>
    </row>
    <row r="147" spans="1:10">
      <c r="A147" s="3">
        <v>42083</v>
      </c>
      <c r="B147" s="4">
        <f t="shared" si="11"/>
        <v>2015</v>
      </c>
      <c r="C147" s="26">
        <f t="shared" si="12"/>
        <v>3</v>
      </c>
      <c r="D147" s="7">
        <f t="shared" si="13"/>
        <v>42083</v>
      </c>
      <c r="E147" s="2">
        <f t="shared" si="14"/>
        <v>1</v>
      </c>
    </row>
    <row r="148" spans="1:10">
      <c r="A148" s="3">
        <v>42084</v>
      </c>
      <c r="B148" s="4">
        <f t="shared" si="11"/>
        <v>2015</v>
      </c>
      <c r="C148" s="26">
        <f t="shared" si="12"/>
        <v>3</v>
      </c>
      <c r="D148" s="7">
        <f t="shared" si="13"/>
        <v>42084</v>
      </c>
      <c r="E148" s="2">
        <f t="shared" si="14"/>
        <v>1</v>
      </c>
      <c r="J148" s="6"/>
    </row>
    <row r="149" spans="1:10">
      <c r="A149" s="3">
        <v>42085</v>
      </c>
      <c r="B149" s="4">
        <f t="shared" si="11"/>
        <v>2015</v>
      </c>
      <c r="C149" s="26">
        <f t="shared" si="12"/>
        <v>3</v>
      </c>
      <c r="D149" s="7">
        <f t="shared" si="13"/>
        <v>42085</v>
      </c>
      <c r="E149" s="2">
        <f t="shared" si="14"/>
        <v>1</v>
      </c>
    </row>
    <row r="150" spans="1:10">
      <c r="A150" s="3">
        <v>42086</v>
      </c>
      <c r="B150" s="4">
        <f t="shared" si="11"/>
        <v>2015</v>
      </c>
      <c r="C150" s="26">
        <f t="shared" si="12"/>
        <v>3</v>
      </c>
      <c r="D150" s="7">
        <f t="shared" si="13"/>
        <v>42086</v>
      </c>
      <c r="E150" s="2">
        <f t="shared" si="14"/>
        <v>1</v>
      </c>
      <c r="J150" s="6"/>
    </row>
    <row r="151" spans="1:10">
      <c r="A151" s="3">
        <v>42087</v>
      </c>
      <c r="B151" s="4">
        <f t="shared" si="11"/>
        <v>2015</v>
      </c>
      <c r="C151" s="26">
        <f t="shared" si="12"/>
        <v>3</v>
      </c>
      <c r="D151" s="7">
        <f t="shared" si="13"/>
        <v>42087</v>
      </c>
      <c r="E151" s="2">
        <f t="shared" si="14"/>
        <v>1</v>
      </c>
    </row>
    <row r="152" spans="1:10">
      <c r="A152" s="3">
        <v>42088</v>
      </c>
      <c r="B152" s="4">
        <f t="shared" si="11"/>
        <v>2015</v>
      </c>
      <c r="C152" s="26">
        <f t="shared" si="12"/>
        <v>3</v>
      </c>
      <c r="D152" s="7">
        <f t="shared" si="13"/>
        <v>42088</v>
      </c>
      <c r="E152" s="2">
        <f t="shared" si="14"/>
        <v>1</v>
      </c>
      <c r="J152" s="6"/>
    </row>
    <row r="153" spans="1:10">
      <c r="A153" s="3">
        <v>42089</v>
      </c>
      <c r="B153" s="4">
        <f t="shared" si="11"/>
        <v>2015</v>
      </c>
      <c r="C153" s="26">
        <f t="shared" si="12"/>
        <v>3</v>
      </c>
      <c r="D153" s="7">
        <f t="shared" si="13"/>
        <v>42089</v>
      </c>
      <c r="E153" s="2">
        <f t="shared" si="14"/>
        <v>1</v>
      </c>
    </row>
    <row r="154" spans="1:10">
      <c r="A154" s="3">
        <v>42090</v>
      </c>
      <c r="B154" s="4">
        <f t="shared" si="11"/>
        <v>2015</v>
      </c>
      <c r="C154" s="26">
        <f t="shared" si="12"/>
        <v>3</v>
      </c>
      <c r="D154" s="7">
        <f t="shared" si="13"/>
        <v>42090</v>
      </c>
      <c r="E154" s="2">
        <f t="shared" si="14"/>
        <v>1</v>
      </c>
      <c r="J154" s="6"/>
    </row>
    <row r="155" spans="1:10">
      <c r="A155" s="3">
        <v>42091</v>
      </c>
      <c r="B155" s="4">
        <f t="shared" si="11"/>
        <v>2015</v>
      </c>
      <c r="C155" s="26">
        <f t="shared" si="12"/>
        <v>3</v>
      </c>
      <c r="D155" s="7">
        <f t="shared" si="13"/>
        <v>42091</v>
      </c>
      <c r="E155" s="2">
        <f t="shared" si="14"/>
        <v>1</v>
      </c>
    </row>
    <row r="156" spans="1:10">
      <c r="A156" s="3">
        <v>42092</v>
      </c>
      <c r="B156" s="4">
        <f t="shared" si="11"/>
        <v>2015</v>
      </c>
      <c r="C156" s="26">
        <f t="shared" si="12"/>
        <v>3</v>
      </c>
      <c r="D156" s="7">
        <f t="shared" si="13"/>
        <v>42092</v>
      </c>
      <c r="E156" s="2">
        <f t="shared" si="14"/>
        <v>1</v>
      </c>
      <c r="J156" s="6"/>
    </row>
    <row r="157" spans="1:10">
      <c r="A157" s="3">
        <v>42093</v>
      </c>
      <c r="B157" s="4">
        <f t="shared" si="11"/>
        <v>2015</v>
      </c>
      <c r="C157" s="26">
        <f t="shared" si="12"/>
        <v>3</v>
      </c>
      <c r="D157" s="7">
        <f t="shared" si="13"/>
        <v>42093</v>
      </c>
      <c r="E157" s="2">
        <f t="shared" si="14"/>
        <v>1</v>
      </c>
    </row>
    <row r="158" spans="1:10">
      <c r="A158" s="3">
        <v>42094</v>
      </c>
      <c r="B158" s="4">
        <f t="shared" si="11"/>
        <v>2015</v>
      </c>
      <c r="C158" s="26">
        <f t="shared" si="12"/>
        <v>3</v>
      </c>
      <c r="D158" s="7">
        <f t="shared" si="13"/>
        <v>42094</v>
      </c>
      <c r="E158" s="2">
        <f t="shared" si="14"/>
        <v>1</v>
      </c>
      <c r="J158" s="6"/>
    </row>
    <row r="159" spans="1:10">
      <c r="A159" s="3">
        <v>42095</v>
      </c>
      <c r="B159" s="4">
        <f t="shared" si="11"/>
        <v>2015</v>
      </c>
      <c r="C159" s="26">
        <f t="shared" si="12"/>
        <v>4</v>
      </c>
      <c r="D159" s="7">
        <f t="shared" si="13"/>
        <v>42095</v>
      </c>
      <c r="E159" s="2">
        <f t="shared" si="14"/>
        <v>1</v>
      </c>
    </row>
    <row r="160" spans="1:10">
      <c r="A160" s="3">
        <v>42096</v>
      </c>
      <c r="B160" s="4">
        <f t="shared" si="11"/>
        <v>2015</v>
      </c>
      <c r="C160" s="26">
        <f t="shared" si="12"/>
        <v>4</v>
      </c>
      <c r="D160" s="7">
        <f t="shared" si="13"/>
        <v>42096</v>
      </c>
      <c r="E160" s="2">
        <f t="shared" si="14"/>
        <v>1</v>
      </c>
      <c r="J160" s="6"/>
    </row>
    <row r="161" spans="1:10">
      <c r="A161" s="3">
        <v>42097</v>
      </c>
      <c r="B161" s="4">
        <f t="shared" si="11"/>
        <v>2015</v>
      </c>
      <c r="C161" s="26">
        <f t="shared" si="12"/>
        <v>4</v>
      </c>
      <c r="D161" s="7">
        <f t="shared" si="13"/>
        <v>42097</v>
      </c>
      <c r="E161" s="2">
        <f t="shared" si="14"/>
        <v>1</v>
      </c>
    </row>
    <row r="162" spans="1:10">
      <c r="A162" s="3">
        <v>42098</v>
      </c>
      <c r="B162" s="4">
        <f t="shared" si="11"/>
        <v>2015</v>
      </c>
      <c r="C162" s="26">
        <f t="shared" si="12"/>
        <v>4</v>
      </c>
      <c r="D162" s="7">
        <f t="shared" si="13"/>
        <v>42098</v>
      </c>
      <c r="E162" s="2">
        <f t="shared" si="14"/>
        <v>1</v>
      </c>
      <c r="J162" s="6"/>
    </row>
    <row r="163" spans="1:10">
      <c r="A163" s="3">
        <v>42099</v>
      </c>
      <c r="B163" s="4">
        <f t="shared" si="11"/>
        <v>2015</v>
      </c>
      <c r="C163" s="26">
        <f t="shared" si="12"/>
        <v>4</v>
      </c>
      <c r="D163" s="7">
        <f t="shared" si="13"/>
        <v>42099</v>
      </c>
      <c r="E163" s="2">
        <f t="shared" si="14"/>
        <v>1</v>
      </c>
    </row>
    <row r="164" spans="1:10">
      <c r="A164" s="3">
        <v>42100</v>
      </c>
      <c r="B164" s="4">
        <f t="shared" si="11"/>
        <v>2015</v>
      </c>
      <c r="C164" s="26">
        <f t="shared" si="12"/>
        <v>4</v>
      </c>
      <c r="D164" s="7">
        <f t="shared" si="13"/>
        <v>42100</v>
      </c>
      <c r="E164" s="2">
        <f t="shared" si="14"/>
        <v>1</v>
      </c>
      <c r="J164" s="6"/>
    </row>
    <row r="165" spans="1:10">
      <c r="A165" s="3">
        <v>42101</v>
      </c>
      <c r="B165" s="4">
        <f t="shared" si="11"/>
        <v>2015</v>
      </c>
      <c r="C165" s="26">
        <f t="shared" si="12"/>
        <v>4</v>
      </c>
      <c r="D165" s="7">
        <f t="shared" si="13"/>
        <v>42101</v>
      </c>
      <c r="E165" s="2">
        <f t="shared" si="14"/>
        <v>1</v>
      </c>
    </row>
    <row r="166" spans="1:10">
      <c r="A166" s="3">
        <v>42102</v>
      </c>
      <c r="B166" s="4">
        <f t="shared" si="11"/>
        <v>2015</v>
      </c>
      <c r="C166" s="26">
        <f t="shared" si="12"/>
        <v>4</v>
      </c>
      <c r="D166" s="7">
        <f t="shared" si="13"/>
        <v>42102</v>
      </c>
      <c r="E166" s="2">
        <f t="shared" si="14"/>
        <v>1</v>
      </c>
      <c r="J166" s="6"/>
    </row>
    <row r="167" spans="1:10">
      <c r="A167" s="3">
        <v>42103</v>
      </c>
      <c r="B167" s="4">
        <f t="shared" si="11"/>
        <v>2015</v>
      </c>
      <c r="C167" s="26">
        <f t="shared" si="12"/>
        <v>4</v>
      </c>
      <c r="D167" s="7">
        <f t="shared" si="13"/>
        <v>42103</v>
      </c>
      <c r="E167" s="2">
        <f t="shared" si="14"/>
        <v>1</v>
      </c>
    </row>
    <row r="168" spans="1:10">
      <c r="A168" s="3">
        <v>42104</v>
      </c>
      <c r="B168" s="4">
        <f t="shared" si="11"/>
        <v>2015</v>
      </c>
      <c r="C168" s="26">
        <f t="shared" si="12"/>
        <v>4</v>
      </c>
      <c r="D168" s="7">
        <f t="shared" si="13"/>
        <v>42104</v>
      </c>
      <c r="E168" s="2">
        <f t="shared" si="14"/>
        <v>1</v>
      </c>
    </row>
    <row r="169" spans="1:10">
      <c r="A169" s="3">
        <v>42105</v>
      </c>
      <c r="B169" s="4">
        <f t="shared" si="11"/>
        <v>2015</v>
      </c>
      <c r="C169" s="26">
        <f t="shared" si="12"/>
        <v>4</v>
      </c>
      <c r="D169" s="7">
        <f t="shared" si="13"/>
        <v>42105</v>
      </c>
      <c r="E169" s="2">
        <f t="shared" si="14"/>
        <v>1</v>
      </c>
    </row>
    <row r="170" spans="1:10">
      <c r="A170" s="3">
        <v>42106</v>
      </c>
      <c r="B170" s="4">
        <f t="shared" si="11"/>
        <v>2015</v>
      </c>
      <c r="C170" s="26">
        <f t="shared" si="12"/>
        <v>4</v>
      </c>
      <c r="D170" s="7">
        <f t="shared" si="13"/>
        <v>42106</v>
      </c>
      <c r="E170" s="2">
        <f t="shared" si="14"/>
        <v>1</v>
      </c>
    </row>
    <row r="171" spans="1:10">
      <c r="A171" s="3">
        <v>42107</v>
      </c>
      <c r="B171" s="4">
        <f t="shared" si="11"/>
        <v>2015</v>
      </c>
      <c r="C171" s="26">
        <f t="shared" si="12"/>
        <v>4</v>
      </c>
      <c r="D171" s="7">
        <f t="shared" si="13"/>
        <v>42107</v>
      </c>
      <c r="E171" s="2">
        <f t="shared" si="14"/>
        <v>1</v>
      </c>
    </row>
    <row r="172" spans="1:10">
      <c r="A172" s="3">
        <v>42108</v>
      </c>
      <c r="B172" s="4">
        <f t="shared" si="11"/>
        <v>2015</v>
      </c>
      <c r="C172" s="26">
        <f t="shared" si="12"/>
        <v>4</v>
      </c>
      <c r="D172" s="7">
        <f t="shared" si="13"/>
        <v>42108</v>
      </c>
      <c r="E172" s="2">
        <f t="shared" si="14"/>
        <v>1</v>
      </c>
    </row>
    <row r="173" spans="1:10">
      <c r="A173" s="3">
        <v>42109</v>
      </c>
      <c r="B173" s="4">
        <f t="shared" si="11"/>
        <v>2015</v>
      </c>
      <c r="C173" s="26">
        <f t="shared" si="12"/>
        <v>4</v>
      </c>
      <c r="D173" s="7">
        <f t="shared" si="13"/>
        <v>42109</v>
      </c>
      <c r="E173" s="2">
        <f t="shared" si="14"/>
        <v>1</v>
      </c>
    </row>
    <row r="174" spans="1:10">
      <c r="A174" s="3">
        <v>42110</v>
      </c>
      <c r="B174" s="4">
        <f t="shared" si="11"/>
        <v>2015</v>
      </c>
      <c r="C174" s="26">
        <f t="shared" si="12"/>
        <v>4</v>
      </c>
      <c r="D174" s="7">
        <f t="shared" si="13"/>
        <v>42110</v>
      </c>
      <c r="E174" s="2">
        <f t="shared" si="14"/>
        <v>1</v>
      </c>
    </row>
    <row r="175" spans="1:10">
      <c r="A175" s="3">
        <v>42111</v>
      </c>
      <c r="B175" s="4">
        <f t="shared" si="11"/>
        <v>2015</v>
      </c>
      <c r="C175" s="26">
        <f t="shared" si="12"/>
        <v>4</v>
      </c>
      <c r="D175" s="7">
        <f t="shared" si="13"/>
        <v>42111</v>
      </c>
      <c r="E175" s="2">
        <f t="shared" si="14"/>
        <v>1</v>
      </c>
    </row>
    <row r="176" spans="1:10">
      <c r="A176" s="3">
        <v>42112</v>
      </c>
      <c r="B176" s="4">
        <f t="shared" si="11"/>
        <v>2015</v>
      </c>
      <c r="C176" s="26">
        <f t="shared" si="12"/>
        <v>4</v>
      </c>
      <c r="D176" s="7">
        <f t="shared" si="13"/>
        <v>42112</v>
      </c>
      <c r="E176" s="2">
        <f t="shared" si="14"/>
        <v>1</v>
      </c>
    </row>
    <row r="177" spans="1:5">
      <c r="A177" s="3">
        <v>42113</v>
      </c>
      <c r="B177" s="4">
        <f t="shared" si="11"/>
        <v>2015</v>
      </c>
      <c r="C177" s="26">
        <f t="shared" si="12"/>
        <v>4</v>
      </c>
      <c r="D177" s="7">
        <f t="shared" si="13"/>
        <v>42113</v>
      </c>
      <c r="E177" s="2">
        <f t="shared" si="14"/>
        <v>1</v>
      </c>
    </row>
    <row r="178" spans="1:5">
      <c r="A178" s="3">
        <v>42114</v>
      </c>
      <c r="B178" s="4">
        <f t="shared" si="11"/>
        <v>2015</v>
      </c>
      <c r="C178" s="26">
        <f t="shared" si="12"/>
        <v>4</v>
      </c>
      <c r="D178" s="7">
        <f t="shared" si="13"/>
        <v>42114</v>
      </c>
      <c r="E178" s="2">
        <f t="shared" si="14"/>
        <v>1</v>
      </c>
    </row>
    <row r="179" spans="1:5">
      <c r="A179" s="3">
        <v>42115</v>
      </c>
      <c r="B179" s="4">
        <f t="shared" si="11"/>
        <v>2015</v>
      </c>
      <c r="C179" s="26">
        <f t="shared" si="12"/>
        <v>4</v>
      </c>
      <c r="D179" s="7">
        <f t="shared" si="13"/>
        <v>42115</v>
      </c>
      <c r="E179" s="2">
        <f t="shared" si="14"/>
        <v>1</v>
      </c>
    </row>
    <row r="180" spans="1:5">
      <c r="A180" s="3">
        <v>42116</v>
      </c>
      <c r="B180" s="4">
        <f t="shared" si="11"/>
        <v>2015</v>
      </c>
      <c r="C180" s="26">
        <f t="shared" si="12"/>
        <v>4</v>
      </c>
      <c r="D180" s="7">
        <f t="shared" si="13"/>
        <v>42116</v>
      </c>
      <c r="E180" s="2">
        <f t="shared" si="14"/>
        <v>1</v>
      </c>
    </row>
    <row r="181" spans="1:5">
      <c r="A181" s="3">
        <v>42117</v>
      </c>
      <c r="B181" s="4">
        <f t="shared" si="11"/>
        <v>2015</v>
      </c>
      <c r="C181" s="26">
        <f t="shared" si="12"/>
        <v>4</v>
      </c>
      <c r="D181" s="7">
        <f t="shared" si="13"/>
        <v>42117</v>
      </c>
      <c r="E181" s="2">
        <f t="shared" si="14"/>
        <v>1</v>
      </c>
    </row>
    <row r="182" spans="1:5">
      <c r="A182" s="3">
        <v>42118</v>
      </c>
      <c r="B182" s="4">
        <f t="shared" si="11"/>
        <v>2015</v>
      </c>
      <c r="C182" s="26">
        <f t="shared" si="12"/>
        <v>4</v>
      </c>
      <c r="D182" s="7">
        <f t="shared" si="13"/>
        <v>42118</v>
      </c>
      <c r="E182" s="2">
        <f t="shared" si="14"/>
        <v>1</v>
      </c>
    </row>
    <row r="183" spans="1:5">
      <c r="A183" s="3">
        <v>42119</v>
      </c>
      <c r="B183" s="4">
        <f t="shared" si="11"/>
        <v>2015</v>
      </c>
      <c r="C183" s="26">
        <f t="shared" si="12"/>
        <v>4</v>
      </c>
      <c r="D183" s="7">
        <f t="shared" si="13"/>
        <v>42119</v>
      </c>
      <c r="E183" s="2">
        <f t="shared" si="14"/>
        <v>1</v>
      </c>
    </row>
    <row r="184" spans="1:5">
      <c r="A184" s="3">
        <v>42120</v>
      </c>
      <c r="B184" s="4">
        <f t="shared" si="11"/>
        <v>2015</v>
      </c>
      <c r="C184" s="26">
        <f t="shared" si="12"/>
        <v>4</v>
      </c>
      <c r="D184" s="7">
        <f t="shared" si="13"/>
        <v>42120</v>
      </c>
      <c r="E184" s="2">
        <f t="shared" si="14"/>
        <v>1</v>
      </c>
    </row>
    <row r="185" spans="1:5">
      <c r="A185" s="3">
        <v>42121</v>
      </c>
      <c r="B185" s="4">
        <f t="shared" si="11"/>
        <v>2015</v>
      </c>
      <c r="C185" s="26">
        <f t="shared" si="12"/>
        <v>4</v>
      </c>
      <c r="D185" s="7">
        <f t="shared" si="13"/>
        <v>42121</v>
      </c>
      <c r="E185" s="2">
        <f t="shared" si="14"/>
        <v>1</v>
      </c>
    </row>
    <row r="186" spans="1:5">
      <c r="A186" s="3">
        <v>42122</v>
      </c>
      <c r="B186" s="4">
        <f t="shared" si="11"/>
        <v>2015</v>
      </c>
      <c r="C186" s="26">
        <f t="shared" si="12"/>
        <v>4</v>
      </c>
      <c r="D186" s="7">
        <f t="shared" si="13"/>
        <v>42122</v>
      </c>
      <c r="E186" s="2">
        <f t="shared" si="14"/>
        <v>1</v>
      </c>
    </row>
    <row r="187" spans="1:5">
      <c r="A187" s="3">
        <v>42123</v>
      </c>
      <c r="B187" s="4">
        <f t="shared" si="11"/>
        <v>2015</v>
      </c>
      <c r="C187" s="26">
        <f t="shared" si="12"/>
        <v>4</v>
      </c>
      <c r="D187" s="7">
        <f t="shared" si="13"/>
        <v>42123</v>
      </c>
      <c r="E187" s="2">
        <f t="shared" si="14"/>
        <v>1</v>
      </c>
    </row>
    <row r="188" spans="1:5">
      <c r="A188" s="3">
        <v>42124</v>
      </c>
      <c r="B188" s="4">
        <f t="shared" si="11"/>
        <v>2015</v>
      </c>
      <c r="C188" s="26">
        <f t="shared" si="12"/>
        <v>4</v>
      </c>
      <c r="D188" s="7">
        <f t="shared" si="13"/>
        <v>42124</v>
      </c>
      <c r="E188" s="2">
        <f t="shared" si="14"/>
        <v>1</v>
      </c>
    </row>
    <row r="189" spans="1:5">
      <c r="A189" s="3">
        <v>42125</v>
      </c>
      <c r="B189" s="4">
        <f t="shared" si="11"/>
        <v>2015</v>
      </c>
      <c r="C189" s="26">
        <f t="shared" si="12"/>
        <v>5</v>
      </c>
      <c r="D189" s="7">
        <f t="shared" si="13"/>
        <v>42125</v>
      </c>
      <c r="E189" s="2">
        <f t="shared" si="14"/>
        <v>1</v>
      </c>
    </row>
    <row r="190" spans="1:5">
      <c r="A190" s="3">
        <v>42126</v>
      </c>
      <c r="B190" s="4">
        <f t="shared" si="11"/>
        <v>2015</v>
      </c>
      <c r="C190" s="26">
        <f t="shared" si="12"/>
        <v>5</v>
      </c>
      <c r="D190" s="7">
        <f t="shared" si="13"/>
        <v>42126</v>
      </c>
      <c r="E190" s="2">
        <f t="shared" si="14"/>
        <v>1</v>
      </c>
    </row>
    <row r="191" spans="1:5">
      <c r="A191" s="3">
        <v>42127</v>
      </c>
      <c r="B191" s="4">
        <f t="shared" si="11"/>
        <v>2015</v>
      </c>
      <c r="C191" s="26">
        <f t="shared" si="12"/>
        <v>5</v>
      </c>
      <c r="D191" s="7">
        <f t="shared" si="13"/>
        <v>42127</v>
      </c>
      <c r="E191" s="2">
        <f t="shared" si="14"/>
        <v>1</v>
      </c>
    </row>
    <row r="192" spans="1:5">
      <c r="A192" s="3">
        <v>42128</v>
      </c>
      <c r="B192" s="4">
        <f t="shared" si="11"/>
        <v>2015</v>
      </c>
      <c r="C192" s="26">
        <f t="shared" si="12"/>
        <v>5</v>
      </c>
      <c r="D192" s="7">
        <f t="shared" si="13"/>
        <v>42128</v>
      </c>
      <c r="E192" s="2">
        <f t="shared" si="14"/>
        <v>1</v>
      </c>
    </row>
    <row r="193" spans="1:5">
      <c r="A193" s="3">
        <v>42129</v>
      </c>
      <c r="B193" s="4">
        <f t="shared" si="11"/>
        <v>2015</v>
      </c>
      <c r="C193" s="26">
        <f t="shared" si="12"/>
        <v>5</v>
      </c>
      <c r="D193" s="7">
        <f t="shared" si="13"/>
        <v>42129</v>
      </c>
      <c r="E193" s="2">
        <f t="shared" si="14"/>
        <v>1</v>
      </c>
    </row>
    <row r="194" spans="1:5">
      <c r="A194" s="3">
        <v>42130</v>
      </c>
      <c r="B194" s="4">
        <f t="shared" si="11"/>
        <v>2015</v>
      </c>
      <c r="C194" s="26">
        <f t="shared" si="12"/>
        <v>5</v>
      </c>
      <c r="D194" s="7">
        <f t="shared" si="13"/>
        <v>42130</v>
      </c>
      <c r="E194" s="2">
        <f t="shared" si="14"/>
        <v>1</v>
      </c>
    </row>
    <row r="195" spans="1:5">
      <c r="A195" s="3">
        <v>42131</v>
      </c>
      <c r="B195" s="4">
        <f t="shared" ref="B195:B258" si="15">YEAR(A195)</f>
        <v>2015</v>
      </c>
      <c r="C195" s="26">
        <f t="shared" si="12"/>
        <v>5</v>
      </c>
      <c r="D195" s="7">
        <f t="shared" si="13"/>
        <v>42131</v>
      </c>
      <c r="E195" s="2">
        <f t="shared" si="14"/>
        <v>1</v>
      </c>
    </row>
    <row r="196" spans="1:5">
      <c r="A196" s="3">
        <v>42132</v>
      </c>
      <c r="B196" s="4">
        <f t="shared" si="15"/>
        <v>2015</v>
      </c>
      <c r="C196" s="26">
        <f t="shared" si="12"/>
        <v>5</v>
      </c>
      <c r="D196" s="7">
        <f t="shared" si="13"/>
        <v>42132</v>
      </c>
      <c r="E196" s="2">
        <f t="shared" si="14"/>
        <v>1</v>
      </c>
    </row>
    <row r="197" spans="1:5">
      <c r="A197" s="3">
        <v>42133</v>
      </c>
      <c r="B197" s="4">
        <f t="shared" si="15"/>
        <v>2015</v>
      </c>
      <c r="C197" s="26">
        <f t="shared" si="12"/>
        <v>5</v>
      </c>
      <c r="D197" s="7">
        <f t="shared" si="13"/>
        <v>42133</v>
      </c>
      <c r="E197" s="2">
        <f t="shared" si="14"/>
        <v>1</v>
      </c>
    </row>
    <row r="198" spans="1:5">
      <c r="A198" s="3">
        <v>42134</v>
      </c>
      <c r="B198" s="4">
        <f t="shared" si="15"/>
        <v>2015</v>
      </c>
      <c r="C198" s="26">
        <f t="shared" si="12"/>
        <v>5</v>
      </c>
      <c r="D198" s="7">
        <f t="shared" si="13"/>
        <v>42134</v>
      </c>
      <c r="E198" s="2">
        <f t="shared" si="14"/>
        <v>1</v>
      </c>
    </row>
    <row r="199" spans="1:5">
      <c r="A199" s="3">
        <v>42135</v>
      </c>
      <c r="B199" s="4">
        <f t="shared" si="15"/>
        <v>2015</v>
      </c>
      <c r="C199" s="26">
        <f t="shared" si="12"/>
        <v>5</v>
      </c>
      <c r="D199" s="7">
        <f t="shared" si="13"/>
        <v>42135</v>
      </c>
      <c r="E199" s="2">
        <f t="shared" si="14"/>
        <v>1</v>
      </c>
    </row>
    <row r="200" spans="1:5">
      <c r="A200" s="3">
        <v>42136</v>
      </c>
      <c r="B200" s="4">
        <f t="shared" si="15"/>
        <v>2015</v>
      </c>
      <c r="C200" s="26">
        <f t="shared" si="12"/>
        <v>5</v>
      </c>
      <c r="D200" s="7">
        <f t="shared" si="13"/>
        <v>42136</v>
      </c>
      <c r="E200" s="2">
        <f t="shared" si="14"/>
        <v>1</v>
      </c>
    </row>
    <row r="201" spans="1:5">
      <c r="A201" s="3">
        <v>42137</v>
      </c>
      <c r="B201" s="4">
        <f t="shared" si="15"/>
        <v>2015</v>
      </c>
      <c r="C201" s="26">
        <f t="shared" si="12"/>
        <v>5</v>
      </c>
      <c r="D201" s="7">
        <f t="shared" si="13"/>
        <v>42137</v>
      </c>
      <c r="E201" s="2">
        <f t="shared" si="14"/>
        <v>1</v>
      </c>
    </row>
    <row r="202" spans="1:5">
      <c r="A202" s="3">
        <v>42138</v>
      </c>
      <c r="B202" s="4">
        <f t="shared" si="15"/>
        <v>2015</v>
      </c>
      <c r="C202" s="26">
        <f t="shared" ref="C202:C265" si="16">MONTH(A202)</f>
        <v>5</v>
      </c>
      <c r="D202" s="7">
        <f t="shared" ref="D202:D265" si="17">A202</f>
        <v>42138</v>
      </c>
      <c r="E202" s="2">
        <f t="shared" ref="E202:E265" si="18">A203-A202</f>
        <v>1</v>
      </c>
    </row>
    <row r="203" spans="1:5">
      <c r="A203" s="3">
        <v>42139</v>
      </c>
      <c r="B203" s="4">
        <f t="shared" si="15"/>
        <v>2015</v>
      </c>
      <c r="C203" s="26">
        <f t="shared" si="16"/>
        <v>5</v>
      </c>
      <c r="D203" s="7">
        <f t="shared" si="17"/>
        <v>42139</v>
      </c>
      <c r="E203" s="2">
        <f t="shared" si="18"/>
        <v>1</v>
      </c>
    </row>
    <row r="204" spans="1:5">
      <c r="A204" s="3">
        <v>42140</v>
      </c>
      <c r="B204" s="4">
        <f t="shared" si="15"/>
        <v>2015</v>
      </c>
      <c r="C204" s="26">
        <f t="shared" si="16"/>
        <v>5</v>
      </c>
      <c r="D204" s="7">
        <f t="shared" si="17"/>
        <v>42140</v>
      </c>
      <c r="E204" s="2">
        <f t="shared" si="18"/>
        <v>1</v>
      </c>
    </row>
    <row r="205" spans="1:5">
      <c r="A205" s="3">
        <v>42141</v>
      </c>
      <c r="B205" s="4">
        <f t="shared" si="15"/>
        <v>2015</v>
      </c>
      <c r="C205" s="26">
        <f t="shared" si="16"/>
        <v>5</v>
      </c>
      <c r="D205" s="7">
        <f t="shared" si="17"/>
        <v>42141</v>
      </c>
      <c r="E205" s="2">
        <f t="shared" si="18"/>
        <v>1</v>
      </c>
    </row>
    <row r="206" spans="1:5">
      <c r="A206" s="3">
        <v>42142</v>
      </c>
      <c r="B206" s="4">
        <f t="shared" si="15"/>
        <v>2015</v>
      </c>
      <c r="C206" s="26">
        <f t="shared" si="16"/>
        <v>5</v>
      </c>
      <c r="D206" s="7">
        <f t="shared" si="17"/>
        <v>42142</v>
      </c>
      <c r="E206" s="2">
        <f t="shared" si="18"/>
        <v>1</v>
      </c>
    </row>
    <row r="207" spans="1:5">
      <c r="A207" s="3">
        <v>42143</v>
      </c>
      <c r="B207" s="4">
        <f t="shared" si="15"/>
        <v>2015</v>
      </c>
      <c r="C207" s="26">
        <f t="shared" si="16"/>
        <v>5</v>
      </c>
      <c r="D207" s="7">
        <f t="shared" si="17"/>
        <v>42143</v>
      </c>
      <c r="E207" s="2">
        <f t="shared" si="18"/>
        <v>1</v>
      </c>
    </row>
    <row r="208" spans="1:5">
      <c r="A208" s="3">
        <v>42144</v>
      </c>
      <c r="B208" s="4">
        <f t="shared" si="15"/>
        <v>2015</v>
      </c>
      <c r="C208" s="26">
        <f t="shared" si="16"/>
        <v>5</v>
      </c>
      <c r="D208" s="7">
        <f t="shared" si="17"/>
        <v>42144</v>
      </c>
      <c r="E208" s="2">
        <f t="shared" si="18"/>
        <v>1</v>
      </c>
    </row>
    <row r="209" spans="1:5">
      <c r="A209" s="3">
        <v>42145</v>
      </c>
      <c r="B209" s="4">
        <f t="shared" si="15"/>
        <v>2015</v>
      </c>
      <c r="C209" s="26">
        <f t="shared" si="16"/>
        <v>5</v>
      </c>
      <c r="D209" s="7">
        <f t="shared" si="17"/>
        <v>42145</v>
      </c>
      <c r="E209" s="2">
        <f t="shared" si="18"/>
        <v>1</v>
      </c>
    </row>
    <row r="210" spans="1:5">
      <c r="A210" s="3">
        <v>42146</v>
      </c>
      <c r="B210" s="4">
        <f t="shared" si="15"/>
        <v>2015</v>
      </c>
      <c r="C210" s="26">
        <f t="shared" si="16"/>
        <v>5</v>
      </c>
      <c r="D210" s="7">
        <f t="shared" si="17"/>
        <v>42146</v>
      </c>
      <c r="E210" s="2">
        <f t="shared" si="18"/>
        <v>1</v>
      </c>
    </row>
    <row r="211" spans="1:5">
      <c r="A211" s="3">
        <v>42147</v>
      </c>
      <c r="B211" s="4">
        <f t="shared" si="15"/>
        <v>2015</v>
      </c>
      <c r="C211" s="26">
        <f t="shared" si="16"/>
        <v>5</v>
      </c>
      <c r="D211" s="7">
        <f t="shared" si="17"/>
        <v>42147</v>
      </c>
      <c r="E211" s="2">
        <f t="shared" si="18"/>
        <v>1</v>
      </c>
    </row>
    <row r="212" spans="1:5">
      <c r="A212" s="3">
        <v>42148</v>
      </c>
      <c r="B212" s="4">
        <f t="shared" si="15"/>
        <v>2015</v>
      </c>
      <c r="C212" s="26">
        <f t="shared" si="16"/>
        <v>5</v>
      </c>
      <c r="D212" s="7">
        <f t="shared" si="17"/>
        <v>42148</v>
      </c>
      <c r="E212" s="2">
        <f t="shared" si="18"/>
        <v>1</v>
      </c>
    </row>
    <row r="213" spans="1:5">
      <c r="A213" s="3">
        <v>42149</v>
      </c>
      <c r="B213" s="4">
        <f t="shared" si="15"/>
        <v>2015</v>
      </c>
      <c r="C213" s="26">
        <f t="shared" si="16"/>
        <v>5</v>
      </c>
      <c r="D213" s="7">
        <f t="shared" si="17"/>
        <v>42149</v>
      </c>
      <c r="E213" s="2">
        <f t="shared" si="18"/>
        <v>1</v>
      </c>
    </row>
    <row r="214" spans="1:5">
      <c r="A214" s="3">
        <v>42150</v>
      </c>
      <c r="B214" s="4">
        <f t="shared" si="15"/>
        <v>2015</v>
      </c>
      <c r="C214" s="26">
        <f t="shared" si="16"/>
        <v>5</v>
      </c>
      <c r="D214" s="7">
        <f t="shared" si="17"/>
        <v>42150</v>
      </c>
      <c r="E214" s="2">
        <f t="shared" si="18"/>
        <v>1</v>
      </c>
    </row>
    <row r="215" spans="1:5">
      <c r="A215" s="3">
        <v>42151</v>
      </c>
      <c r="B215" s="4">
        <f t="shared" si="15"/>
        <v>2015</v>
      </c>
      <c r="C215" s="26">
        <f t="shared" si="16"/>
        <v>5</v>
      </c>
      <c r="D215" s="7">
        <f t="shared" si="17"/>
        <v>42151</v>
      </c>
      <c r="E215" s="2">
        <f t="shared" si="18"/>
        <v>1</v>
      </c>
    </row>
    <row r="216" spans="1:5">
      <c r="A216" s="3">
        <v>42152</v>
      </c>
      <c r="B216" s="4">
        <f t="shared" si="15"/>
        <v>2015</v>
      </c>
      <c r="C216" s="26">
        <f t="shared" si="16"/>
        <v>5</v>
      </c>
      <c r="D216" s="7">
        <f t="shared" si="17"/>
        <v>42152</v>
      </c>
      <c r="E216" s="2">
        <f t="shared" si="18"/>
        <v>1</v>
      </c>
    </row>
    <row r="217" spans="1:5">
      <c r="A217" s="3">
        <v>42153</v>
      </c>
      <c r="B217" s="4">
        <f t="shared" si="15"/>
        <v>2015</v>
      </c>
      <c r="C217" s="26">
        <f t="shared" si="16"/>
        <v>5</v>
      </c>
      <c r="D217" s="7">
        <f t="shared" si="17"/>
        <v>42153</v>
      </c>
      <c r="E217" s="2">
        <f t="shared" si="18"/>
        <v>1</v>
      </c>
    </row>
    <row r="218" spans="1:5">
      <c r="A218" s="3">
        <v>42154</v>
      </c>
      <c r="B218" s="4">
        <f t="shared" si="15"/>
        <v>2015</v>
      </c>
      <c r="C218" s="26">
        <f t="shared" si="16"/>
        <v>5</v>
      </c>
      <c r="D218" s="7">
        <f t="shared" si="17"/>
        <v>42154</v>
      </c>
      <c r="E218" s="2">
        <f t="shared" si="18"/>
        <v>1</v>
      </c>
    </row>
    <row r="219" spans="1:5">
      <c r="A219" s="3">
        <v>42155</v>
      </c>
      <c r="B219" s="4">
        <f t="shared" si="15"/>
        <v>2015</v>
      </c>
      <c r="C219" s="26">
        <f t="shared" si="16"/>
        <v>5</v>
      </c>
      <c r="D219" s="7">
        <f t="shared" si="17"/>
        <v>42155</v>
      </c>
      <c r="E219" s="2">
        <f t="shared" si="18"/>
        <v>1</v>
      </c>
    </row>
    <row r="220" spans="1:5">
      <c r="A220" s="3">
        <v>42156</v>
      </c>
      <c r="B220" s="4">
        <f t="shared" si="15"/>
        <v>2015</v>
      </c>
      <c r="C220" s="26">
        <f t="shared" si="16"/>
        <v>6</v>
      </c>
      <c r="D220" s="7">
        <f t="shared" si="17"/>
        <v>42156</v>
      </c>
      <c r="E220" s="2">
        <f t="shared" si="18"/>
        <v>1</v>
      </c>
    </row>
    <row r="221" spans="1:5">
      <c r="A221" s="3">
        <v>42157</v>
      </c>
      <c r="B221" s="4">
        <f t="shared" si="15"/>
        <v>2015</v>
      </c>
      <c r="C221" s="26">
        <f t="shared" si="16"/>
        <v>6</v>
      </c>
      <c r="D221" s="7">
        <f t="shared" si="17"/>
        <v>42157</v>
      </c>
      <c r="E221" s="2">
        <f t="shared" si="18"/>
        <v>1</v>
      </c>
    </row>
    <row r="222" spans="1:5">
      <c r="A222" s="3">
        <v>42158</v>
      </c>
      <c r="B222" s="4">
        <f t="shared" si="15"/>
        <v>2015</v>
      </c>
      <c r="C222" s="26">
        <f t="shared" si="16"/>
        <v>6</v>
      </c>
      <c r="D222" s="7">
        <f t="shared" si="17"/>
        <v>42158</v>
      </c>
      <c r="E222" s="2">
        <f t="shared" si="18"/>
        <v>1</v>
      </c>
    </row>
    <row r="223" spans="1:5">
      <c r="A223" s="3">
        <v>42159</v>
      </c>
      <c r="B223" s="4">
        <f t="shared" si="15"/>
        <v>2015</v>
      </c>
      <c r="C223" s="26">
        <f t="shared" si="16"/>
        <v>6</v>
      </c>
      <c r="D223" s="7">
        <f t="shared" si="17"/>
        <v>42159</v>
      </c>
      <c r="E223" s="2">
        <f t="shared" si="18"/>
        <v>1</v>
      </c>
    </row>
    <row r="224" spans="1:5">
      <c r="A224" s="3">
        <v>42160</v>
      </c>
      <c r="B224" s="4">
        <f t="shared" si="15"/>
        <v>2015</v>
      </c>
      <c r="C224" s="26">
        <f t="shared" si="16"/>
        <v>6</v>
      </c>
      <c r="D224" s="7">
        <f t="shared" si="17"/>
        <v>42160</v>
      </c>
      <c r="E224" s="2">
        <f t="shared" si="18"/>
        <v>1</v>
      </c>
    </row>
    <row r="225" spans="1:5">
      <c r="A225" s="3">
        <v>42161</v>
      </c>
      <c r="B225" s="4">
        <f t="shared" si="15"/>
        <v>2015</v>
      </c>
      <c r="C225" s="26">
        <f t="shared" si="16"/>
        <v>6</v>
      </c>
      <c r="D225" s="7">
        <f t="shared" si="17"/>
        <v>42161</v>
      </c>
      <c r="E225" s="2">
        <f t="shared" si="18"/>
        <v>1</v>
      </c>
    </row>
    <row r="226" spans="1:5">
      <c r="A226" s="3">
        <v>42162</v>
      </c>
      <c r="B226" s="4">
        <f t="shared" si="15"/>
        <v>2015</v>
      </c>
      <c r="C226" s="26">
        <f t="shared" si="16"/>
        <v>6</v>
      </c>
      <c r="D226" s="7">
        <f t="shared" si="17"/>
        <v>42162</v>
      </c>
      <c r="E226" s="2">
        <f t="shared" si="18"/>
        <v>1</v>
      </c>
    </row>
    <row r="227" spans="1:5">
      <c r="A227" s="3">
        <v>42163</v>
      </c>
      <c r="B227" s="4">
        <f t="shared" si="15"/>
        <v>2015</v>
      </c>
      <c r="C227" s="26">
        <f t="shared" si="16"/>
        <v>6</v>
      </c>
      <c r="D227" s="7">
        <f t="shared" si="17"/>
        <v>42163</v>
      </c>
      <c r="E227" s="2">
        <f t="shared" si="18"/>
        <v>1</v>
      </c>
    </row>
    <row r="228" spans="1:5">
      <c r="A228" s="3">
        <v>42164</v>
      </c>
      <c r="B228" s="4">
        <f t="shared" si="15"/>
        <v>2015</v>
      </c>
      <c r="C228" s="26">
        <f t="shared" si="16"/>
        <v>6</v>
      </c>
      <c r="D228" s="7">
        <f t="shared" si="17"/>
        <v>42164</v>
      </c>
      <c r="E228" s="2">
        <f t="shared" si="18"/>
        <v>1</v>
      </c>
    </row>
    <row r="229" spans="1:5">
      <c r="A229" s="3">
        <v>42165</v>
      </c>
      <c r="B229" s="4">
        <f t="shared" si="15"/>
        <v>2015</v>
      </c>
      <c r="C229" s="26">
        <f t="shared" si="16"/>
        <v>6</v>
      </c>
      <c r="D229" s="7">
        <f t="shared" si="17"/>
        <v>42165</v>
      </c>
      <c r="E229" s="2">
        <f t="shared" si="18"/>
        <v>1</v>
      </c>
    </row>
    <row r="230" spans="1:5">
      <c r="A230" s="3">
        <v>42166</v>
      </c>
      <c r="B230" s="4">
        <f t="shared" si="15"/>
        <v>2015</v>
      </c>
      <c r="C230" s="26">
        <f t="shared" si="16"/>
        <v>6</v>
      </c>
      <c r="D230" s="7">
        <f t="shared" si="17"/>
        <v>42166</v>
      </c>
      <c r="E230" s="2">
        <f t="shared" si="18"/>
        <v>1</v>
      </c>
    </row>
    <row r="231" spans="1:5">
      <c r="A231" s="3">
        <v>42167</v>
      </c>
      <c r="B231" s="4">
        <f t="shared" si="15"/>
        <v>2015</v>
      </c>
      <c r="C231" s="26">
        <f t="shared" si="16"/>
        <v>6</v>
      </c>
      <c r="D231" s="7">
        <f t="shared" si="17"/>
        <v>42167</v>
      </c>
      <c r="E231" s="2">
        <f t="shared" si="18"/>
        <v>1</v>
      </c>
    </row>
    <row r="232" spans="1:5">
      <c r="A232" s="3">
        <v>42168</v>
      </c>
      <c r="B232" s="4">
        <f t="shared" si="15"/>
        <v>2015</v>
      </c>
      <c r="C232" s="26">
        <f t="shared" si="16"/>
        <v>6</v>
      </c>
      <c r="D232" s="7">
        <f t="shared" si="17"/>
        <v>42168</v>
      </c>
      <c r="E232" s="2">
        <f t="shared" si="18"/>
        <v>1</v>
      </c>
    </row>
    <row r="233" spans="1:5">
      <c r="A233" s="3">
        <v>42169</v>
      </c>
      <c r="B233" s="4">
        <f t="shared" si="15"/>
        <v>2015</v>
      </c>
      <c r="C233" s="26">
        <f t="shared" si="16"/>
        <v>6</v>
      </c>
      <c r="D233" s="7">
        <f t="shared" si="17"/>
        <v>42169</v>
      </c>
      <c r="E233" s="2">
        <f t="shared" si="18"/>
        <v>1</v>
      </c>
    </row>
    <row r="234" spans="1:5">
      <c r="A234" s="3">
        <v>42170</v>
      </c>
      <c r="B234" s="4">
        <f t="shared" si="15"/>
        <v>2015</v>
      </c>
      <c r="C234" s="26">
        <f t="shared" si="16"/>
        <v>6</v>
      </c>
      <c r="D234" s="7">
        <f t="shared" si="17"/>
        <v>42170</v>
      </c>
      <c r="E234" s="2">
        <f t="shared" si="18"/>
        <v>1</v>
      </c>
    </row>
    <row r="235" spans="1:5">
      <c r="A235" s="3">
        <v>42171</v>
      </c>
      <c r="B235" s="4">
        <f t="shared" si="15"/>
        <v>2015</v>
      </c>
      <c r="C235" s="26">
        <f t="shared" si="16"/>
        <v>6</v>
      </c>
      <c r="D235" s="7">
        <f t="shared" si="17"/>
        <v>42171</v>
      </c>
      <c r="E235" s="2">
        <f t="shared" si="18"/>
        <v>1</v>
      </c>
    </row>
    <row r="236" spans="1:5">
      <c r="A236" s="3">
        <v>42172</v>
      </c>
      <c r="B236" s="4">
        <f t="shared" si="15"/>
        <v>2015</v>
      </c>
      <c r="C236" s="26">
        <f t="shared" si="16"/>
        <v>6</v>
      </c>
      <c r="D236" s="7">
        <f t="shared" si="17"/>
        <v>42172</v>
      </c>
      <c r="E236" s="2">
        <f t="shared" si="18"/>
        <v>1</v>
      </c>
    </row>
    <row r="237" spans="1:5">
      <c r="A237" s="3">
        <v>42173</v>
      </c>
      <c r="B237" s="4">
        <f t="shared" si="15"/>
        <v>2015</v>
      </c>
      <c r="C237" s="26">
        <f t="shared" si="16"/>
        <v>6</v>
      </c>
      <c r="D237" s="7">
        <f t="shared" si="17"/>
        <v>42173</v>
      </c>
      <c r="E237" s="2">
        <f t="shared" si="18"/>
        <v>1</v>
      </c>
    </row>
    <row r="238" spans="1:5">
      <c r="A238" s="3">
        <v>42174</v>
      </c>
      <c r="B238" s="4">
        <f t="shared" si="15"/>
        <v>2015</v>
      </c>
      <c r="C238" s="26">
        <f t="shared" si="16"/>
        <v>6</v>
      </c>
      <c r="D238" s="7">
        <f t="shared" si="17"/>
        <v>42174</v>
      </c>
      <c r="E238" s="2">
        <f t="shared" si="18"/>
        <v>1</v>
      </c>
    </row>
    <row r="239" spans="1:5">
      <c r="A239" s="3">
        <v>42175</v>
      </c>
      <c r="B239" s="4">
        <f t="shared" si="15"/>
        <v>2015</v>
      </c>
      <c r="C239" s="26">
        <f t="shared" si="16"/>
        <v>6</v>
      </c>
      <c r="D239" s="7">
        <f t="shared" si="17"/>
        <v>42175</v>
      </c>
      <c r="E239" s="2">
        <f t="shared" si="18"/>
        <v>1</v>
      </c>
    </row>
    <row r="240" spans="1:5">
      <c r="A240" s="3">
        <v>42176</v>
      </c>
      <c r="B240" s="4">
        <f t="shared" si="15"/>
        <v>2015</v>
      </c>
      <c r="C240" s="26">
        <f t="shared" si="16"/>
        <v>6</v>
      </c>
      <c r="D240" s="7">
        <f t="shared" si="17"/>
        <v>42176</v>
      </c>
      <c r="E240" s="2">
        <f t="shared" si="18"/>
        <v>1</v>
      </c>
    </row>
    <row r="241" spans="1:5">
      <c r="A241" s="3">
        <v>42177</v>
      </c>
      <c r="B241" s="4">
        <f t="shared" si="15"/>
        <v>2015</v>
      </c>
      <c r="C241" s="26">
        <f t="shared" si="16"/>
        <v>6</v>
      </c>
      <c r="D241" s="7">
        <f t="shared" si="17"/>
        <v>42177</v>
      </c>
      <c r="E241" s="2">
        <f t="shared" si="18"/>
        <v>1</v>
      </c>
    </row>
    <row r="242" spans="1:5">
      <c r="A242" s="3">
        <v>42178</v>
      </c>
      <c r="B242" s="4">
        <f t="shared" si="15"/>
        <v>2015</v>
      </c>
      <c r="C242" s="26">
        <f t="shared" si="16"/>
        <v>6</v>
      </c>
      <c r="D242" s="7">
        <f t="shared" si="17"/>
        <v>42178</v>
      </c>
      <c r="E242" s="2">
        <f t="shared" si="18"/>
        <v>1</v>
      </c>
    </row>
    <row r="243" spans="1:5">
      <c r="A243" s="3">
        <v>42179</v>
      </c>
      <c r="B243" s="4">
        <f t="shared" si="15"/>
        <v>2015</v>
      </c>
      <c r="C243" s="26">
        <f t="shared" si="16"/>
        <v>6</v>
      </c>
      <c r="D243" s="7">
        <f t="shared" si="17"/>
        <v>42179</v>
      </c>
      <c r="E243" s="2">
        <f t="shared" si="18"/>
        <v>1</v>
      </c>
    </row>
    <row r="244" spans="1:5">
      <c r="A244" s="3">
        <v>42180</v>
      </c>
      <c r="B244" s="4">
        <f t="shared" si="15"/>
        <v>2015</v>
      </c>
      <c r="C244" s="26">
        <f t="shared" si="16"/>
        <v>6</v>
      </c>
      <c r="D244" s="7">
        <f t="shared" si="17"/>
        <v>42180</v>
      </c>
      <c r="E244" s="2">
        <f t="shared" si="18"/>
        <v>1</v>
      </c>
    </row>
    <row r="245" spans="1:5">
      <c r="A245" s="3">
        <v>42181</v>
      </c>
      <c r="B245" s="4">
        <f t="shared" si="15"/>
        <v>2015</v>
      </c>
      <c r="C245" s="26">
        <f t="shared" si="16"/>
        <v>6</v>
      </c>
      <c r="D245" s="7">
        <f t="shared" si="17"/>
        <v>42181</v>
      </c>
      <c r="E245" s="2">
        <f t="shared" si="18"/>
        <v>1</v>
      </c>
    </row>
    <row r="246" spans="1:5">
      <c r="A246" s="3">
        <v>42182</v>
      </c>
      <c r="B246" s="4">
        <f t="shared" si="15"/>
        <v>2015</v>
      </c>
      <c r="C246" s="26">
        <f t="shared" si="16"/>
        <v>6</v>
      </c>
      <c r="D246" s="7">
        <f t="shared" si="17"/>
        <v>42182</v>
      </c>
      <c r="E246" s="2">
        <f t="shared" si="18"/>
        <v>1</v>
      </c>
    </row>
    <row r="247" spans="1:5">
      <c r="A247" s="3">
        <v>42183</v>
      </c>
      <c r="B247" s="4">
        <f t="shared" si="15"/>
        <v>2015</v>
      </c>
      <c r="C247" s="26">
        <f t="shared" si="16"/>
        <v>6</v>
      </c>
      <c r="D247" s="7">
        <f t="shared" si="17"/>
        <v>42183</v>
      </c>
      <c r="E247" s="2">
        <f t="shared" si="18"/>
        <v>1</v>
      </c>
    </row>
    <row r="248" spans="1:5">
      <c r="A248" s="3">
        <v>42184</v>
      </c>
      <c r="B248" s="4">
        <f t="shared" si="15"/>
        <v>2015</v>
      </c>
      <c r="C248" s="26">
        <f t="shared" si="16"/>
        <v>6</v>
      </c>
      <c r="D248" s="7">
        <f t="shared" si="17"/>
        <v>42184</v>
      </c>
      <c r="E248" s="2">
        <f t="shared" si="18"/>
        <v>1</v>
      </c>
    </row>
    <row r="249" spans="1:5">
      <c r="A249" s="3">
        <v>42185</v>
      </c>
      <c r="B249" s="4">
        <f t="shared" si="15"/>
        <v>2015</v>
      </c>
      <c r="C249" s="26">
        <f t="shared" si="16"/>
        <v>6</v>
      </c>
      <c r="D249" s="7">
        <f t="shared" si="17"/>
        <v>42185</v>
      </c>
      <c r="E249" s="2">
        <f t="shared" si="18"/>
        <v>1</v>
      </c>
    </row>
    <row r="250" spans="1:5">
      <c r="A250" s="3">
        <v>42186</v>
      </c>
      <c r="B250" s="4">
        <f t="shared" si="15"/>
        <v>2015</v>
      </c>
      <c r="C250" s="26">
        <f t="shared" si="16"/>
        <v>7</v>
      </c>
      <c r="D250" s="7">
        <f t="shared" si="17"/>
        <v>42186</v>
      </c>
      <c r="E250" s="2">
        <f t="shared" si="18"/>
        <v>1</v>
      </c>
    </row>
    <row r="251" spans="1:5">
      <c r="A251" s="3">
        <v>42187</v>
      </c>
      <c r="B251" s="4">
        <f t="shared" si="15"/>
        <v>2015</v>
      </c>
      <c r="C251" s="26">
        <f t="shared" si="16"/>
        <v>7</v>
      </c>
      <c r="D251" s="7">
        <f t="shared" si="17"/>
        <v>42187</v>
      </c>
      <c r="E251" s="2">
        <f t="shared" si="18"/>
        <v>1</v>
      </c>
    </row>
    <row r="252" spans="1:5">
      <c r="A252" s="3">
        <v>42188</v>
      </c>
      <c r="B252" s="4">
        <f t="shared" si="15"/>
        <v>2015</v>
      </c>
      <c r="C252" s="26">
        <f t="shared" si="16"/>
        <v>7</v>
      </c>
      <c r="D252" s="7">
        <f t="shared" si="17"/>
        <v>42188</v>
      </c>
      <c r="E252" s="2">
        <f t="shared" si="18"/>
        <v>1</v>
      </c>
    </row>
    <row r="253" spans="1:5">
      <c r="A253" s="3">
        <v>42189</v>
      </c>
      <c r="B253" s="4">
        <f t="shared" si="15"/>
        <v>2015</v>
      </c>
      <c r="C253" s="26">
        <f t="shared" si="16"/>
        <v>7</v>
      </c>
      <c r="D253" s="7">
        <f t="shared" si="17"/>
        <v>42189</v>
      </c>
      <c r="E253" s="2">
        <f t="shared" si="18"/>
        <v>1</v>
      </c>
    </row>
    <row r="254" spans="1:5">
      <c r="A254" s="3">
        <v>42190</v>
      </c>
      <c r="B254" s="4">
        <f t="shared" si="15"/>
        <v>2015</v>
      </c>
      <c r="C254" s="26">
        <f t="shared" si="16"/>
        <v>7</v>
      </c>
      <c r="D254" s="7">
        <f t="shared" si="17"/>
        <v>42190</v>
      </c>
      <c r="E254" s="2">
        <f t="shared" si="18"/>
        <v>1</v>
      </c>
    </row>
    <row r="255" spans="1:5">
      <c r="A255" s="3">
        <v>42191</v>
      </c>
      <c r="B255" s="4">
        <f t="shared" si="15"/>
        <v>2015</v>
      </c>
      <c r="C255" s="26">
        <f t="shared" si="16"/>
        <v>7</v>
      </c>
      <c r="D255" s="7">
        <f t="shared" si="17"/>
        <v>42191</v>
      </c>
      <c r="E255" s="2">
        <f t="shared" si="18"/>
        <v>1</v>
      </c>
    </row>
    <row r="256" spans="1:5">
      <c r="A256" s="3">
        <v>42192</v>
      </c>
      <c r="B256" s="4">
        <f t="shared" si="15"/>
        <v>2015</v>
      </c>
      <c r="C256" s="26">
        <f t="shared" si="16"/>
        <v>7</v>
      </c>
      <c r="D256" s="7">
        <f t="shared" si="17"/>
        <v>42192</v>
      </c>
      <c r="E256" s="2">
        <f t="shared" si="18"/>
        <v>1</v>
      </c>
    </row>
    <row r="257" spans="1:5">
      <c r="A257" s="3">
        <v>42193</v>
      </c>
      <c r="B257" s="4">
        <f t="shared" si="15"/>
        <v>2015</v>
      </c>
      <c r="C257" s="26">
        <f t="shared" si="16"/>
        <v>7</v>
      </c>
      <c r="D257" s="7">
        <f t="shared" si="17"/>
        <v>42193</v>
      </c>
      <c r="E257" s="2">
        <f t="shared" si="18"/>
        <v>1</v>
      </c>
    </row>
    <row r="258" spans="1:5">
      <c r="A258" s="3">
        <v>42194</v>
      </c>
      <c r="B258" s="4">
        <f t="shared" si="15"/>
        <v>2015</v>
      </c>
      <c r="C258" s="26">
        <f t="shared" si="16"/>
        <v>7</v>
      </c>
      <c r="D258" s="7">
        <f t="shared" si="17"/>
        <v>42194</v>
      </c>
      <c r="E258" s="2">
        <f t="shared" si="18"/>
        <v>1</v>
      </c>
    </row>
    <row r="259" spans="1:5">
      <c r="A259" s="3">
        <v>42195</v>
      </c>
      <c r="B259" s="4">
        <f t="shared" ref="B259:B288" si="19">YEAR(A259)</f>
        <v>2015</v>
      </c>
      <c r="C259" s="26">
        <f t="shared" si="16"/>
        <v>7</v>
      </c>
      <c r="D259" s="7">
        <f t="shared" si="17"/>
        <v>42195</v>
      </c>
      <c r="E259" s="2">
        <f t="shared" si="18"/>
        <v>1</v>
      </c>
    </row>
    <row r="260" spans="1:5">
      <c r="A260" s="3">
        <v>42196</v>
      </c>
      <c r="B260" s="4">
        <f t="shared" si="19"/>
        <v>2015</v>
      </c>
      <c r="C260" s="26">
        <f t="shared" si="16"/>
        <v>7</v>
      </c>
      <c r="D260" s="7">
        <f t="shared" si="17"/>
        <v>42196</v>
      </c>
      <c r="E260" s="2">
        <f t="shared" si="18"/>
        <v>1</v>
      </c>
    </row>
    <row r="261" spans="1:5">
      <c r="A261" s="3">
        <v>42197</v>
      </c>
      <c r="B261" s="4">
        <f t="shared" si="19"/>
        <v>2015</v>
      </c>
      <c r="C261" s="26">
        <f t="shared" si="16"/>
        <v>7</v>
      </c>
      <c r="D261" s="7">
        <f t="shared" si="17"/>
        <v>42197</v>
      </c>
      <c r="E261" s="2">
        <f t="shared" si="18"/>
        <v>1</v>
      </c>
    </row>
    <row r="262" spans="1:5">
      <c r="A262" s="3">
        <v>42198</v>
      </c>
      <c r="B262" s="4">
        <f t="shared" si="19"/>
        <v>2015</v>
      </c>
      <c r="C262" s="26">
        <f t="shared" si="16"/>
        <v>7</v>
      </c>
      <c r="D262" s="7">
        <f t="shared" si="17"/>
        <v>42198</v>
      </c>
      <c r="E262" s="2">
        <f t="shared" si="18"/>
        <v>1</v>
      </c>
    </row>
    <row r="263" spans="1:5">
      <c r="A263" s="3">
        <v>42199</v>
      </c>
      <c r="B263" s="4">
        <f t="shared" si="19"/>
        <v>2015</v>
      </c>
      <c r="C263" s="26">
        <f t="shared" si="16"/>
        <v>7</v>
      </c>
      <c r="D263" s="7">
        <f t="shared" si="17"/>
        <v>42199</v>
      </c>
      <c r="E263" s="2">
        <f t="shared" si="18"/>
        <v>1</v>
      </c>
    </row>
    <row r="264" spans="1:5">
      <c r="A264" s="3">
        <v>42200</v>
      </c>
      <c r="B264" s="4">
        <f t="shared" si="19"/>
        <v>2015</v>
      </c>
      <c r="C264" s="26">
        <f t="shared" si="16"/>
        <v>7</v>
      </c>
      <c r="D264" s="7">
        <f t="shared" si="17"/>
        <v>42200</v>
      </c>
      <c r="E264" s="2">
        <f t="shared" si="18"/>
        <v>1</v>
      </c>
    </row>
    <row r="265" spans="1:5">
      <c r="A265" s="3">
        <v>42201</v>
      </c>
      <c r="B265" s="4">
        <f t="shared" si="19"/>
        <v>2015</v>
      </c>
      <c r="C265" s="26">
        <f t="shared" si="16"/>
        <v>7</v>
      </c>
      <c r="D265" s="7">
        <f t="shared" si="17"/>
        <v>42201</v>
      </c>
      <c r="E265" s="2">
        <f t="shared" si="18"/>
        <v>1</v>
      </c>
    </row>
    <row r="266" spans="1:5">
      <c r="A266" s="3">
        <v>42202</v>
      </c>
      <c r="B266" s="4">
        <f t="shared" si="19"/>
        <v>2015</v>
      </c>
      <c r="C266" s="26">
        <f t="shared" ref="C266:C288" si="20">MONTH(A266)</f>
        <v>7</v>
      </c>
      <c r="D266" s="7">
        <f t="shared" ref="D266:D288" si="21">A266</f>
        <v>42202</v>
      </c>
      <c r="E266" s="2">
        <f t="shared" ref="E266:E288" si="22">A267-A266</f>
        <v>1</v>
      </c>
    </row>
    <row r="267" spans="1:5">
      <c r="A267" s="3">
        <v>42203</v>
      </c>
      <c r="B267" s="4">
        <f t="shared" si="19"/>
        <v>2015</v>
      </c>
      <c r="C267" s="26">
        <f t="shared" si="20"/>
        <v>7</v>
      </c>
      <c r="D267" s="7">
        <f t="shared" si="21"/>
        <v>42203</v>
      </c>
      <c r="E267" s="2">
        <f t="shared" si="22"/>
        <v>1</v>
      </c>
    </row>
    <row r="268" spans="1:5">
      <c r="A268" s="3">
        <v>42204</v>
      </c>
      <c r="B268" s="4">
        <f t="shared" si="19"/>
        <v>2015</v>
      </c>
      <c r="C268" s="26">
        <f t="shared" si="20"/>
        <v>7</v>
      </c>
      <c r="D268" s="7">
        <f t="shared" si="21"/>
        <v>42204</v>
      </c>
      <c r="E268" s="2">
        <f t="shared" si="22"/>
        <v>1</v>
      </c>
    </row>
    <row r="269" spans="1:5">
      <c r="A269" s="3">
        <v>42205</v>
      </c>
      <c r="B269" s="4">
        <f t="shared" si="19"/>
        <v>2015</v>
      </c>
      <c r="C269" s="26">
        <f t="shared" si="20"/>
        <v>7</v>
      </c>
      <c r="D269" s="7">
        <f t="shared" si="21"/>
        <v>42205</v>
      </c>
      <c r="E269" s="2">
        <f t="shared" si="22"/>
        <v>1</v>
      </c>
    </row>
    <row r="270" spans="1:5">
      <c r="A270" s="3">
        <v>42206</v>
      </c>
      <c r="B270" s="4">
        <f t="shared" si="19"/>
        <v>2015</v>
      </c>
      <c r="C270" s="26">
        <f t="shared" si="20"/>
        <v>7</v>
      </c>
      <c r="D270" s="7">
        <f t="shared" si="21"/>
        <v>42206</v>
      </c>
      <c r="E270" s="2">
        <f t="shared" si="22"/>
        <v>1</v>
      </c>
    </row>
    <row r="271" spans="1:5">
      <c r="A271" s="3">
        <v>42207</v>
      </c>
      <c r="B271" s="4">
        <f t="shared" si="19"/>
        <v>2015</v>
      </c>
      <c r="C271" s="26">
        <f t="shared" si="20"/>
        <v>7</v>
      </c>
      <c r="D271" s="7">
        <f t="shared" si="21"/>
        <v>42207</v>
      </c>
      <c r="E271" s="2">
        <f t="shared" si="22"/>
        <v>1</v>
      </c>
    </row>
    <row r="272" spans="1:5">
      <c r="A272" s="3">
        <v>42208</v>
      </c>
      <c r="B272" s="4">
        <f t="shared" si="19"/>
        <v>2015</v>
      </c>
      <c r="C272" s="26">
        <f t="shared" si="20"/>
        <v>7</v>
      </c>
      <c r="D272" s="7">
        <f t="shared" si="21"/>
        <v>42208</v>
      </c>
      <c r="E272" s="2">
        <f t="shared" si="22"/>
        <v>1</v>
      </c>
    </row>
    <row r="273" spans="1:5">
      <c r="A273" s="3">
        <v>42209</v>
      </c>
      <c r="B273" s="4">
        <f t="shared" si="19"/>
        <v>2015</v>
      </c>
      <c r="C273" s="26">
        <f t="shared" si="20"/>
        <v>7</v>
      </c>
      <c r="D273" s="7">
        <f t="shared" si="21"/>
        <v>42209</v>
      </c>
      <c r="E273" s="2">
        <f t="shared" si="22"/>
        <v>1</v>
      </c>
    </row>
    <row r="274" spans="1:5">
      <c r="A274" s="3">
        <v>42210</v>
      </c>
      <c r="B274" s="4">
        <f t="shared" si="19"/>
        <v>2015</v>
      </c>
      <c r="C274" s="26">
        <f t="shared" si="20"/>
        <v>7</v>
      </c>
      <c r="D274" s="7">
        <f t="shared" si="21"/>
        <v>42210</v>
      </c>
      <c r="E274" s="2">
        <f t="shared" si="22"/>
        <v>1</v>
      </c>
    </row>
    <row r="275" spans="1:5">
      <c r="A275" s="3">
        <v>42211</v>
      </c>
      <c r="B275" s="4">
        <f t="shared" si="19"/>
        <v>2015</v>
      </c>
      <c r="C275" s="26">
        <f t="shared" si="20"/>
        <v>7</v>
      </c>
      <c r="D275" s="7">
        <f t="shared" si="21"/>
        <v>42211</v>
      </c>
      <c r="E275" s="2">
        <f t="shared" si="22"/>
        <v>1</v>
      </c>
    </row>
    <row r="276" spans="1:5">
      <c r="A276" s="3">
        <v>42212</v>
      </c>
      <c r="B276" s="4">
        <f t="shared" si="19"/>
        <v>2015</v>
      </c>
      <c r="C276" s="26">
        <f t="shared" si="20"/>
        <v>7</v>
      </c>
      <c r="D276" s="7">
        <f t="shared" si="21"/>
        <v>42212</v>
      </c>
      <c r="E276" s="2">
        <f t="shared" si="22"/>
        <v>1</v>
      </c>
    </row>
    <row r="277" spans="1:5">
      <c r="A277" s="3">
        <v>42213</v>
      </c>
      <c r="B277" s="4">
        <f t="shared" si="19"/>
        <v>2015</v>
      </c>
      <c r="C277" s="26">
        <f t="shared" si="20"/>
        <v>7</v>
      </c>
      <c r="D277" s="7">
        <f t="shared" si="21"/>
        <v>42213</v>
      </c>
      <c r="E277" s="2">
        <f t="shared" si="22"/>
        <v>1</v>
      </c>
    </row>
    <row r="278" spans="1:5">
      <c r="A278" s="3">
        <v>42214</v>
      </c>
      <c r="B278" s="4">
        <f t="shared" si="19"/>
        <v>2015</v>
      </c>
      <c r="C278" s="26">
        <f t="shared" si="20"/>
        <v>7</v>
      </c>
      <c r="D278" s="7">
        <f t="shared" si="21"/>
        <v>42214</v>
      </c>
      <c r="E278" s="2">
        <f t="shared" si="22"/>
        <v>1</v>
      </c>
    </row>
    <row r="279" spans="1:5">
      <c r="A279" s="3">
        <v>42215</v>
      </c>
      <c r="B279" s="4">
        <f t="shared" si="19"/>
        <v>2015</v>
      </c>
      <c r="C279" s="26">
        <f t="shared" si="20"/>
        <v>7</v>
      </c>
      <c r="D279" s="7">
        <f t="shared" si="21"/>
        <v>42215</v>
      </c>
      <c r="E279" s="2">
        <f t="shared" si="22"/>
        <v>1</v>
      </c>
    </row>
    <row r="280" spans="1:5">
      <c r="A280" s="3">
        <v>42216</v>
      </c>
      <c r="B280" s="4">
        <f t="shared" si="19"/>
        <v>2015</v>
      </c>
      <c r="C280" s="26">
        <f t="shared" si="20"/>
        <v>7</v>
      </c>
      <c r="D280" s="7">
        <f t="shared" si="21"/>
        <v>42216</v>
      </c>
      <c r="E280" s="2">
        <f t="shared" si="22"/>
        <v>1</v>
      </c>
    </row>
    <row r="281" spans="1:5">
      <c r="A281" s="3">
        <v>42217</v>
      </c>
      <c r="B281" s="4">
        <f t="shared" si="19"/>
        <v>2015</v>
      </c>
      <c r="C281" s="26">
        <f t="shared" si="20"/>
        <v>8</v>
      </c>
      <c r="D281" s="7">
        <f t="shared" si="21"/>
        <v>42217</v>
      </c>
      <c r="E281" s="2">
        <f t="shared" si="22"/>
        <v>1</v>
      </c>
    </row>
    <row r="282" spans="1:5">
      <c r="A282" s="3">
        <v>42218</v>
      </c>
      <c r="B282" s="4">
        <f t="shared" si="19"/>
        <v>2015</v>
      </c>
      <c r="C282" s="26">
        <f t="shared" si="20"/>
        <v>8</v>
      </c>
      <c r="D282" s="7">
        <f t="shared" si="21"/>
        <v>42218</v>
      </c>
      <c r="E282" s="2">
        <f t="shared" si="22"/>
        <v>1</v>
      </c>
    </row>
    <row r="283" spans="1:5">
      <c r="A283" s="3">
        <v>42219</v>
      </c>
      <c r="B283" s="4">
        <f t="shared" si="19"/>
        <v>2015</v>
      </c>
      <c r="C283" s="26">
        <f t="shared" si="20"/>
        <v>8</v>
      </c>
      <c r="D283" s="7">
        <f t="shared" si="21"/>
        <v>42219</v>
      </c>
      <c r="E283" s="2">
        <f t="shared" si="22"/>
        <v>1</v>
      </c>
    </row>
    <row r="284" spans="1:5">
      <c r="A284" s="3">
        <v>42220</v>
      </c>
      <c r="B284" s="4">
        <f t="shared" si="19"/>
        <v>2015</v>
      </c>
      <c r="C284" s="26">
        <f t="shared" si="20"/>
        <v>8</v>
      </c>
      <c r="D284" s="7">
        <f t="shared" si="21"/>
        <v>42220</v>
      </c>
      <c r="E284" s="2">
        <f t="shared" si="22"/>
        <v>1</v>
      </c>
    </row>
    <row r="285" spans="1:5">
      <c r="A285" s="3">
        <v>42221</v>
      </c>
      <c r="B285" s="4">
        <f t="shared" si="19"/>
        <v>2015</v>
      </c>
      <c r="C285" s="26">
        <f t="shared" si="20"/>
        <v>8</v>
      </c>
      <c r="D285" s="7">
        <f t="shared" si="21"/>
        <v>42221</v>
      </c>
      <c r="E285" s="2">
        <f t="shared" si="22"/>
        <v>1</v>
      </c>
    </row>
    <row r="286" spans="1:5">
      <c r="A286" s="3">
        <v>42222</v>
      </c>
      <c r="B286" s="4">
        <f t="shared" si="19"/>
        <v>2015</v>
      </c>
      <c r="C286" s="26">
        <f t="shared" si="20"/>
        <v>8</v>
      </c>
      <c r="D286" s="7">
        <f t="shared" si="21"/>
        <v>42222</v>
      </c>
      <c r="E286" s="2">
        <f t="shared" si="22"/>
        <v>1</v>
      </c>
    </row>
    <row r="287" spans="1:5">
      <c r="A287" s="3">
        <v>42223</v>
      </c>
      <c r="B287" s="4">
        <f t="shared" si="19"/>
        <v>2015</v>
      </c>
      <c r="C287" s="26">
        <f t="shared" si="20"/>
        <v>8</v>
      </c>
      <c r="D287" s="7">
        <f t="shared" si="21"/>
        <v>42223</v>
      </c>
      <c r="E287" s="2">
        <f t="shared" si="22"/>
        <v>1</v>
      </c>
    </row>
    <row r="288" spans="1:5">
      <c r="A288" s="3">
        <v>42224</v>
      </c>
      <c r="B288" s="4">
        <f t="shared" si="19"/>
        <v>2015</v>
      </c>
      <c r="C288" s="26">
        <f t="shared" si="20"/>
        <v>8</v>
      </c>
      <c r="D288" s="7">
        <f t="shared" si="21"/>
        <v>42224</v>
      </c>
      <c r="E288" s="2">
        <f t="shared" si="22"/>
        <v>-42224</v>
      </c>
    </row>
  </sheetData>
  <pageMargins left="0.19685039370078741" right="0.19685039370078741" top="0.19685039370078741" bottom="0.19685039370078741" header="0.31496062992125984" footer="0.31496062992125984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N18"/>
  <sheetViews>
    <sheetView view="pageLayout" workbookViewId="0">
      <selection activeCell="A7" sqref="A7"/>
    </sheetView>
  </sheetViews>
  <sheetFormatPr defaultColWidth="9.140625" defaultRowHeight="18.75"/>
  <cols>
    <col min="1" max="1" width="9.7109375" style="11" customWidth="1"/>
    <col min="2" max="13" width="8" style="11" customWidth="1"/>
    <col min="14" max="14" width="9.7109375" style="11" customWidth="1"/>
    <col min="15" max="16384" width="9.140625" style="11"/>
  </cols>
  <sheetData>
    <row r="1" spans="1:14" s="20" customFormat="1">
      <c r="A1" s="18" t="s">
        <v>22</v>
      </c>
      <c r="B1" s="18" t="s">
        <v>9</v>
      </c>
      <c r="C1" s="18" t="s">
        <v>10</v>
      </c>
      <c r="D1" s="18" t="s">
        <v>11</v>
      </c>
      <c r="E1" s="18" t="s">
        <v>12</v>
      </c>
      <c r="F1" s="18" t="s">
        <v>13</v>
      </c>
      <c r="G1" s="18" t="s">
        <v>14</v>
      </c>
      <c r="H1" s="18" t="s">
        <v>15</v>
      </c>
      <c r="I1" s="18" t="s">
        <v>16</v>
      </c>
      <c r="J1" s="18" t="s">
        <v>17</v>
      </c>
      <c r="K1" s="18" t="s">
        <v>18</v>
      </c>
      <c r="L1" s="18" t="s">
        <v>19</v>
      </c>
      <c r="M1" s="18" t="s">
        <v>20</v>
      </c>
      <c r="N1" s="19" t="s">
        <v>8</v>
      </c>
    </row>
    <row r="2" spans="1:14">
      <c r="A2" s="13">
        <v>2014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4">
        <f>SUM(B2:M2)</f>
        <v>0</v>
      </c>
    </row>
    <row r="3" spans="1:14">
      <c r="A3" s="13">
        <v>2015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4">
        <f>SUM(B3:M3)</f>
        <v>0</v>
      </c>
    </row>
    <row r="4" spans="1:14">
      <c r="A4" s="13">
        <v>2016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4">
        <f>SUM(B4:M4)</f>
        <v>0</v>
      </c>
    </row>
    <row r="5" spans="1:14">
      <c r="A5" s="13">
        <v>2017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4">
        <f>SUM(B5:M5)</f>
        <v>0</v>
      </c>
    </row>
    <row r="6" spans="1:14">
      <c r="A6" s="16" t="s">
        <v>21</v>
      </c>
      <c r="B6" s="17">
        <f>SUBTOTAL(109,[Янв])</f>
        <v>0</v>
      </c>
      <c r="C6" s="17">
        <f>SUBTOTAL(109,[Фев])</f>
        <v>0</v>
      </c>
      <c r="D6" s="17">
        <f>SUBTOTAL(109,[Мар])</f>
        <v>0</v>
      </c>
      <c r="E6" s="17">
        <f>SUBTOTAL(109,[Апр])</f>
        <v>0</v>
      </c>
      <c r="F6" s="17">
        <f>SUBTOTAL(109,[Май])</f>
        <v>0</v>
      </c>
      <c r="G6" s="17">
        <f>SUBTOTAL(109,[Июн])</f>
        <v>0</v>
      </c>
      <c r="H6" s="17">
        <f>SUBTOTAL(109,[Июл])</f>
        <v>0</v>
      </c>
      <c r="I6" s="17">
        <f>SUBTOTAL(109,[Авг])</f>
        <v>0</v>
      </c>
      <c r="J6" s="17">
        <f>SUBTOTAL(109,[Сен])</f>
        <v>0</v>
      </c>
      <c r="K6" s="17">
        <f>SUBTOTAL(109,[Окт])</f>
        <v>0</v>
      </c>
      <c r="L6" s="17">
        <f>SUBTOTAL(109,[Ноя])</f>
        <v>0</v>
      </c>
      <c r="M6" s="17">
        <f>SUBTOTAL(109,[Дек])</f>
        <v>0</v>
      </c>
      <c r="N6" s="16">
        <f>SUBTOTAL(109,[Всего:])</f>
        <v>0</v>
      </c>
    </row>
    <row r="7" spans="1:14">
      <c r="A7" s="22"/>
      <c r="B7" s="24"/>
    </row>
    <row r="8" spans="1:14">
      <c r="A8" s="23"/>
      <c r="B8" s="21"/>
      <c r="C8" s="23"/>
      <c r="D8" s="12"/>
      <c r="E8" s="12"/>
      <c r="F8" s="12"/>
      <c r="G8" s="12"/>
      <c r="H8" s="12"/>
      <c r="I8" s="12"/>
    </row>
    <row r="9" spans="1:14">
      <c r="A9" s="12"/>
      <c r="B9" s="12"/>
      <c r="C9" s="12"/>
      <c r="D9" s="12"/>
      <c r="E9" s="12"/>
      <c r="F9" s="12"/>
      <c r="G9" s="12"/>
      <c r="H9" s="12"/>
      <c r="I9" s="12"/>
    </row>
    <row r="10" spans="1:14">
      <c r="A10" s="12"/>
      <c r="B10" s="12"/>
      <c r="C10" s="12"/>
      <c r="D10" s="12"/>
      <c r="E10" s="12"/>
      <c r="F10" s="12"/>
      <c r="G10" s="12"/>
      <c r="H10" s="12"/>
      <c r="I10" s="12"/>
    </row>
    <row r="11" spans="1:14">
      <c r="A11" s="12"/>
      <c r="B11" s="25"/>
      <c r="C11" s="12"/>
      <c r="D11" s="12"/>
      <c r="E11" s="12"/>
      <c r="F11" s="12"/>
      <c r="G11" s="12"/>
      <c r="H11" s="12"/>
      <c r="I11" s="12"/>
    </row>
    <row r="12" spans="1:14">
      <c r="A12" s="12"/>
      <c r="B12" s="12"/>
      <c r="C12" s="12"/>
      <c r="D12" s="12"/>
      <c r="E12" s="12"/>
      <c r="F12" s="12"/>
      <c r="G12" s="12"/>
      <c r="H12" s="12"/>
      <c r="I12" s="12"/>
    </row>
    <row r="13" spans="1:14">
      <c r="A13" s="12"/>
      <c r="B13" s="12"/>
      <c r="C13" s="12"/>
      <c r="D13" s="12"/>
      <c r="E13" s="12"/>
      <c r="F13" s="12"/>
      <c r="G13" s="12"/>
      <c r="H13" s="12"/>
      <c r="I13" s="12"/>
    </row>
    <row r="14" spans="1:14">
      <c r="A14" s="12"/>
      <c r="B14" s="12"/>
      <c r="C14" s="12"/>
      <c r="D14" s="12"/>
      <c r="E14" s="12"/>
      <c r="F14" s="12"/>
      <c r="G14" s="12"/>
      <c r="H14" s="12"/>
      <c r="I14" s="12"/>
    </row>
    <row r="15" spans="1:14">
      <c r="A15" s="12"/>
      <c r="B15" s="12"/>
      <c r="C15" s="12"/>
      <c r="D15" s="12"/>
      <c r="E15" s="12"/>
      <c r="F15" s="12"/>
      <c r="G15" s="12"/>
      <c r="H15" s="12"/>
      <c r="I15" s="12"/>
    </row>
    <row r="16" spans="1:14">
      <c r="A16" s="12"/>
      <c r="B16" s="12"/>
      <c r="C16" s="12"/>
      <c r="D16" s="12"/>
      <c r="E16" s="12"/>
      <c r="F16" s="12"/>
      <c r="G16" s="12"/>
      <c r="H16" s="12"/>
      <c r="I16" s="12"/>
    </row>
    <row r="17" spans="1:9">
      <c r="A17" s="12"/>
      <c r="B17" s="12"/>
      <c r="C17" s="12"/>
      <c r="D17" s="12"/>
      <c r="E17" s="12"/>
      <c r="F17" s="12"/>
      <c r="G17" s="12"/>
      <c r="H17" s="12"/>
      <c r="I17" s="12"/>
    </row>
    <row r="18" spans="1:9">
      <c r="A18" s="12"/>
      <c r="B18" s="12"/>
      <c r="C18" s="12"/>
      <c r="D18" s="12"/>
      <c r="E18" s="12"/>
      <c r="F18" s="12"/>
      <c r="G18" s="12"/>
      <c r="H18" s="12"/>
      <c r="I18" s="12"/>
    </row>
  </sheetData>
  <pageMargins left="0.19685039370078741" right="0.19685039370078741" top="0.19685039370078741" bottom="0.19685039370078741" header="0.31496062992125984" footer="0.31496062992125984"/>
  <pageSetup paperSize="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Статистика</vt:lpstr>
      <vt:lpstr>Даты</vt:lpstr>
      <vt:lpstr>Месяцы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</dc:creator>
  <cp:lastModifiedBy>вертерич</cp:lastModifiedBy>
  <dcterms:created xsi:type="dcterms:W3CDTF">2014-06-09T17:14:14Z</dcterms:created>
  <dcterms:modified xsi:type="dcterms:W3CDTF">2014-11-05T19:12:52Z</dcterms:modified>
</cp:coreProperties>
</file>