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8160" activeTab="2"/>
  </bookViews>
  <sheets>
    <sheet name="Статистика" sheetId="2" r:id="rId1"/>
    <sheet name="Даты" sheetId="1" r:id="rId2"/>
    <sheet name="Месяцы" sheetId="3" r:id="rId3"/>
  </sheets>
  <calcPr calcId="145621"/>
  <fileRecoveryPr repairLoad="1"/>
</workbook>
</file>

<file path=xl/calcChain.xml><?xml version="1.0" encoding="utf-8"?>
<calcChain xmlns="http://schemas.openxmlformats.org/spreadsheetml/2006/main">
  <c r="N5" i="3" l="1"/>
  <c r="N4" i="3"/>
  <c r="I4" i="1" l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I58" i="1"/>
  <c r="I60" i="1"/>
  <c r="I62" i="1"/>
  <c r="I64" i="1"/>
  <c r="I66" i="1"/>
  <c r="I68" i="1"/>
  <c r="I70" i="1"/>
  <c r="I72" i="1"/>
  <c r="I74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114" i="1"/>
  <c r="I116" i="1"/>
  <c r="I118" i="1"/>
  <c r="I120" i="1"/>
  <c r="I122" i="1"/>
  <c r="I124" i="1"/>
  <c r="I126" i="1"/>
  <c r="I128" i="1"/>
  <c r="I130" i="1"/>
  <c r="I132" i="1"/>
  <c r="I134" i="1"/>
  <c r="I136" i="1"/>
  <c r="I138" i="1"/>
  <c r="I140" i="1"/>
  <c r="I142" i="1"/>
  <c r="I144" i="1"/>
  <c r="I146" i="1"/>
  <c r="I148" i="1"/>
  <c r="I150" i="1"/>
  <c r="I152" i="1"/>
  <c r="I154" i="1"/>
  <c r="I156" i="1"/>
  <c r="I158" i="1"/>
  <c r="I160" i="1"/>
  <c r="I162" i="1"/>
  <c r="I164" i="1"/>
  <c r="I166" i="1"/>
  <c r="I2" i="1"/>
  <c r="J4" i="1" l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82" i="1"/>
  <c r="J84" i="1"/>
  <c r="J86" i="1"/>
  <c r="J88" i="1"/>
  <c r="J90" i="1"/>
  <c r="J92" i="1"/>
  <c r="J94" i="1"/>
  <c r="J96" i="1"/>
  <c r="J98" i="1"/>
  <c r="J100" i="1"/>
  <c r="J102" i="1"/>
  <c r="J104" i="1"/>
  <c r="J106" i="1"/>
  <c r="J108" i="1"/>
  <c r="J110" i="1"/>
  <c r="J112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4" i="1"/>
  <c r="J156" i="1"/>
  <c r="J158" i="1"/>
  <c r="J160" i="1"/>
  <c r="J162" i="1"/>
  <c r="J164" i="1"/>
  <c r="J166" i="1"/>
  <c r="J2" i="1"/>
  <c r="D6" i="3" l="1"/>
  <c r="F6" i="3"/>
  <c r="H6" i="3"/>
  <c r="J6" i="3"/>
  <c r="C6" i="3"/>
  <c r="E6" i="3"/>
  <c r="G6" i="3"/>
  <c r="I6" i="3"/>
  <c r="K6" i="3"/>
  <c r="L6" i="3"/>
  <c r="B4" i="1"/>
  <c r="B6" i="1"/>
  <c r="B8" i="1"/>
  <c r="B10" i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B46" i="1"/>
  <c r="B48" i="1"/>
  <c r="B50" i="1"/>
  <c r="B52" i="1"/>
  <c r="B54" i="1"/>
  <c r="B56" i="1"/>
  <c r="B58" i="1"/>
  <c r="B60" i="1"/>
  <c r="B62" i="1"/>
  <c r="B64" i="1"/>
  <c r="B66" i="1"/>
  <c r="B68" i="1"/>
  <c r="B70" i="1"/>
  <c r="B72" i="1"/>
  <c r="B74" i="1"/>
  <c r="B76" i="1"/>
  <c r="B78" i="1"/>
  <c r="B80" i="1"/>
  <c r="B82" i="1"/>
  <c r="B84" i="1"/>
  <c r="B86" i="1"/>
  <c r="B88" i="1"/>
  <c r="B90" i="1"/>
  <c r="B92" i="1"/>
  <c r="B94" i="1"/>
  <c r="B96" i="1"/>
  <c r="B98" i="1"/>
  <c r="B100" i="1"/>
  <c r="B102" i="1"/>
  <c r="B104" i="1"/>
  <c r="B106" i="1"/>
  <c r="B108" i="1"/>
  <c r="B110" i="1"/>
  <c r="B112" i="1"/>
  <c r="B114" i="1"/>
  <c r="B116" i="1"/>
  <c r="B118" i="1"/>
  <c r="B120" i="1"/>
  <c r="B122" i="1"/>
  <c r="B124" i="1"/>
  <c r="B126" i="1"/>
  <c r="B128" i="1"/>
  <c r="B130" i="1"/>
  <c r="B132" i="1"/>
  <c r="B134" i="1"/>
  <c r="B136" i="1"/>
  <c r="B138" i="1"/>
  <c r="B140" i="1"/>
  <c r="B142" i="1"/>
  <c r="B144" i="1"/>
  <c r="B146" i="1"/>
  <c r="B148" i="1"/>
  <c r="B150" i="1"/>
  <c r="B152" i="1"/>
  <c r="B154" i="1"/>
  <c r="B156" i="1"/>
  <c r="B158" i="1"/>
  <c r="B160" i="1"/>
  <c r="B162" i="1"/>
  <c r="B164" i="1"/>
  <c r="B166" i="1"/>
  <c r="B2" i="1"/>
  <c r="G3" i="1"/>
  <c r="G5" i="1"/>
  <c r="G7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G61" i="1"/>
  <c r="G63" i="1"/>
  <c r="G65" i="1"/>
  <c r="G67" i="1"/>
  <c r="G69" i="1"/>
  <c r="G71" i="1"/>
  <c r="G73" i="1"/>
  <c r="G75" i="1"/>
  <c r="G77" i="1"/>
  <c r="G79" i="1"/>
  <c r="G81" i="1"/>
  <c r="G83" i="1"/>
  <c r="G85" i="1"/>
  <c r="G87" i="1"/>
  <c r="G89" i="1"/>
  <c r="G91" i="1"/>
  <c r="G93" i="1"/>
  <c r="G95" i="1"/>
  <c r="G97" i="1"/>
  <c r="G99" i="1"/>
  <c r="G101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  <c r="G131" i="1"/>
  <c r="G133" i="1"/>
  <c r="G135" i="1"/>
  <c r="G137" i="1"/>
  <c r="G139" i="1"/>
  <c r="G141" i="1"/>
  <c r="G143" i="1"/>
  <c r="G145" i="1"/>
  <c r="G147" i="1"/>
  <c r="G149" i="1"/>
  <c r="G151" i="1"/>
  <c r="G153" i="1"/>
  <c r="G155" i="1"/>
  <c r="G157" i="1"/>
  <c r="G159" i="1"/>
  <c r="G161" i="1"/>
  <c r="G163" i="1"/>
  <c r="G165" i="1"/>
  <c r="G167" i="1"/>
  <c r="M6" i="3" l="1"/>
  <c r="N3" i="3"/>
  <c r="B6" i="3"/>
  <c r="N2" i="3"/>
  <c r="N6" i="3" s="1"/>
  <c r="H4" i="1"/>
  <c r="F4" i="1" s="1"/>
  <c r="G4" i="1" s="1"/>
  <c r="H6" i="1"/>
  <c r="F6" i="1" s="1"/>
  <c r="G6" i="1" s="1"/>
  <c r="H8" i="1"/>
  <c r="F8" i="1" s="1"/>
  <c r="G8" i="1" s="1"/>
  <c r="H10" i="1"/>
  <c r="F10" i="1" s="1"/>
  <c r="G10" i="1" s="1"/>
  <c r="H12" i="1"/>
  <c r="F12" i="1" s="1"/>
  <c r="G12" i="1" s="1"/>
  <c r="H14" i="1"/>
  <c r="F14" i="1" s="1"/>
  <c r="G14" i="1" s="1"/>
  <c r="H16" i="1"/>
  <c r="F16" i="1" s="1"/>
  <c r="G16" i="1" s="1"/>
  <c r="H18" i="1"/>
  <c r="F18" i="1" s="1"/>
  <c r="G18" i="1" s="1"/>
  <c r="H20" i="1"/>
  <c r="F20" i="1" s="1"/>
  <c r="G20" i="1" s="1"/>
  <c r="H22" i="1"/>
  <c r="F22" i="1" s="1"/>
  <c r="G22" i="1" s="1"/>
  <c r="H24" i="1"/>
  <c r="F24" i="1" s="1"/>
  <c r="G24" i="1" s="1"/>
  <c r="H26" i="1"/>
  <c r="F26" i="1" s="1"/>
  <c r="G26" i="1" s="1"/>
  <c r="H28" i="1"/>
  <c r="F28" i="1" s="1"/>
  <c r="G28" i="1" s="1"/>
  <c r="H30" i="1"/>
  <c r="F30" i="1" s="1"/>
  <c r="G30" i="1" s="1"/>
  <c r="H32" i="1"/>
  <c r="F32" i="1" s="1"/>
  <c r="G32" i="1" s="1"/>
  <c r="H34" i="1"/>
  <c r="F34" i="1" s="1"/>
  <c r="G34" i="1" s="1"/>
  <c r="H36" i="1"/>
  <c r="F36" i="1" s="1"/>
  <c r="G36" i="1" s="1"/>
  <c r="H38" i="1"/>
  <c r="F38" i="1" s="1"/>
  <c r="G38" i="1" s="1"/>
  <c r="H40" i="1"/>
  <c r="F40" i="1" s="1"/>
  <c r="G40" i="1" s="1"/>
  <c r="H42" i="1"/>
  <c r="F42" i="1" s="1"/>
  <c r="G42" i="1" s="1"/>
  <c r="H44" i="1"/>
  <c r="F44" i="1" s="1"/>
  <c r="G44" i="1" s="1"/>
  <c r="H46" i="1"/>
  <c r="F46" i="1" s="1"/>
  <c r="G46" i="1" s="1"/>
  <c r="H48" i="1"/>
  <c r="F48" i="1" s="1"/>
  <c r="G48" i="1" s="1"/>
  <c r="H50" i="1"/>
  <c r="F50" i="1" s="1"/>
  <c r="G50" i="1" s="1"/>
  <c r="H52" i="1"/>
  <c r="F52" i="1" s="1"/>
  <c r="G52" i="1" s="1"/>
  <c r="H54" i="1"/>
  <c r="F54" i="1" s="1"/>
  <c r="G54" i="1" s="1"/>
  <c r="H56" i="1"/>
  <c r="F56" i="1" s="1"/>
  <c r="G56" i="1" s="1"/>
  <c r="H58" i="1"/>
  <c r="F58" i="1" s="1"/>
  <c r="G58" i="1" s="1"/>
  <c r="H60" i="1"/>
  <c r="F60" i="1" s="1"/>
  <c r="G60" i="1" s="1"/>
  <c r="H62" i="1"/>
  <c r="F62" i="1" s="1"/>
  <c r="G62" i="1" s="1"/>
  <c r="H64" i="1"/>
  <c r="F64" i="1" s="1"/>
  <c r="G64" i="1" s="1"/>
  <c r="H66" i="1"/>
  <c r="F66" i="1" s="1"/>
  <c r="G66" i="1" s="1"/>
  <c r="H68" i="1"/>
  <c r="F68" i="1" s="1"/>
  <c r="G68" i="1" s="1"/>
  <c r="H70" i="1"/>
  <c r="F70" i="1" s="1"/>
  <c r="G70" i="1" s="1"/>
  <c r="H72" i="1"/>
  <c r="F72" i="1" s="1"/>
  <c r="G72" i="1" s="1"/>
  <c r="H74" i="1"/>
  <c r="F74" i="1" s="1"/>
  <c r="G74" i="1" s="1"/>
  <c r="H76" i="1"/>
  <c r="F76" i="1" s="1"/>
  <c r="G76" i="1" s="1"/>
  <c r="H78" i="1"/>
  <c r="F78" i="1" s="1"/>
  <c r="G78" i="1" s="1"/>
  <c r="H80" i="1"/>
  <c r="F80" i="1" s="1"/>
  <c r="G80" i="1" s="1"/>
  <c r="H82" i="1"/>
  <c r="F82" i="1" s="1"/>
  <c r="G82" i="1" s="1"/>
  <c r="H84" i="1"/>
  <c r="F84" i="1" s="1"/>
  <c r="G84" i="1" s="1"/>
  <c r="H86" i="1"/>
  <c r="F86" i="1" s="1"/>
  <c r="G86" i="1" s="1"/>
  <c r="H88" i="1"/>
  <c r="F88" i="1" s="1"/>
  <c r="G88" i="1" s="1"/>
  <c r="H90" i="1"/>
  <c r="F90" i="1" s="1"/>
  <c r="G90" i="1" s="1"/>
  <c r="H92" i="1"/>
  <c r="F92" i="1" s="1"/>
  <c r="G92" i="1" s="1"/>
  <c r="H94" i="1"/>
  <c r="F94" i="1" s="1"/>
  <c r="G94" i="1" s="1"/>
  <c r="H96" i="1"/>
  <c r="F96" i="1" s="1"/>
  <c r="G96" i="1" s="1"/>
  <c r="H98" i="1"/>
  <c r="F98" i="1" s="1"/>
  <c r="G98" i="1" s="1"/>
  <c r="H100" i="1"/>
  <c r="F100" i="1" s="1"/>
  <c r="G100" i="1" s="1"/>
  <c r="H102" i="1"/>
  <c r="F102" i="1" s="1"/>
  <c r="G102" i="1" s="1"/>
  <c r="H104" i="1"/>
  <c r="F104" i="1" s="1"/>
  <c r="G104" i="1" s="1"/>
  <c r="H106" i="1"/>
  <c r="F106" i="1" s="1"/>
  <c r="G106" i="1" s="1"/>
  <c r="H108" i="1"/>
  <c r="F108" i="1" s="1"/>
  <c r="G108" i="1" s="1"/>
  <c r="H110" i="1"/>
  <c r="F110" i="1" s="1"/>
  <c r="G110" i="1" s="1"/>
  <c r="H112" i="1"/>
  <c r="F112" i="1" s="1"/>
  <c r="G112" i="1" s="1"/>
  <c r="H114" i="1"/>
  <c r="F114" i="1" s="1"/>
  <c r="G114" i="1" s="1"/>
  <c r="H116" i="1"/>
  <c r="F116" i="1" s="1"/>
  <c r="G116" i="1" s="1"/>
  <c r="H118" i="1"/>
  <c r="F118" i="1" s="1"/>
  <c r="G118" i="1" s="1"/>
  <c r="H120" i="1"/>
  <c r="F120" i="1" s="1"/>
  <c r="G120" i="1" s="1"/>
  <c r="H122" i="1"/>
  <c r="F122" i="1" s="1"/>
  <c r="G122" i="1" s="1"/>
  <c r="H124" i="1"/>
  <c r="F124" i="1" s="1"/>
  <c r="G124" i="1" s="1"/>
  <c r="H126" i="1"/>
  <c r="F126" i="1" s="1"/>
  <c r="G126" i="1" s="1"/>
  <c r="H128" i="1"/>
  <c r="F128" i="1" s="1"/>
  <c r="G128" i="1" s="1"/>
  <c r="H130" i="1"/>
  <c r="F130" i="1" s="1"/>
  <c r="G130" i="1" s="1"/>
  <c r="H132" i="1"/>
  <c r="F132" i="1" s="1"/>
  <c r="G132" i="1" s="1"/>
  <c r="H134" i="1"/>
  <c r="F134" i="1" s="1"/>
  <c r="G134" i="1" s="1"/>
  <c r="H136" i="1"/>
  <c r="F136" i="1" s="1"/>
  <c r="G136" i="1" s="1"/>
  <c r="H138" i="1"/>
  <c r="F138" i="1" s="1"/>
  <c r="G138" i="1" s="1"/>
  <c r="H140" i="1"/>
  <c r="F140" i="1" s="1"/>
  <c r="G140" i="1" s="1"/>
  <c r="H142" i="1"/>
  <c r="F142" i="1" s="1"/>
  <c r="G142" i="1" s="1"/>
  <c r="H144" i="1"/>
  <c r="F144" i="1" s="1"/>
  <c r="G144" i="1" s="1"/>
  <c r="H146" i="1"/>
  <c r="F146" i="1" s="1"/>
  <c r="G146" i="1" s="1"/>
  <c r="H148" i="1"/>
  <c r="F148" i="1" s="1"/>
  <c r="G148" i="1" s="1"/>
  <c r="H150" i="1"/>
  <c r="F150" i="1" s="1"/>
  <c r="G150" i="1" s="1"/>
  <c r="H152" i="1"/>
  <c r="F152" i="1" s="1"/>
  <c r="G152" i="1" s="1"/>
  <c r="H154" i="1"/>
  <c r="F154" i="1" s="1"/>
  <c r="G154" i="1" s="1"/>
  <c r="H156" i="1"/>
  <c r="F156" i="1" s="1"/>
  <c r="G156" i="1" s="1"/>
  <c r="H158" i="1"/>
  <c r="F158" i="1" s="1"/>
  <c r="G158" i="1" s="1"/>
  <c r="H160" i="1"/>
  <c r="F160" i="1" s="1"/>
  <c r="G160" i="1" s="1"/>
  <c r="H162" i="1"/>
  <c r="F162" i="1" s="1"/>
  <c r="G162" i="1" s="1"/>
  <c r="H164" i="1"/>
  <c r="F164" i="1" s="1"/>
  <c r="G164" i="1" s="1"/>
  <c r="H166" i="1"/>
  <c r="F166" i="1" s="1"/>
  <c r="G166" i="1" s="1"/>
  <c r="H2" i="1"/>
  <c r="F2" i="1" s="1"/>
  <c r="G2" i="1" s="1"/>
  <c r="D5" i="2" l="1"/>
  <c r="E5" i="2" s="1"/>
  <c r="B5" i="2" s="1"/>
  <c r="B2" i="2"/>
  <c r="D4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0" i="1"/>
  <c r="D132" i="1"/>
  <c r="D134" i="1"/>
  <c r="D136" i="1"/>
  <c r="D138" i="1"/>
  <c r="D140" i="1"/>
  <c r="D142" i="1"/>
  <c r="D144" i="1"/>
  <c r="D146" i="1"/>
  <c r="D148" i="1"/>
  <c r="D150" i="1"/>
  <c r="D152" i="1"/>
  <c r="D154" i="1"/>
  <c r="D156" i="1"/>
  <c r="D158" i="1"/>
  <c r="D160" i="1"/>
  <c r="D162" i="1"/>
  <c r="D164" i="1"/>
  <c r="D166" i="1"/>
  <c r="D2" i="1"/>
  <c r="C19" i="1"/>
  <c r="E19" i="1" s="1"/>
  <c r="C21" i="1"/>
  <c r="E21" i="1" s="1"/>
  <c r="C23" i="1"/>
  <c r="E23" i="1" s="1"/>
  <c r="C25" i="1"/>
  <c r="E25" i="1" s="1"/>
  <c r="C27" i="1"/>
  <c r="E27" i="1" s="1"/>
  <c r="C29" i="1"/>
  <c r="E29" i="1" s="1"/>
  <c r="C31" i="1"/>
  <c r="E31" i="1" s="1"/>
  <c r="C33" i="1"/>
  <c r="E33" i="1" s="1"/>
  <c r="C35" i="1"/>
  <c r="E35" i="1" s="1"/>
  <c r="C37" i="1"/>
  <c r="E37" i="1" s="1"/>
  <c r="C39" i="1"/>
  <c r="E39" i="1" s="1"/>
  <c r="C41" i="1"/>
  <c r="E41" i="1" s="1"/>
  <c r="C43" i="1"/>
  <c r="E43" i="1" s="1"/>
  <c r="C45" i="1"/>
  <c r="E45" i="1" s="1"/>
  <c r="C47" i="1"/>
  <c r="E47" i="1" s="1"/>
  <c r="C49" i="1"/>
  <c r="E49" i="1" s="1"/>
  <c r="C51" i="1"/>
  <c r="E51" i="1" s="1"/>
  <c r="C53" i="1"/>
  <c r="E53" i="1" s="1"/>
  <c r="C55" i="1"/>
  <c r="E55" i="1" s="1"/>
  <c r="C57" i="1"/>
  <c r="E57" i="1" s="1"/>
  <c r="C59" i="1"/>
  <c r="E59" i="1" s="1"/>
  <c r="C61" i="1"/>
  <c r="E61" i="1" s="1"/>
  <c r="C63" i="1"/>
  <c r="E63" i="1" s="1"/>
  <c r="C65" i="1"/>
  <c r="E65" i="1" s="1"/>
  <c r="C67" i="1"/>
  <c r="E67" i="1" s="1"/>
  <c r="C69" i="1"/>
  <c r="E69" i="1" s="1"/>
  <c r="C71" i="1"/>
  <c r="E71" i="1" s="1"/>
  <c r="C73" i="1"/>
  <c r="E73" i="1" s="1"/>
  <c r="C75" i="1"/>
  <c r="E75" i="1" s="1"/>
  <c r="C77" i="1"/>
  <c r="E77" i="1" s="1"/>
  <c r="C79" i="1"/>
  <c r="E79" i="1" s="1"/>
  <c r="C81" i="1"/>
  <c r="E81" i="1" s="1"/>
  <c r="C83" i="1"/>
  <c r="E83" i="1" s="1"/>
  <c r="C85" i="1"/>
  <c r="E85" i="1" s="1"/>
  <c r="C87" i="1"/>
  <c r="E87" i="1" s="1"/>
  <c r="C89" i="1"/>
  <c r="E89" i="1" s="1"/>
  <c r="C91" i="1"/>
  <c r="E91" i="1" s="1"/>
  <c r="C93" i="1"/>
  <c r="E93" i="1" s="1"/>
  <c r="C95" i="1"/>
  <c r="E95" i="1" s="1"/>
  <c r="C97" i="1"/>
  <c r="E97" i="1" s="1"/>
  <c r="C99" i="1"/>
  <c r="E99" i="1" s="1"/>
  <c r="C101" i="1"/>
  <c r="E101" i="1" s="1"/>
  <c r="C103" i="1"/>
  <c r="E103" i="1" s="1"/>
  <c r="C105" i="1"/>
  <c r="E105" i="1" s="1"/>
  <c r="C107" i="1"/>
  <c r="E107" i="1" s="1"/>
  <c r="C109" i="1"/>
  <c r="E109" i="1" s="1"/>
  <c r="C111" i="1"/>
  <c r="E111" i="1" s="1"/>
  <c r="C113" i="1"/>
  <c r="E113" i="1" s="1"/>
  <c r="C115" i="1"/>
  <c r="E115" i="1" s="1"/>
  <c r="C117" i="1"/>
  <c r="E117" i="1" s="1"/>
  <c r="C119" i="1"/>
  <c r="E119" i="1" s="1"/>
  <c r="C121" i="1"/>
  <c r="E121" i="1" s="1"/>
  <c r="C123" i="1"/>
  <c r="E123" i="1" s="1"/>
  <c r="C125" i="1"/>
  <c r="E125" i="1" s="1"/>
  <c r="C127" i="1"/>
  <c r="E127" i="1" s="1"/>
  <c r="C129" i="1"/>
  <c r="E129" i="1" s="1"/>
  <c r="C131" i="1"/>
  <c r="E131" i="1" s="1"/>
  <c r="C133" i="1"/>
  <c r="E133" i="1" s="1"/>
  <c r="C135" i="1"/>
  <c r="E135" i="1" s="1"/>
  <c r="C137" i="1"/>
  <c r="E137" i="1" s="1"/>
  <c r="C139" i="1"/>
  <c r="E139" i="1" s="1"/>
  <c r="C141" i="1"/>
  <c r="E141" i="1" s="1"/>
  <c r="C143" i="1"/>
  <c r="E143" i="1" s="1"/>
  <c r="C145" i="1"/>
  <c r="E145" i="1" s="1"/>
  <c r="C147" i="1"/>
  <c r="E147" i="1" s="1"/>
  <c r="C149" i="1"/>
  <c r="E149" i="1" s="1"/>
  <c r="C151" i="1"/>
  <c r="E151" i="1" s="1"/>
  <c r="C153" i="1"/>
  <c r="E153" i="1" s="1"/>
  <c r="C155" i="1"/>
  <c r="E155" i="1" s="1"/>
  <c r="C157" i="1"/>
  <c r="E157" i="1" s="1"/>
  <c r="C159" i="1"/>
  <c r="E159" i="1" s="1"/>
  <c r="C161" i="1"/>
  <c r="E161" i="1" s="1"/>
  <c r="C163" i="1"/>
  <c r="E163" i="1" s="1"/>
  <c r="C165" i="1"/>
  <c r="E165" i="1" s="1"/>
  <c r="C167" i="1"/>
  <c r="E167" i="1" s="1"/>
  <c r="C17" i="1"/>
  <c r="E17" i="1" s="1"/>
  <c r="C15" i="1"/>
  <c r="E15" i="1" s="1"/>
  <c r="C5" i="1"/>
  <c r="E5" i="1" s="1"/>
  <c r="C7" i="1"/>
  <c r="E7" i="1" s="1"/>
  <c r="C9" i="1"/>
  <c r="E9" i="1" s="1"/>
  <c r="C11" i="1"/>
  <c r="E11" i="1" s="1"/>
  <c r="C13" i="1"/>
  <c r="E13" i="1" s="1"/>
  <c r="C3" i="1"/>
  <c r="E3" i="1" s="1"/>
  <c r="B4" i="2" l="1"/>
  <c r="B3" i="2"/>
  <c r="B1" i="2"/>
</calcChain>
</file>

<file path=xl/sharedStrings.xml><?xml version="1.0" encoding="utf-8"?>
<sst xmlns="http://schemas.openxmlformats.org/spreadsheetml/2006/main" count="23" uniqueCount="23">
  <si>
    <t>Дата</t>
  </si>
  <si>
    <t>Дней до следующей встречи</t>
  </si>
  <si>
    <t>Всего встреч:</t>
  </si>
  <si>
    <t>Последняя встреча:</t>
  </si>
  <si>
    <t>В среднем дней между встречами</t>
  </si>
  <si>
    <t>Всего дней между встречами</t>
  </si>
  <si>
    <t>День недели</t>
  </si>
  <si>
    <t>Самый частый день встреч (неделя)</t>
  </si>
  <si>
    <t>Всего: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</si>
  <si>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</si>
  <si>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</si>
  <si>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</si>
  <si>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</si>
  <si>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</si>
  <si>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</si>
  <si>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</si>
  <si>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</si>
  <si>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</si>
  <si>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</si>
  <si>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</si>
  <si>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</si>
  <si>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Итог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</si>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</sst>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N6" totalsRowCount="1" headerRowDxfId="16" dataDxfId="17">
  <autoFilter ref="A1:N3"/>
  <tableColumns count="14">
    <tableColumn id="1" name="Год" totalsRowLabel="Итог" dataDxfId="29" totalsRowDxfId="13"/>
    <tableColumn id="2" name="Янв" totalsRowFunction="sum" dataDxfId="14" totalsRowDxfId="12"/>
    <tableColumn id="3" name="Фев" totalsRowFunction="sum" dataDxfId="28" totalsRowDxfId="11"/>
    <tableColumn id="4" name="Мар" totalsRowFunction="sum" dataDxfId="27" totalsRowDxfId="10"/>
    <tableColumn id="5" name="Апр" totalsRowFunction="sum" dataDxfId="26" totalsRowDxfId="9"/>
    <tableColumn id="6" name="Май" totalsRowFunction="sum" dataDxfId="25" totalsRowDxfId="8"/>
    <tableColumn id="7" name="Июн" totalsRowFunction="sum" dataDxfId="24" totalsRowDxfId="7"/>
    <tableColumn id="8" name="Июл" totalsRowFunction="sum" dataDxfId="23" totalsRowDxfId="6"/>
    <tableColumn id="9" name="Авг" totalsRowFunction="sum" dataDxfId="22" totalsRowDxfId="5"/>
    <tableColumn id="10" name="Сен" totalsRowFunction="sum" dataDxfId="21" totalsRowDxfId="4"/>
    <tableColumn id="11" name="Окт" totalsRowFunction="sum" dataDxfId="20" totalsRowDxfId="3"/>
    <tableColumn id="12" name="Ноя" totalsRowFunction="sum" dataDxfId="15" totalsRowDxfId="2"/>
    <tableColumn id="13" name="Дек" totalsRowFunction="sum" dataDxfId="19" totalsRowDxfId="1"/>
    <tableColumn id="14" name="Всего:" totalsRowFunction="sum" dataDxfId="18" totalsRowDxfId="0">
      <calculatedColumnFormula>SUM(B2:M2)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Layout" zoomScaleNormal="100" workbookViewId="0">
      <selection activeCell="B5" sqref="B5"/>
    </sheetView>
  </sheetViews>
  <sheetFormatPr defaultColWidth="9.140625" defaultRowHeight="18.75" x14ac:dyDescent="0.25"/>
  <cols>
    <col min="1" max="1" width="25.28515625" style="1" customWidth="1"/>
    <col min="2" max="2" width="13.5703125" style="1" customWidth="1"/>
    <col min="3" max="3" width="9.140625" style="1"/>
    <col min="4" max="4" width="9.140625" style="1" customWidth="1"/>
    <col min="5" max="5" width="21" style="1" customWidth="1"/>
    <col min="6" max="10" width="9.140625" style="1"/>
    <col min="11" max="11" width="9.7109375" style="1" bestFit="1" customWidth="1"/>
    <col min="12" max="16384" width="9.140625" style="1"/>
  </cols>
  <sheetData>
    <row r="1" spans="1:5" x14ac:dyDescent="0.25">
      <c r="A1" s="2" t="s">
        <v>2</v>
      </c>
      <c r="B1" s="2">
        <f>SUM(Даты!D:D)</f>
        <v>5</v>
      </c>
    </row>
    <row r="2" spans="1:5" x14ac:dyDescent="0.25">
      <c r="A2" s="2" t="s">
        <v>3</v>
      </c>
      <c r="B2" s="3">
        <f>MAX(Даты!A:A)</f>
        <v>42750</v>
      </c>
    </row>
    <row r="3" spans="1:5" ht="37.5" x14ac:dyDescent="0.25">
      <c r="A3" s="2" t="s">
        <v>4</v>
      </c>
      <c r="B3" s="4">
        <f>AVERAGE(Даты!E:E)</f>
        <v>200.5</v>
      </c>
    </row>
    <row r="4" spans="1:5" ht="37.5" x14ac:dyDescent="0.25">
      <c r="A4" s="2" t="s">
        <v>5</v>
      </c>
      <c r="B4" s="2">
        <f>SUM(Даты!E:E)</f>
        <v>802</v>
      </c>
    </row>
    <row r="5" spans="1:5" ht="37.5" x14ac:dyDescent="0.25">
      <c r="A5" s="2" t="s">
        <v>7</v>
      </c>
      <c r="B5" s="7">
        <f>E5</f>
        <v>6</v>
      </c>
      <c r="D5" s="8">
        <f>_xlfn.MODE.MULT(Даты!G:G)</f>
        <v>5</v>
      </c>
      <c r="E5" s="9">
        <f>D5+1</f>
        <v>6</v>
      </c>
    </row>
    <row r="6" spans="1:5" x14ac:dyDescent="0.25">
      <c r="D6" s="8"/>
      <c r="E6" s="10"/>
    </row>
  </sheetData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view="pageLayout" zoomScaleNormal="100" workbookViewId="0">
      <selection activeCell="A11" sqref="A11"/>
    </sheetView>
  </sheetViews>
  <sheetFormatPr defaultRowHeight="18.75" x14ac:dyDescent="0.25"/>
  <cols>
    <col min="1" max="1" width="13" style="3" bestFit="1" customWidth="1"/>
    <col min="2" max="2" width="9.140625" style="2"/>
    <col min="3" max="3" width="25.28515625" style="2" customWidth="1"/>
    <col min="4" max="7" width="9.140625" style="1"/>
    <col min="8" max="8" width="13" style="5" customWidth="1"/>
    <col min="9" max="16384" width="9.140625" style="1"/>
  </cols>
  <sheetData>
    <row r="1" spans="1:10" ht="37.5" x14ac:dyDescent="0.25">
      <c r="A1" s="3" t="s">
        <v>0</v>
      </c>
      <c r="B1" s="2" t="s">
        <v>6</v>
      </c>
      <c r="C1" s="2" t="s">
        <v>1</v>
      </c>
    </row>
    <row r="2" spans="1:10" x14ac:dyDescent="0.25">
      <c r="A2" s="3">
        <v>41948</v>
      </c>
      <c r="B2" s="7">
        <f>A2</f>
        <v>41948</v>
      </c>
      <c r="D2" s="1">
        <f>IF(A2&lt;&gt;0,1,0)</f>
        <v>1</v>
      </c>
      <c r="F2" s="1">
        <f>IF(A2+H2&gt;6,H2,0)</f>
        <v>3</v>
      </c>
      <c r="G2" s="1">
        <f>IF(F2&lt;&gt;0,F2)</f>
        <v>3</v>
      </c>
      <c r="H2" s="6">
        <f>WEEKDAY(A2,2)</f>
        <v>3</v>
      </c>
      <c r="I2" s="1">
        <f>IF(A2&gt;0,MONTH(A2))</f>
        <v>11</v>
      </c>
      <c r="J2" s="1">
        <f>IF(A2&gt;0,YEAR(A2))</f>
        <v>2014</v>
      </c>
    </row>
    <row r="3" spans="1:10" x14ac:dyDescent="0.25">
      <c r="C3" s="2">
        <f>A4-A2</f>
        <v>86</v>
      </c>
      <c r="E3" s="1">
        <f>IF(C3&gt;0,C3)</f>
        <v>86</v>
      </c>
      <c r="G3" s="1" t="b">
        <f t="shared" ref="G3:G66" si="0">IF(F3&lt;&gt;0,F3)</f>
        <v>0</v>
      </c>
    </row>
    <row r="4" spans="1:10" x14ac:dyDescent="0.25">
      <c r="A4" s="3">
        <v>42034</v>
      </c>
      <c r="B4" s="7">
        <f>A4</f>
        <v>42034</v>
      </c>
      <c r="D4" s="1">
        <f>IF(A4&lt;&gt;0,1,0)</f>
        <v>1</v>
      </c>
      <c r="F4" s="1">
        <f>IF(A4+H4&gt;6,H4,0)</f>
        <v>5</v>
      </c>
      <c r="G4" s="1">
        <f t="shared" si="0"/>
        <v>5</v>
      </c>
      <c r="H4" s="6">
        <f>WEEKDAY(A4,2)</f>
        <v>5</v>
      </c>
      <c r="I4" s="1">
        <f>IF(A4&gt;0,MONTH(A4))</f>
        <v>1</v>
      </c>
      <c r="J4" s="1">
        <f>IF(A4&gt;0,YEAR(A4))</f>
        <v>2015</v>
      </c>
    </row>
    <row r="5" spans="1:10" x14ac:dyDescent="0.25">
      <c r="C5" s="2">
        <f>A6-A4</f>
        <v>21</v>
      </c>
      <c r="E5" s="1">
        <f>IF(C5&gt;0,C5)</f>
        <v>21</v>
      </c>
      <c r="G5" s="1" t="b">
        <f t="shared" si="0"/>
        <v>0</v>
      </c>
    </row>
    <row r="6" spans="1:10" x14ac:dyDescent="0.25">
      <c r="A6" s="3">
        <v>42055</v>
      </c>
      <c r="B6" s="7">
        <f>A6</f>
        <v>42055</v>
      </c>
      <c r="D6" s="1">
        <f>IF(A6&lt;&gt;0,1,0)</f>
        <v>1</v>
      </c>
      <c r="F6" s="1">
        <f>IF(A6+H6&gt;6,H6,0)</f>
        <v>5</v>
      </c>
      <c r="G6" s="1">
        <f t="shared" si="0"/>
        <v>5</v>
      </c>
      <c r="H6" s="6">
        <f>WEEKDAY(A6,2)</f>
        <v>5</v>
      </c>
      <c r="I6" s="1">
        <f>IF(A6&gt;0,MONTH(A6))</f>
        <v>2</v>
      </c>
      <c r="J6" s="1">
        <f>IF(A6&gt;0,YEAR(A6))</f>
        <v>2015</v>
      </c>
    </row>
    <row r="7" spans="1:10" x14ac:dyDescent="0.25">
      <c r="C7" s="2">
        <f>A8-A6</f>
        <v>406</v>
      </c>
      <c r="E7" s="1">
        <f>IF(C7&gt;0,C7)</f>
        <v>406</v>
      </c>
      <c r="G7" s="1" t="b">
        <f t="shared" si="0"/>
        <v>0</v>
      </c>
    </row>
    <row r="8" spans="1:10" x14ac:dyDescent="0.25">
      <c r="A8" s="3">
        <v>42461</v>
      </c>
      <c r="B8" s="7">
        <f>A8</f>
        <v>42461</v>
      </c>
      <c r="D8" s="1">
        <f>IF(A8&lt;&gt;0,1,0)</f>
        <v>1</v>
      </c>
      <c r="F8" s="1">
        <f>IF(A8+H8&gt;6,H8,0)</f>
        <v>5</v>
      </c>
      <c r="G8" s="1">
        <f t="shared" si="0"/>
        <v>5</v>
      </c>
      <c r="H8" s="6">
        <f>WEEKDAY(A8,2)</f>
        <v>5</v>
      </c>
      <c r="I8" s="1">
        <f>IF(A8&gt;0,MONTH(A8))</f>
        <v>4</v>
      </c>
      <c r="J8" s="1">
        <f>IF(A8&gt;0,YEAR(A8))</f>
        <v>2016</v>
      </c>
    </row>
    <row r="9" spans="1:10" x14ac:dyDescent="0.25">
      <c r="C9" s="2">
        <f>A10-A8</f>
        <v>289</v>
      </c>
      <c r="E9" s="1">
        <f>IF(C9&gt;0,C9)</f>
        <v>289</v>
      </c>
      <c r="G9" s="1" t="b">
        <f t="shared" si="0"/>
        <v>0</v>
      </c>
    </row>
    <row r="10" spans="1:10" x14ac:dyDescent="0.25">
      <c r="A10" s="3">
        <v>42750</v>
      </c>
      <c r="B10" s="7">
        <f>A10</f>
        <v>42750</v>
      </c>
      <c r="D10" s="1">
        <f>IF(A10&lt;&gt;0,1,0)</f>
        <v>1</v>
      </c>
      <c r="F10" s="1">
        <f>IF(A10+H10&gt;6,H10,0)</f>
        <v>7</v>
      </c>
      <c r="G10" s="1">
        <f t="shared" si="0"/>
        <v>7</v>
      </c>
      <c r="H10" s="6">
        <f>WEEKDAY(A10,2)</f>
        <v>7</v>
      </c>
      <c r="I10" s="1">
        <f>IF(A10&gt;0,MONTH(A10))</f>
        <v>1</v>
      </c>
      <c r="J10" s="1">
        <f>IF(A10&gt;0,YEAR(A10))</f>
        <v>2017</v>
      </c>
    </row>
    <row r="11" spans="1:10" x14ac:dyDescent="0.25">
      <c r="C11" s="2">
        <f>A12-A10</f>
        <v>-42750</v>
      </c>
      <c r="E11" s="1" t="b">
        <f>IF(C11&gt;0,C11)</f>
        <v>0</v>
      </c>
      <c r="G11" s="1" t="b">
        <f t="shared" si="0"/>
        <v>0</v>
      </c>
    </row>
    <row r="12" spans="1:10" x14ac:dyDescent="0.25">
      <c r="B12" s="7">
        <f>A12</f>
        <v>0</v>
      </c>
      <c r="D12" s="1">
        <f>IF(A12&lt;&gt;0,1,0)</f>
        <v>0</v>
      </c>
      <c r="F12" s="1">
        <f>IF(A12+H12&gt;6,H12,0)</f>
        <v>0</v>
      </c>
      <c r="G12" s="1" t="b">
        <f t="shared" si="0"/>
        <v>0</v>
      </c>
      <c r="H12" s="6">
        <f>WEEKDAY(A12,2)</f>
        <v>6</v>
      </c>
      <c r="I12" s="1" t="b">
        <f>IF(A12&gt;0,MONTH(A12))</f>
        <v>0</v>
      </c>
      <c r="J12" s="1" t="b">
        <f>IF(A12&gt;0,YEAR(A12))</f>
        <v>0</v>
      </c>
    </row>
    <row r="13" spans="1:10" x14ac:dyDescent="0.25">
      <c r="C13" s="2">
        <f t="shared" ref="C13:C75" si="1">A14-A12</f>
        <v>0</v>
      </c>
      <c r="E13" s="1" t="b">
        <f>IF(C13&gt;0,C13)</f>
        <v>0</v>
      </c>
      <c r="G13" s="1" t="b">
        <f t="shared" si="0"/>
        <v>0</v>
      </c>
    </row>
    <row r="14" spans="1:10" x14ac:dyDescent="0.25">
      <c r="B14" s="7">
        <f>A14</f>
        <v>0</v>
      </c>
      <c r="D14" s="1">
        <f>IF(A14&lt;&gt;0,1,0)</f>
        <v>0</v>
      </c>
      <c r="F14" s="1">
        <f>IF(A14+H14&gt;6,H14,0)</f>
        <v>0</v>
      </c>
      <c r="G14" s="1" t="b">
        <f t="shared" si="0"/>
        <v>0</v>
      </c>
      <c r="H14" s="6">
        <f>WEEKDAY(A14,2)</f>
        <v>6</v>
      </c>
      <c r="I14" s="1" t="b">
        <f>IF(A14&gt;0,MONTH(A14))</f>
        <v>0</v>
      </c>
      <c r="J14" s="1" t="b">
        <f>IF(A14&gt;0,YEAR(A14))</f>
        <v>0</v>
      </c>
    </row>
    <row r="15" spans="1:10" x14ac:dyDescent="0.25">
      <c r="C15" s="2">
        <f t="shared" si="1"/>
        <v>0</v>
      </c>
      <c r="E15" s="1" t="b">
        <f>IF(C15&gt;0,C15)</f>
        <v>0</v>
      </c>
      <c r="G15" s="1" t="b">
        <f t="shared" si="0"/>
        <v>0</v>
      </c>
    </row>
    <row r="16" spans="1:10" x14ac:dyDescent="0.25">
      <c r="B16" s="7">
        <f>A16</f>
        <v>0</v>
      </c>
      <c r="D16" s="1">
        <f>IF(A16&lt;&gt;0,1,0)</f>
        <v>0</v>
      </c>
      <c r="F16" s="1">
        <f>IF(A16+H16&gt;6,H16,0)</f>
        <v>0</v>
      </c>
      <c r="G16" s="1" t="b">
        <f t="shared" si="0"/>
        <v>0</v>
      </c>
      <c r="H16" s="6">
        <f>WEEKDAY(A16,2)</f>
        <v>6</v>
      </c>
      <c r="I16" s="1" t="b">
        <f>IF(A16&gt;0,MONTH(A16))</f>
        <v>0</v>
      </c>
      <c r="J16" s="1" t="b">
        <f>IF(A16&gt;0,YEAR(A16))</f>
        <v>0</v>
      </c>
    </row>
    <row r="17" spans="2:10" x14ac:dyDescent="0.25">
      <c r="C17" s="2">
        <f t="shared" si="1"/>
        <v>0</v>
      </c>
      <c r="E17" s="1" t="b">
        <f>IF(C17&gt;0,C17)</f>
        <v>0</v>
      </c>
      <c r="G17" s="1" t="b">
        <f t="shared" si="0"/>
        <v>0</v>
      </c>
    </row>
    <row r="18" spans="2:10" x14ac:dyDescent="0.25">
      <c r="B18" s="7">
        <f>A18</f>
        <v>0</v>
      </c>
      <c r="D18" s="1">
        <f>IF(A18&lt;&gt;0,1,0)</f>
        <v>0</v>
      </c>
      <c r="F18" s="1">
        <f>IF(A18+H18&gt;6,H18,0)</f>
        <v>0</v>
      </c>
      <c r="G18" s="1" t="b">
        <f t="shared" si="0"/>
        <v>0</v>
      </c>
      <c r="H18" s="6">
        <f>WEEKDAY(A18,2)</f>
        <v>6</v>
      </c>
      <c r="I18" s="1" t="b">
        <f>IF(A18&gt;0,MONTH(A18))</f>
        <v>0</v>
      </c>
      <c r="J18" s="1" t="b">
        <f>IF(A18&gt;0,YEAR(A18))</f>
        <v>0</v>
      </c>
    </row>
    <row r="19" spans="2:10" x14ac:dyDescent="0.25">
      <c r="C19" s="2">
        <f t="shared" si="1"/>
        <v>0</v>
      </c>
      <c r="E19" s="1" t="b">
        <f>IF(C19&gt;0,C19)</f>
        <v>0</v>
      </c>
      <c r="G19" s="1" t="b">
        <f t="shared" si="0"/>
        <v>0</v>
      </c>
    </row>
    <row r="20" spans="2:10" x14ac:dyDescent="0.25">
      <c r="B20" s="7">
        <f>A20</f>
        <v>0</v>
      </c>
      <c r="D20" s="1">
        <f>IF(A20&lt;&gt;0,1,0)</f>
        <v>0</v>
      </c>
      <c r="F20" s="1">
        <f>IF(A20+H20&gt;6,H20,0)</f>
        <v>0</v>
      </c>
      <c r="G20" s="1" t="b">
        <f t="shared" si="0"/>
        <v>0</v>
      </c>
      <c r="H20" s="6">
        <f>WEEKDAY(A20,2)</f>
        <v>6</v>
      </c>
      <c r="I20" s="1" t="b">
        <f>IF(A20&gt;0,MONTH(A20))</f>
        <v>0</v>
      </c>
      <c r="J20" s="1" t="b">
        <f>IF(A20&gt;0,YEAR(A20))</f>
        <v>0</v>
      </c>
    </row>
    <row r="21" spans="2:10" x14ac:dyDescent="0.25">
      <c r="C21" s="2">
        <f t="shared" si="1"/>
        <v>0</v>
      </c>
      <c r="E21" s="1" t="b">
        <f>IF(C21&gt;0,C21)</f>
        <v>0</v>
      </c>
      <c r="G21" s="1" t="b">
        <f t="shared" si="0"/>
        <v>0</v>
      </c>
    </row>
    <row r="22" spans="2:10" x14ac:dyDescent="0.25">
      <c r="B22" s="7">
        <f>A22</f>
        <v>0</v>
      </c>
      <c r="D22" s="1">
        <f>IF(A22&lt;&gt;0,1,0)</f>
        <v>0</v>
      </c>
      <c r="F22" s="1">
        <f>IF(A22+H22&gt;6,H22,0)</f>
        <v>0</v>
      </c>
      <c r="G22" s="1" t="b">
        <f t="shared" si="0"/>
        <v>0</v>
      </c>
      <c r="H22" s="6">
        <f>WEEKDAY(A22,2)</f>
        <v>6</v>
      </c>
      <c r="I22" s="1" t="b">
        <f>IF(A22&gt;0,MONTH(A22))</f>
        <v>0</v>
      </c>
      <c r="J22" s="1" t="b">
        <f>IF(A22&gt;0,YEAR(A22))</f>
        <v>0</v>
      </c>
    </row>
    <row r="23" spans="2:10" x14ac:dyDescent="0.25">
      <c r="C23" s="2">
        <f t="shared" si="1"/>
        <v>0</v>
      </c>
      <c r="E23" s="1" t="b">
        <f>IF(C23&gt;0,C23)</f>
        <v>0</v>
      </c>
      <c r="G23" s="1" t="b">
        <f t="shared" si="0"/>
        <v>0</v>
      </c>
    </row>
    <row r="24" spans="2:10" x14ac:dyDescent="0.25">
      <c r="B24" s="7">
        <f>A24</f>
        <v>0</v>
      </c>
      <c r="D24" s="1">
        <f>IF(A24&lt;&gt;0,1,0)</f>
        <v>0</v>
      </c>
      <c r="F24" s="1">
        <f>IF(A24+H24&gt;6,H24,0)</f>
        <v>0</v>
      </c>
      <c r="G24" s="1" t="b">
        <f t="shared" si="0"/>
        <v>0</v>
      </c>
      <c r="H24" s="6">
        <f>WEEKDAY(A24,2)</f>
        <v>6</v>
      </c>
      <c r="I24" s="1" t="b">
        <f>IF(A24&gt;0,MONTH(A24))</f>
        <v>0</v>
      </c>
      <c r="J24" s="1" t="b">
        <f>IF(A24&gt;0,YEAR(A24))</f>
        <v>0</v>
      </c>
    </row>
    <row r="25" spans="2:10" x14ac:dyDescent="0.25">
      <c r="C25" s="2">
        <f t="shared" si="1"/>
        <v>0</v>
      </c>
      <c r="E25" s="1" t="b">
        <f>IF(C25&gt;0,C25)</f>
        <v>0</v>
      </c>
      <c r="G25" s="1" t="b">
        <f t="shared" si="0"/>
        <v>0</v>
      </c>
    </row>
    <row r="26" spans="2:10" x14ac:dyDescent="0.25">
      <c r="B26" s="7">
        <f>A26</f>
        <v>0</v>
      </c>
      <c r="D26" s="1">
        <f>IF(A26&lt;&gt;0,1,0)</f>
        <v>0</v>
      </c>
      <c r="F26" s="1">
        <f>IF(A26+H26&gt;6,H26,0)</f>
        <v>0</v>
      </c>
      <c r="G26" s="1" t="b">
        <f t="shared" si="0"/>
        <v>0</v>
      </c>
      <c r="H26" s="6">
        <f>WEEKDAY(A26,2)</f>
        <v>6</v>
      </c>
      <c r="I26" s="1" t="b">
        <f>IF(A26&gt;0,MONTH(A26))</f>
        <v>0</v>
      </c>
      <c r="J26" s="1" t="b">
        <f>IF(A26&gt;0,YEAR(A26))</f>
        <v>0</v>
      </c>
    </row>
    <row r="27" spans="2:10" x14ac:dyDescent="0.25">
      <c r="C27" s="2">
        <f t="shared" si="1"/>
        <v>0</v>
      </c>
      <c r="E27" s="1" t="b">
        <f>IF(C27&gt;0,C27)</f>
        <v>0</v>
      </c>
      <c r="G27" s="1" t="b">
        <f t="shared" si="0"/>
        <v>0</v>
      </c>
    </row>
    <row r="28" spans="2:10" x14ac:dyDescent="0.25">
      <c r="B28" s="7">
        <f>A28</f>
        <v>0</v>
      </c>
      <c r="D28" s="1">
        <f>IF(A28&lt;&gt;0,1,0)</f>
        <v>0</v>
      </c>
      <c r="F28" s="1">
        <f>IF(A28+H28&gt;6,H28,0)</f>
        <v>0</v>
      </c>
      <c r="G28" s="1" t="b">
        <f t="shared" si="0"/>
        <v>0</v>
      </c>
      <c r="H28" s="6">
        <f>WEEKDAY(A28,2)</f>
        <v>6</v>
      </c>
      <c r="I28" s="1" t="b">
        <f>IF(A28&gt;0,MONTH(A28))</f>
        <v>0</v>
      </c>
      <c r="J28" s="1" t="b">
        <f>IF(A28&gt;0,YEAR(A28))</f>
        <v>0</v>
      </c>
    </row>
    <row r="29" spans="2:10" x14ac:dyDescent="0.25">
      <c r="C29" s="2">
        <f t="shared" si="1"/>
        <v>0</v>
      </c>
      <c r="E29" s="1" t="b">
        <f>IF(C29&gt;0,C29)</f>
        <v>0</v>
      </c>
      <c r="G29" s="1" t="b">
        <f t="shared" si="0"/>
        <v>0</v>
      </c>
    </row>
    <row r="30" spans="2:10" x14ac:dyDescent="0.25">
      <c r="B30" s="7">
        <f>A30</f>
        <v>0</v>
      </c>
      <c r="D30" s="1">
        <f>IF(A30&lt;&gt;0,1,0)</f>
        <v>0</v>
      </c>
      <c r="F30" s="1">
        <f>IF(A30+H30&gt;6,H30,0)</f>
        <v>0</v>
      </c>
      <c r="G30" s="1" t="b">
        <f t="shared" si="0"/>
        <v>0</v>
      </c>
      <c r="H30" s="6">
        <f>WEEKDAY(A30,2)</f>
        <v>6</v>
      </c>
      <c r="I30" s="1" t="b">
        <f>IF(A30&gt;0,MONTH(A30))</f>
        <v>0</v>
      </c>
      <c r="J30" s="1" t="b">
        <f>IF(A30&gt;0,YEAR(A30))</f>
        <v>0</v>
      </c>
    </row>
    <row r="31" spans="2:10" x14ac:dyDescent="0.25">
      <c r="C31" s="2">
        <f t="shared" si="1"/>
        <v>0</v>
      </c>
      <c r="E31" s="1" t="b">
        <f>IF(C31&gt;0,C31)</f>
        <v>0</v>
      </c>
      <c r="G31" s="1" t="b">
        <f t="shared" si="0"/>
        <v>0</v>
      </c>
    </row>
    <row r="32" spans="2:10" x14ac:dyDescent="0.25">
      <c r="B32" s="7">
        <f>A32</f>
        <v>0</v>
      </c>
      <c r="D32" s="1">
        <f>IF(A32&lt;&gt;0,1,0)</f>
        <v>0</v>
      </c>
      <c r="F32" s="1">
        <f>IF(A32+H32&gt;6,H32,0)</f>
        <v>0</v>
      </c>
      <c r="G32" s="1" t="b">
        <f t="shared" si="0"/>
        <v>0</v>
      </c>
      <c r="H32" s="6">
        <f>WEEKDAY(A32,2)</f>
        <v>6</v>
      </c>
      <c r="I32" s="1" t="b">
        <f>IF(A32&gt;0,MONTH(A32))</f>
        <v>0</v>
      </c>
      <c r="J32" s="1" t="b">
        <f>IF(A32&gt;0,YEAR(A32))</f>
        <v>0</v>
      </c>
    </row>
    <row r="33" spans="2:10" x14ac:dyDescent="0.25">
      <c r="C33" s="2">
        <f t="shared" si="1"/>
        <v>0</v>
      </c>
      <c r="E33" s="1" t="b">
        <f>IF(C33&gt;0,C33)</f>
        <v>0</v>
      </c>
      <c r="G33" s="1" t="b">
        <f t="shared" si="0"/>
        <v>0</v>
      </c>
    </row>
    <row r="34" spans="2:10" x14ac:dyDescent="0.25">
      <c r="B34" s="7">
        <f>A34</f>
        <v>0</v>
      </c>
      <c r="D34" s="1">
        <f>IF(A34&lt;&gt;0,1,0)</f>
        <v>0</v>
      </c>
      <c r="F34" s="1">
        <f>IF(A34+H34&gt;6,H34,0)</f>
        <v>0</v>
      </c>
      <c r="G34" s="1" t="b">
        <f t="shared" si="0"/>
        <v>0</v>
      </c>
      <c r="H34" s="6">
        <f>WEEKDAY(A34,2)</f>
        <v>6</v>
      </c>
      <c r="I34" s="1" t="b">
        <f>IF(A34&gt;0,MONTH(A34))</f>
        <v>0</v>
      </c>
      <c r="J34" s="1" t="b">
        <f>IF(A34&gt;0,YEAR(A34))</f>
        <v>0</v>
      </c>
    </row>
    <row r="35" spans="2:10" x14ac:dyDescent="0.25">
      <c r="C35" s="2">
        <f t="shared" si="1"/>
        <v>0</v>
      </c>
      <c r="E35" s="1" t="b">
        <f>IF(C35&gt;0,C35)</f>
        <v>0</v>
      </c>
      <c r="G35" s="1" t="b">
        <f t="shared" si="0"/>
        <v>0</v>
      </c>
    </row>
    <row r="36" spans="2:10" x14ac:dyDescent="0.25">
      <c r="B36" s="7">
        <f>A36</f>
        <v>0</v>
      </c>
      <c r="D36" s="1">
        <f>IF(A36&lt;&gt;0,1,0)</f>
        <v>0</v>
      </c>
      <c r="F36" s="1">
        <f>IF(A36+H36&gt;6,H36,0)</f>
        <v>0</v>
      </c>
      <c r="G36" s="1" t="b">
        <f t="shared" si="0"/>
        <v>0</v>
      </c>
      <c r="H36" s="6">
        <f>WEEKDAY(A36,2)</f>
        <v>6</v>
      </c>
      <c r="I36" s="1" t="b">
        <f>IF(A36&gt;0,MONTH(A36))</f>
        <v>0</v>
      </c>
      <c r="J36" s="1" t="b">
        <f>IF(A36&gt;0,YEAR(A36))</f>
        <v>0</v>
      </c>
    </row>
    <row r="37" spans="2:10" x14ac:dyDescent="0.25">
      <c r="C37" s="2">
        <f t="shared" si="1"/>
        <v>0</v>
      </c>
      <c r="E37" s="1" t="b">
        <f>IF(C37&gt;0,C37)</f>
        <v>0</v>
      </c>
      <c r="G37" s="1" t="b">
        <f t="shared" si="0"/>
        <v>0</v>
      </c>
    </row>
    <row r="38" spans="2:10" x14ac:dyDescent="0.25">
      <c r="B38" s="7">
        <f>A38</f>
        <v>0</v>
      </c>
      <c r="D38" s="1">
        <f>IF(A38&lt;&gt;0,1,0)</f>
        <v>0</v>
      </c>
      <c r="F38" s="1">
        <f>IF(A38+H38&gt;6,H38,0)</f>
        <v>0</v>
      </c>
      <c r="G38" s="1" t="b">
        <f t="shared" si="0"/>
        <v>0</v>
      </c>
      <c r="H38" s="6">
        <f>WEEKDAY(A38,2)</f>
        <v>6</v>
      </c>
      <c r="I38" s="1" t="b">
        <f>IF(A38&gt;0,MONTH(A38))</f>
        <v>0</v>
      </c>
      <c r="J38" s="1" t="b">
        <f>IF(A38&gt;0,YEAR(A38))</f>
        <v>0</v>
      </c>
    </row>
    <row r="39" spans="2:10" x14ac:dyDescent="0.25">
      <c r="C39" s="2">
        <f t="shared" si="1"/>
        <v>0</v>
      </c>
      <c r="E39" s="1" t="b">
        <f>IF(C39&gt;0,C39)</f>
        <v>0</v>
      </c>
      <c r="G39" s="1" t="b">
        <f t="shared" si="0"/>
        <v>0</v>
      </c>
    </row>
    <row r="40" spans="2:10" x14ac:dyDescent="0.25">
      <c r="B40" s="7">
        <f>A40</f>
        <v>0</v>
      </c>
      <c r="D40" s="1">
        <f>IF(A40&lt;&gt;0,1,0)</f>
        <v>0</v>
      </c>
      <c r="F40" s="1">
        <f>IF(A40+H40&gt;6,H40,0)</f>
        <v>0</v>
      </c>
      <c r="G40" s="1" t="b">
        <f t="shared" si="0"/>
        <v>0</v>
      </c>
      <c r="H40" s="6">
        <f>WEEKDAY(A40,2)</f>
        <v>6</v>
      </c>
      <c r="I40" s="1" t="b">
        <f>IF(A40&gt;0,MONTH(A40))</f>
        <v>0</v>
      </c>
      <c r="J40" s="1" t="b">
        <f>IF(A40&gt;0,YEAR(A40))</f>
        <v>0</v>
      </c>
    </row>
    <row r="41" spans="2:10" x14ac:dyDescent="0.25">
      <c r="C41" s="2">
        <f t="shared" si="1"/>
        <v>0</v>
      </c>
      <c r="E41" s="1" t="b">
        <f>IF(C41&gt;0,C41)</f>
        <v>0</v>
      </c>
      <c r="G41" s="1" t="b">
        <f t="shared" si="0"/>
        <v>0</v>
      </c>
    </row>
    <row r="42" spans="2:10" x14ac:dyDescent="0.25">
      <c r="B42" s="7">
        <f>A42</f>
        <v>0</v>
      </c>
      <c r="D42" s="1">
        <f>IF(A42&lt;&gt;0,1,0)</f>
        <v>0</v>
      </c>
      <c r="F42" s="1">
        <f>IF(A42+H42&gt;6,H42,0)</f>
        <v>0</v>
      </c>
      <c r="G42" s="1" t="b">
        <f t="shared" si="0"/>
        <v>0</v>
      </c>
      <c r="H42" s="6">
        <f>WEEKDAY(A42,2)</f>
        <v>6</v>
      </c>
      <c r="I42" s="1" t="b">
        <f>IF(A42&gt;0,MONTH(A42))</f>
        <v>0</v>
      </c>
      <c r="J42" s="1" t="b">
        <f>IF(A42&gt;0,YEAR(A42))</f>
        <v>0</v>
      </c>
    </row>
    <row r="43" spans="2:10" x14ac:dyDescent="0.25">
      <c r="C43" s="2">
        <f t="shared" si="1"/>
        <v>0</v>
      </c>
      <c r="E43" s="1" t="b">
        <f>IF(C43&gt;0,C43)</f>
        <v>0</v>
      </c>
      <c r="G43" s="1" t="b">
        <f t="shared" si="0"/>
        <v>0</v>
      </c>
    </row>
    <row r="44" spans="2:10" x14ac:dyDescent="0.25">
      <c r="B44" s="7">
        <f>A44</f>
        <v>0</v>
      </c>
      <c r="D44" s="1">
        <f>IF(A44&lt;&gt;0,1,0)</f>
        <v>0</v>
      </c>
      <c r="F44" s="1">
        <f>IF(A44+H44&gt;6,H44,0)</f>
        <v>0</v>
      </c>
      <c r="G44" s="1" t="b">
        <f t="shared" si="0"/>
        <v>0</v>
      </c>
      <c r="H44" s="6">
        <f>WEEKDAY(A44,2)</f>
        <v>6</v>
      </c>
      <c r="I44" s="1" t="b">
        <f>IF(A44&gt;0,MONTH(A44))</f>
        <v>0</v>
      </c>
      <c r="J44" s="1" t="b">
        <f>IF(A44&gt;0,YEAR(A44))</f>
        <v>0</v>
      </c>
    </row>
    <row r="45" spans="2:10" x14ac:dyDescent="0.25">
      <c r="C45" s="2">
        <f t="shared" si="1"/>
        <v>0</v>
      </c>
      <c r="E45" s="1" t="b">
        <f>IF(C45&gt;0,C45)</f>
        <v>0</v>
      </c>
      <c r="G45" s="1" t="b">
        <f t="shared" si="0"/>
        <v>0</v>
      </c>
    </row>
    <row r="46" spans="2:10" x14ac:dyDescent="0.25">
      <c r="B46" s="7">
        <f>A46</f>
        <v>0</v>
      </c>
      <c r="D46" s="1">
        <f>IF(A46&lt;&gt;0,1,0)</f>
        <v>0</v>
      </c>
      <c r="F46" s="1">
        <f>IF(A46+H46&gt;6,H46,0)</f>
        <v>0</v>
      </c>
      <c r="G46" s="1" t="b">
        <f t="shared" si="0"/>
        <v>0</v>
      </c>
      <c r="H46" s="6">
        <f>WEEKDAY(A46,2)</f>
        <v>6</v>
      </c>
      <c r="I46" s="1" t="b">
        <f>IF(A46&gt;0,MONTH(A46))</f>
        <v>0</v>
      </c>
      <c r="J46" s="1" t="b">
        <f>IF(A46&gt;0,YEAR(A46))</f>
        <v>0</v>
      </c>
    </row>
    <row r="47" spans="2:10" x14ac:dyDescent="0.25">
      <c r="C47" s="2">
        <f t="shared" si="1"/>
        <v>0</v>
      </c>
      <c r="E47" s="1" t="b">
        <f>IF(C47&gt;0,C47)</f>
        <v>0</v>
      </c>
      <c r="G47" s="1" t="b">
        <f t="shared" si="0"/>
        <v>0</v>
      </c>
    </row>
    <row r="48" spans="2:10" x14ac:dyDescent="0.25">
      <c r="B48" s="7">
        <f>A48</f>
        <v>0</v>
      </c>
      <c r="D48" s="1">
        <f>IF(A48&lt;&gt;0,1,0)</f>
        <v>0</v>
      </c>
      <c r="F48" s="1">
        <f>IF(A48+H48&gt;6,H48,0)</f>
        <v>0</v>
      </c>
      <c r="G48" s="1" t="b">
        <f t="shared" si="0"/>
        <v>0</v>
      </c>
      <c r="H48" s="6">
        <f>WEEKDAY(A48,2)</f>
        <v>6</v>
      </c>
      <c r="I48" s="1" t="b">
        <f>IF(A48&gt;0,MONTH(A48))</f>
        <v>0</v>
      </c>
      <c r="J48" s="1" t="b">
        <f>IF(A48&gt;0,YEAR(A48))</f>
        <v>0</v>
      </c>
    </row>
    <row r="49" spans="2:10" x14ac:dyDescent="0.25">
      <c r="C49" s="2">
        <f t="shared" si="1"/>
        <v>0</v>
      </c>
      <c r="E49" s="1" t="b">
        <f>IF(C49&gt;0,C49)</f>
        <v>0</v>
      </c>
      <c r="G49" s="1" t="b">
        <f t="shared" si="0"/>
        <v>0</v>
      </c>
    </row>
    <row r="50" spans="2:10" x14ac:dyDescent="0.25">
      <c r="B50" s="7">
        <f>A50</f>
        <v>0</v>
      </c>
      <c r="D50" s="1">
        <f>IF(A50&lt;&gt;0,1,0)</f>
        <v>0</v>
      </c>
      <c r="F50" s="1">
        <f>IF(A50+H50&gt;6,H50,0)</f>
        <v>0</v>
      </c>
      <c r="G50" s="1" t="b">
        <f t="shared" si="0"/>
        <v>0</v>
      </c>
      <c r="H50" s="6">
        <f>WEEKDAY(A50,2)</f>
        <v>6</v>
      </c>
      <c r="I50" s="1" t="b">
        <f>IF(A50&gt;0,MONTH(A50))</f>
        <v>0</v>
      </c>
      <c r="J50" s="1" t="b">
        <f>IF(A50&gt;0,YEAR(A50))</f>
        <v>0</v>
      </c>
    </row>
    <row r="51" spans="2:10" x14ac:dyDescent="0.25">
      <c r="C51" s="2">
        <f t="shared" si="1"/>
        <v>0</v>
      </c>
      <c r="E51" s="1" t="b">
        <f>IF(C51&gt;0,C51)</f>
        <v>0</v>
      </c>
      <c r="G51" s="1" t="b">
        <f t="shared" si="0"/>
        <v>0</v>
      </c>
    </row>
    <row r="52" spans="2:10" x14ac:dyDescent="0.25">
      <c r="B52" s="7">
        <f>A52</f>
        <v>0</v>
      </c>
      <c r="D52" s="1">
        <f>IF(A52&lt;&gt;0,1,0)</f>
        <v>0</v>
      </c>
      <c r="F52" s="1">
        <f>IF(A52+H52&gt;6,H52,0)</f>
        <v>0</v>
      </c>
      <c r="G52" s="1" t="b">
        <f t="shared" si="0"/>
        <v>0</v>
      </c>
      <c r="H52" s="6">
        <f>WEEKDAY(A52,2)</f>
        <v>6</v>
      </c>
      <c r="I52" s="1" t="b">
        <f>IF(A52&gt;0,MONTH(A52))</f>
        <v>0</v>
      </c>
      <c r="J52" s="1" t="b">
        <f>IF(A52&gt;0,YEAR(A52))</f>
        <v>0</v>
      </c>
    </row>
    <row r="53" spans="2:10" x14ac:dyDescent="0.25">
      <c r="C53" s="2">
        <f t="shared" si="1"/>
        <v>0</v>
      </c>
      <c r="E53" s="1" t="b">
        <f>IF(C53&gt;0,C53)</f>
        <v>0</v>
      </c>
      <c r="G53" s="1" t="b">
        <f t="shared" si="0"/>
        <v>0</v>
      </c>
    </row>
    <row r="54" spans="2:10" x14ac:dyDescent="0.25">
      <c r="B54" s="7">
        <f>A54</f>
        <v>0</v>
      </c>
      <c r="D54" s="1">
        <f>IF(A54&lt;&gt;0,1,0)</f>
        <v>0</v>
      </c>
      <c r="F54" s="1">
        <f>IF(A54+H54&gt;6,H54,0)</f>
        <v>0</v>
      </c>
      <c r="G54" s="1" t="b">
        <f t="shared" si="0"/>
        <v>0</v>
      </c>
      <c r="H54" s="6">
        <f>WEEKDAY(A54,2)</f>
        <v>6</v>
      </c>
      <c r="I54" s="1" t="b">
        <f>IF(A54&gt;0,MONTH(A54))</f>
        <v>0</v>
      </c>
      <c r="J54" s="1" t="b">
        <f>IF(A54&gt;0,YEAR(A54))</f>
        <v>0</v>
      </c>
    </row>
    <row r="55" spans="2:10" x14ac:dyDescent="0.25">
      <c r="C55" s="2">
        <f t="shared" si="1"/>
        <v>0</v>
      </c>
      <c r="E55" s="1" t="b">
        <f>IF(C55&gt;0,C55)</f>
        <v>0</v>
      </c>
      <c r="G55" s="1" t="b">
        <f t="shared" si="0"/>
        <v>0</v>
      </c>
    </row>
    <row r="56" spans="2:10" x14ac:dyDescent="0.25">
      <c r="B56" s="7">
        <f>A56</f>
        <v>0</v>
      </c>
      <c r="D56" s="1">
        <f>IF(A56&lt;&gt;0,1,0)</f>
        <v>0</v>
      </c>
      <c r="F56" s="1">
        <f>IF(A56+H56&gt;6,H56,0)</f>
        <v>0</v>
      </c>
      <c r="G56" s="1" t="b">
        <f t="shared" si="0"/>
        <v>0</v>
      </c>
      <c r="H56" s="6">
        <f>WEEKDAY(A56,2)</f>
        <v>6</v>
      </c>
      <c r="I56" s="1" t="b">
        <f>IF(A56&gt;0,MONTH(A56))</f>
        <v>0</v>
      </c>
      <c r="J56" s="1" t="b">
        <f>IF(A56&gt;0,YEAR(A56))</f>
        <v>0</v>
      </c>
    </row>
    <row r="57" spans="2:10" x14ac:dyDescent="0.25">
      <c r="C57" s="2">
        <f t="shared" si="1"/>
        <v>0</v>
      </c>
      <c r="E57" s="1" t="b">
        <f>IF(C57&gt;0,C57)</f>
        <v>0</v>
      </c>
      <c r="G57" s="1" t="b">
        <f t="shared" si="0"/>
        <v>0</v>
      </c>
    </row>
    <row r="58" spans="2:10" x14ac:dyDescent="0.25">
      <c r="B58" s="7">
        <f>A58</f>
        <v>0</v>
      </c>
      <c r="D58" s="1">
        <f>IF(A58&lt;&gt;0,1,0)</f>
        <v>0</v>
      </c>
      <c r="F58" s="1">
        <f>IF(A58+H58&gt;6,H58,0)</f>
        <v>0</v>
      </c>
      <c r="G58" s="1" t="b">
        <f t="shared" si="0"/>
        <v>0</v>
      </c>
      <c r="H58" s="6">
        <f>WEEKDAY(A58,2)</f>
        <v>6</v>
      </c>
      <c r="I58" s="1" t="b">
        <f>IF(A58&gt;0,MONTH(A58))</f>
        <v>0</v>
      </c>
      <c r="J58" s="1" t="b">
        <f>IF(A58&gt;0,YEAR(A58))</f>
        <v>0</v>
      </c>
    </row>
    <row r="59" spans="2:10" x14ac:dyDescent="0.25">
      <c r="C59" s="2">
        <f t="shared" si="1"/>
        <v>0</v>
      </c>
      <c r="E59" s="1" t="b">
        <f>IF(C59&gt;0,C59)</f>
        <v>0</v>
      </c>
      <c r="G59" s="1" t="b">
        <f t="shared" si="0"/>
        <v>0</v>
      </c>
    </row>
    <row r="60" spans="2:10" x14ac:dyDescent="0.25">
      <c r="B60" s="7">
        <f>A60</f>
        <v>0</v>
      </c>
      <c r="D60" s="1">
        <f>IF(A60&lt;&gt;0,1,0)</f>
        <v>0</v>
      </c>
      <c r="F60" s="1">
        <f>IF(A60+H60&gt;6,H60,0)</f>
        <v>0</v>
      </c>
      <c r="G60" s="1" t="b">
        <f t="shared" si="0"/>
        <v>0</v>
      </c>
      <c r="H60" s="6">
        <f>WEEKDAY(A60,2)</f>
        <v>6</v>
      </c>
      <c r="I60" s="1" t="b">
        <f>IF(A60&gt;0,MONTH(A60))</f>
        <v>0</v>
      </c>
      <c r="J60" s="1" t="b">
        <f>IF(A60&gt;0,YEAR(A60))</f>
        <v>0</v>
      </c>
    </row>
    <row r="61" spans="2:10" x14ac:dyDescent="0.25">
      <c r="C61" s="2">
        <f t="shared" si="1"/>
        <v>0</v>
      </c>
      <c r="E61" s="1" t="b">
        <f>IF(C61&gt;0,C61)</f>
        <v>0</v>
      </c>
      <c r="G61" s="1" t="b">
        <f t="shared" si="0"/>
        <v>0</v>
      </c>
    </row>
    <row r="62" spans="2:10" x14ac:dyDescent="0.25">
      <c r="B62" s="7">
        <f>A62</f>
        <v>0</v>
      </c>
      <c r="D62" s="1">
        <f>IF(A62&lt;&gt;0,1,0)</f>
        <v>0</v>
      </c>
      <c r="F62" s="1">
        <f>IF(A62+H62&gt;6,H62,0)</f>
        <v>0</v>
      </c>
      <c r="G62" s="1" t="b">
        <f t="shared" si="0"/>
        <v>0</v>
      </c>
      <c r="H62" s="6">
        <f>WEEKDAY(A62,2)</f>
        <v>6</v>
      </c>
      <c r="I62" s="1" t="b">
        <f>IF(A62&gt;0,MONTH(A62))</f>
        <v>0</v>
      </c>
      <c r="J62" s="1" t="b">
        <f>IF(A62&gt;0,YEAR(A62))</f>
        <v>0</v>
      </c>
    </row>
    <row r="63" spans="2:10" x14ac:dyDescent="0.25">
      <c r="C63" s="2">
        <f t="shared" si="1"/>
        <v>0</v>
      </c>
      <c r="E63" s="1" t="b">
        <f>IF(C63&gt;0,C63)</f>
        <v>0</v>
      </c>
      <c r="G63" s="1" t="b">
        <f t="shared" si="0"/>
        <v>0</v>
      </c>
    </row>
    <row r="64" spans="2:10" x14ac:dyDescent="0.25">
      <c r="B64" s="7">
        <f>A64</f>
        <v>0</v>
      </c>
      <c r="D64" s="1">
        <f>IF(A64&lt;&gt;0,1,0)</f>
        <v>0</v>
      </c>
      <c r="F64" s="1">
        <f>IF(A64+H64&gt;6,H64,0)</f>
        <v>0</v>
      </c>
      <c r="G64" s="1" t="b">
        <f t="shared" si="0"/>
        <v>0</v>
      </c>
      <c r="H64" s="6">
        <f>WEEKDAY(A64,2)</f>
        <v>6</v>
      </c>
      <c r="I64" s="1" t="b">
        <f>IF(A64&gt;0,MONTH(A64))</f>
        <v>0</v>
      </c>
      <c r="J64" s="1" t="b">
        <f>IF(A64&gt;0,YEAR(A64))</f>
        <v>0</v>
      </c>
    </row>
    <row r="65" spans="2:10" x14ac:dyDescent="0.25">
      <c r="C65" s="2">
        <f t="shared" si="1"/>
        <v>0</v>
      </c>
      <c r="E65" s="1" t="b">
        <f>IF(C65&gt;0,C65)</f>
        <v>0</v>
      </c>
      <c r="G65" s="1" t="b">
        <f t="shared" si="0"/>
        <v>0</v>
      </c>
    </row>
    <row r="66" spans="2:10" x14ac:dyDescent="0.25">
      <c r="B66" s="7">
        <f>A66</f>
        <v>0</v>
      </c>
      <c r="D66" s="1">
        <f>IF(A66&lt;&gt;0,1,0)</f>
        <v>0</v>
      </c>
      <c r="F66" s="1">
        <f>IF(A66+H66&gt;6,H66,0)</f>
        <v>0</v>
      </c>
      <c r="G66" s="1" t="b">
        <f t="shared" si="0"/>
        <v>0</v>
      </c>
      <c r="H66" s="6">
        <f>WEEKDAY(A66,2)</f>
        <v>6</v>
      </c>
      <c r="I66" s="1" t="b">
        <f>IF(A66&gt;0,MONTH(A66))</f>
        <v>0</v>
      </c>
      <c r="J66" s="1" t="b">
        <f>IF(A66&gt;0,YEAR(A66))</f>
        <v>0</v>
      </c>
    </row>
    <row r="67" spans="2:10" x14ac:dyDescent="0.25">
      <c r="C67" s="2">
        <f t="shared" si="1"/>
        <v>0</v>
      </c>
      <c r="E67" s="1" t="b">
        <f>IF(C67&gt;0,C67)</f>
        <v>0</v>
      </c>
      <c r="G67" s="1" t="b">
        <f t="shared" ref="G67:G130" si="2">IF(F67&lt;&gt;0,F67)</f>
        <v>0</v>
      </c>
    </row>
    <row r="68" spans="2:10" x14ac:dyDescent="0.25">
      <c r="B68" s="7">
        <f>A68</f>
        <v>0</v>
      </c>
      <c r="D68" s="1">
        <f>IF(A68&lt;&gt;0,1,0)</f>
        <v>0</v>
      </c>
      <c r="F68" s="1">
        <f>IF(A68+H68&gt;6,H68,0)</f>
        <v>0</v>
      </c>
      <c r="G68" s="1" t="b">
        <f t="shared" si="2"/>
        <v>0</v>
      </c>
      <c r="H68" s="6">
        <f>WEEKDAY(A68,2)</f>
        <v>6</v>
      </c>
      <c r="I68" s="1" t="b">
        <f>IF(A68&gt;0,MONTH(A68))</f>
        <v>0</v>
      </c>
      <c r="J68" s="1" t="b">
        <f>IF(A68&gt;0,YEAR(A68))</f>
        <v>0</v>
      </c>
    </row>
    <row r="69" spans="2:10" x14ac:dyDescent="0.25">
      <c r="C69" s="2">
        <f t="shared" si="1"/>
        <v>0</v>
      </c>
      <c r="E69" s="1" t="b">
        <f>IF(C69&gt;0,C69)</f>
        <v>0</v>
      </c>
      <c r="G69" s="1" t="b">
        <f t="shared" si="2"/>
        <v>0</v>
      </c>
    </row>
    <row r="70" spans="2:10" x14ac:dyDescent="0.25">
      <c r="B70" s="7">
        <f>A70</f>
        <v>0</v>
      </c>
      <c r="D70" s="1">
        <f>IF(A70&lt;&gt;0,1,0)</f>
        <v>0</v>
      </c>
      <c r="F70" s="1">
        <f>IF(A70+H70&gt;6,H70,0)</f>
        <v>0</v>
      </c>
      <c r="G70" s="1" t="b">
        <f t="shared" si="2"/>
        <v>0</v>
      </c>
      <c r="H70" s="6">
        <f>WEEKDAY(A70,2)</f>
        <v>6</v>
      </c>
      <c r="I70" s="1" t="b">
        <f>IF(A70&gt;0,MONTH(A70))</f>
        <v>0</v>
      </c>
      <c r="J70" s="1" t="b">
        <f>IF(A70&gt;0,YEAR(A70))</f>
        <v>0</v>
      </c>
    </row>
    <row r="71" spans="2:10" x14ac:dyDescent="0.25">
      <c r="C71" s="2">
        <f t="shared" si="1"/>
        <v>0</v>
      </c>
      <c r="E71" s="1" t="b">
        <f>IF(C71&gt;0,C71)</f>
        <v>0</v>
      </c>
      <c r="G71" s="1" t="b">
        <f t="shared" si="2"/>
        <v>0</v>
      </c>
    </row>
    <row r="72" spans="2:10" x14ac:dyDescent="0.25">
      <c r="B72" s="7">
        <f>A72</f>
        <v>0</v>
      </c>
      <c r="D72" s="1">
        <f>IF(A72&lt;&gt;0,1,0)</f>
        <v>0</v>
      </c>
      <c r="F72" s="1">
        <f>IF(A72+H72&gt;6,H72,0)</f>
        <v>0</v>
      </c>
      <c r="G72" s="1" t="b">
        <f t="shared" si="2"/>
        <v>0</v>
      </c>
      <c r="H72" s="6">
        <f>WEEKDAY(A72,2)</f>
        <v>6</v>
      </c>
      <c r="I72" s="1" t="b">
        <f>IF(A72&gt;0,MONTH(A72))</f>
        <v>0</v>
      </c>
      <c r="J72" s="1" t="b">
        <f>IF(A72&gt;0,YEAR(A72))</f>
        <v>0</v>
      </c>
    </row>
    <row r="73" spans="2:10" x14ac:dyDescent="0.25">
      <c r="C73" s="2">
        <f t="shared" si="1"/>
        <v>0</v>
      </c>
      <c r="E73" s="1" t="b">
        <f>IF(C73&gt;0,C73)</f>
        <v>0</v>
      </c>
      <c r="G73" s="1" t="b">
        <f t="shared" si="2"/>
        <v>0</v>
      </c>
    </row>
    <row r="74" spans="2:10" x14ac:dyDescent="0.25">
      <c r="B74" s="7">
        <f>A74</f>
        <v>0</v>
      </c>
      <c r="D74" s="1">
        <f>IF(A74&lt;&gt;0,1,0)</f>
        <v>0</v>
      </c>
      <c r="F74" s="1">
        <f>IF(A74+H74&gt;6,H74,0)</f>
        <v>0</v>
      </c>
      <c r="G74" s="1" t="b">
        <f t="shared" si="2"/>
        <v>0</v>
      </c>
      <c r="H74" s="6">
        <f>WEEKDAY(A74,2)</f>
        <v>6</v>
      </c>
      <c r="I74" s="1" t="b">
        <f>IF(A74&gt;0,MONTH(A74))</f>
        <v>0</v>
      </c>
      <c r="J74" s="1" t="b">
        <f>IF(A74&gt;0,YEAR(A74))</f>
        <v>0</v>
      </c>
    </row>
    <row r="75" spans="2:10" x14ac:dyDescent="0.25">
      <c r="C75" s="2">
        <f t="shared" si="1"/>
        <v>0</v>
      </c>
      <c r="E75" s="1" t="b">
        <f>IF(C75&gt;0,C75)</f>
        <v>0</v>
      </c>
      <c r="G75" s="1" t="b">
        <f t="shared" si="2"/>
        <v>0</v>
      </c>
    </row>
    <row r="76" spans="2:10" x14ac:dyDescent="0.25">
      <c r="B76" s="7">
        <f>A76</f>
        <v>0</v>
      </c>
      <c r="D76" s="1">
        <f>IF(A76&lt;&gt;0,1,0)</f>
        <v>0</v>
      </c>
      <c r="F76" s="1">
        <f>IF(A76+H76&gt;6,H76,0)</f>
        <v>0</v>
      </c>
      <c r="G76" s="1" t="b">
        <f t="shared" si="2"/>
        <v>0</v>
      </c>
      <c r="H76" s="6">
        <f>WEEKDAY(A76,2)</f>
        <v>6</v>
      </c>
      <c r="I76" s="1" t="b">
        <f>IF(A76&gt;0,MONTH(A76))</f>
        <v>0</v>
      </c>
      <c r="J76" s="1" t="b">
        <f>IF(A76&gt;0,YEAR(A76))</f>
        <v>0</v>
      </c>
    </row>
    <row r="77" spans="2:10" x14ac:dyDescent="0.25">
      <c r="C77" s="2">
        <f t="shared" ref="C77:C139" si="3">A78-A76</f>
        <v>0</v>
      </c>
      <c r="E77" s="1" t="b">
        <f>IF(C77&gt;0,C77)</f>
        <v>0</v>
      </c>
      <c r="G77" s="1" t="b">
        <f t="shared" si="2"/>
        <v>0</v>
      </c>
    </row>
    <row r="78" spans="2:10" x14ac:dyDescent="0.25">
      <c r="B78" s="7">
        <f>A78</f>
        <v>0</v>
      </c>
      <c r="D78" s="1">
        <f>IF(A78&lt;&gt;0,1,0)</f>
        <v>0</v>
      </c>
      <c r="F78" s="1">
        <f>IF(A78+H78&gt;6,H78,0)</f>
        <v>0</v>
      </c>
      <c r="G78" s="1" t="b">
        <f t="shared" si="2"/>
        <v>0</v>
      </c>
      <c r="H78" s="6">
        <f>WEEKDAY(A78,2)</f>
        <v>6</v>
      </c>
      <c r="I78" s="1" t="b">
        <f>IF(A78&gt;0,MONTH(A78))</f>
        <v>0</v>
      </c>
      <c r="J78" s="1" t="b">
        <f>IF(A78&gt;0,YEAR(A78))</f>
        <v>0</v>
      </c>
    </row>
    <row r="79" spans="2:10" x14ac:dyDescent="0.25">
      <c r="C79" s="2">
        <f t="shared" si="3"/>
        <v>0</v>
      </c>
      <c r="E79" s="1" t="b">
        <f>IF(C79&gt;0,C79)</f>
        <v>0</v>
      </c>
      <c r="G79" s="1" t="b">
        <f t="shared" si="2"/>
        <v>0</v>
      </c>
    </row>
    <row r="80" spans="2:10" x14ac:dyDescent="0.25">
      <c r="B80" s="7">
        <f>A80</f>
        <v>0</v>
      </c>
      <c r="D80" s="1">
        <f>IF(A80&lt;&gt;0,1,0)</f>
        <v>0</v>
      </c>
      <c r="F80" s="1">
        <f>IF(A80+H80&gt;6,H80,0)</f>
        <v>0</v>
      </c>
      <c r="G80" s="1" t="b">
        <f t="shared" si="2"/>
        <v>0</v>
      </c>
      <c r="H80" s="6">
        <f>WEEKDAY(A80,2)</f>
        <v>6</v>
      </c>
      <c r="I80" s="1" t="b">
        <f>IF(A80&gt;0,MONTH(A80))</f>
        <v>0</v>
      </c>
      <c r="J80" s="1" t="b">
        <f>IF(A80&gt;0,YEAR(A80))</f>
        <v>0</v>
      </c>
    </row>
    <row r="81" spans="2:10" x14ac:dyDescent="0.25">
      <c r="C81" s="2">
        <f t="shared" si="3"/>
        <v>0</v>
      </c>
      <c r="E81" s="1" t="b">
        <f>IF(C81&gt;0,C81)</f>
        <v>0</v>
      </c>
      <c r="G81" s="1" t="b">
        <f t="shared" si="2"/>
        <v>0</v>
      </c>
    </row>
    <row r="82" spans="2:10" x14ac:dyDescent="0.25">
      <c r="B82" s="7">
        <f>A82</f>
        <v>0</v>
      </c>
      <c r="D82" s="1">
        <f>IF(A82&lt;&gt;0,1,0)</f>
        <v>0</v>
      </c>
      <c r="F82" s="1">
        <f>IF(A82+H82&gt;6,H82,0)</f>
        <v>0</v>
      </c>
      <c r="G82" s="1" t="b">
        <f t="shared" si="2"/>
        <v>0</v>
      </c>
      <c r="H82" s="6">
        <f>WEEKDAY(A82,2)</f>
        <v>6</v>
      </c>
      <c r="I82" s="1" t="b">
        <f>IF(A82&gt;0,MONTH(A82))</f>
        <v>0</v>
      </c>
      <c r="J82" s="1" t="b">
        <f>IF(A82&gt;0,YEAR(A82))</f>
        <v>0</v>
      </c>
    </row>
    <row r="83" spans="2:10" x14ac:dyDescent="0.25">
      <c r="C83" s="2">
        <f t="shared" si="3"/>
        <v>0</v>
      </c>
      <c r="E83" s="1" t="b">
        <f>IF(C83&gt;0,C83)</f>
        <v>0</v>
      </c>
      <c r="G83" s="1" t="b">
        <f t="shared" si="2"/>
        <v>0</v>
      </c>
    </row>
    <row r="84" spans="2:10" x14ac:dyDescent="0.25">
      <c r="B84" s="7">
        <f>A84</f>
        <v>0</v>
      </c>
      <c r="D84" s="1">
        <f>IF(A84&lt;&gt;0,1,0)</f>
        <v>0</v>
      </c>
      <c r="F84" s="1">
        <f>IF(A84+H84&gt;6,H84,0)</f>
        <v>0</v>
      </c>
      <c r="G84" s="1" t="b">
        <f t="shared" si="2"/>
        <v>0</v>
      </c>
      <c r="H84" s="6">
        <f>WEEKDAY(A84,2)</f>
        <v>6</v>
      </c>
      <c r="I84" s="1" t="b">
        <f>IF(A84&gt;0,MONTH(A84))</f>
        <v>0</v>
      </c>
      <c r="J84" s="1" t="b">
        <f>IF(A84&gt;0,YEAR(A84))</f>
        <v>0</v>
      </c>
    </row>
    <row r="85" spans="2:10" x14ac:dyDescent="0.25">
      <c r="C85" s="2">
        <f t="shared" si="3"/>
        <v>0</v>
      </c>
      <c r="E85" s="1" t="b">
        <f>IF(C85&gt;0,C85)</f>
        <v>0</v>
      </c>
      <c r="G85" s="1" t="b">
        <f t="shared" si="2"/>
        <v>0</v>
      </c>
    </row>
    <row r="86" spans="2:10" x14ac:dyDescent="0.25">
      <c r="B86" s="7">
        <f>A86</f>
        <v>0</v>
      </c>
      <c r="D86" s="1">
        <f>IF(A86&lt;&gt;0,1,0)</f>
        <v>0</v>
      </c>
      <c r="F86" s="1">
        <f>IF(A86+H86&gt;6,H86,0)</f>
        <v>0</v>
      </c>
      <c r="G86" s="1" t="b">
        <f t="shared" si="2"/>
        <v>0</v>
      </c>
      <c r="H86" s="6">
        <f>WEEKDAY(A86,2)</f>
        <v>6</v>
      </c>
      <c r="I86" s="1" t="b">
        <f>IF(A86&gt;0,MONTH(A86))</f>
        <v>0</v>
      </c>
      <c r="J86" s="1" t="b">
        <f>IF(A86&gt;0,YEAR(A86))</f>
        <v>0</v>
      </c>
    </row>
    <row r="87" spans="2:10" x14ac:dyDescent="0.25">
      <c r="C87" s="2">
        <f t="shared" si="3"/>
        <v>0</v>
      </c>
      <c r="E87" s="1" t="b">
        <f>IF(C87&gt;0,C87)</f>
        <v>0</v>
      </c>
      <c r="G87" s="1" t="b">
        <f t="shared" si="2"/>
        <v>0</v>
      </c>
    </row>
    <row r="88" spans="2:10" x14ac:dyDescent="0.25">
      <c r="B88" s="7">
        <f>A88</f>
        <v>0</v>
      </c>
      <c r="D88" s="1">
        <f>IF(A88&lt;&gt;0,1,0)</f>
        <v>0</v>
      </c>
      <c r="F88" s="1">
        <f>IF(A88+H88&gt;6,H88,0)</f>
        <v>0</v>
      </c>
      <c r="G88" s="1" t="b">
        <f t="shared" si="2"/>
        <v>0</v>
      </c>
      <c r="H88" s="6">
        <f>WEEKDAY(A88,2)</f>
        <v>6</v>
      </c>
      <c r="I88" s="1" t="b">
        <f>IF(A88&gt;0,MONTH(A88))</f>
        <v>0</v>
      </c>
      <c r="J88" s="1" t="b">
        <f>IF(A88&gt;0,YEAR(A88))</f>
        <v>0</v>
      </c>
    </row>
    <row r="89" spans="2:10" x14ac:dyDescent="0.25">
      <c r="C89" s="2">
        <f t="shared" si="3"/>
        <v>0</v>
      </c>
      <c r="E89" s="1" t="b">
        <f>IF(C89&gt;0,C89)</f>
        <v>0</v>
      </c>
      <c r="G89" s="1" t="b">
        <f t="shared" si="2"/>
        <v>0</v>
      </c>
    </row>
    <row r="90" spans="2:10" x14ac:dyDescent="0.25">
      <c r="B90" s="7">
        <f>A90</f>
        <v>0</v>
      </c>
      <c r="D90" s="1">
        <f>IF(A90&lt;&gt;0,1,0)</f>
        <v>0</v>
      </c>
      <c r="F90" s="1">
        <f>IF(A90+H90&gt;6,H90,0)</f>
        <v>0</v>
      </c>
      <c r="G90" s="1" t="b">
        <f t="shared" si="2"/>
        <v>0</v>
      </c>
      <c r="H90" s="6">
        <f>WEEKDAY(A90,2)</f>
        <v>6</v>
      </c>
      <c r="I90" s="1" t="b">
        <f>IF(A90&gt;0,MONTH(A90))</f>
        <v>0</v>
      </c>
      <c r="J90" s="1" t="b">
        <f>IF(A90&gt;0,YEAR(A90))</f>
        <v>0</v>
      </c>
    </row>
    <row r="91" spans="2:10" x14ac:dyDescent="0.25">
      <c r="C91" s="2">
        <f t="shared" si="3"/>
        <v>0</v>
      </c>
      <c r="E91" s="1" t="b">
        <f>IF(C91&gt;0,C91)</f>
        <v>0</v>
      </c>
      <c r="G91" s="1" t="b">
        <f t="shared" si="2"/>
        <v>0</v>
      </c>
    </row>
    <row r="92" spans="2:10" x14ac:dyDescent="0.25">
      <c r="B92" s="7">
        <f>A92</f>
        <v>0</v>
      </c>
      <c r="D92" s="1">
        <f>IF(A92&lt;&gt;0,1,0)</f>
        <v>0</v>
      </c>
      <c r="F92" s="1">
        <f>IF(A92+H92&gt;6,H92,0)</f>
        <v>0</v>
      </c>
      <c r="G92" s="1" t="b">
        <f t="shared" si="2"/>
        <v>0</v>
      </c>
      <c r="H92" s="6">
        <f>WEEKDAY(A92,2)</f>
        <v>6</v>
      </c>
      <c r="I92" s="1" t="b">
        <f>IF(A92&gt;0,MONTH(A92))</f>
        <v>0</v>
      </c>
      <c r="J92" s="1" t="b">
        <f>IF(A92&gt;0,YEAR(A92))</f>
        <v>0</v>
      </c>
    </row>
    <row r="93" spans="2:10" x14ac:dyDescent="0.25">
      <c r="C93" s="2">
        <f t="shared" si="3"/>
        <v>0</v>
      </c>
      <c r="E93" s="1" t="b">
        <f>IF(C93&gt;0,C93)</f>
        <v>0</v>
      </c>
      <c r="G93" s="1" t="b">
        <f t="shared" si="2"/>
        <v>0</v>
      </c>
    </row>
    <row r="94" spans="2:10" x14ac:dyDescent="0.25">
      <c r="B94" s="7">
        <f>A94</f>
        <v>0</v>
      </c>
      <c r="D94" s="1">
        <f>IF(A94&lt;&gt;0,1,0)</f>
        <v>0</v>
      </c>
      <c r="F94" s="1">
        <f>IF(A94+H94&gt;6,H94,0)</f>
        <v>0</v>
      </c>
      <c r="G94" s="1" t="b">
        <f t="shared" si="2"/>
        <v>0</v>
      </c>
      <c r="H94" s="6">
        <f>WEEKDAY(A94,2)</f>
        <v>6</v>
      </c>
      <c r="I94" s="1" t="b">
        <f>IF(A94&gt;0,MONTH(A94))</f>
        <v>0</v>
      </c>
      <c r="J94" s="1" t="b">
        <f>IF(A94&gt;0,YEAR(A94))</f>
        <v>0</v>
      </c>
    </row>
    <row r="95" spans="2:10" x14ac:dyDescent="0.25">
      <c r="C95" s="2">
        <f t="shared" si="3"/>
        <v>0</v>
      </c>
      <c r="E95" s="1" t="b">
        <f>IF(C95&gt;0,C95)</f>
        <v>0</v>
      </c>
      <c r="G95" s="1" t="b">
        <f t="shared" si="2"/>
        <v>0</v>
      </c>
    </row>
    <row r="96" spans="2:10" x14ac:dyDescent="0.25">
      <c r="B96" s="7">
        <f>A96</f>
        <v>0</v>
      </c>
      <c r="D96" s="1">
        <f>IF(A96&lt;&gt;0,1,0)</f>
        <v>0</v>
      </c>
      <c r="F96" s="1">
        <f>IF(A96+H96&gt;6,H96,0)</f>
        <v>0</v>
      </c>
      <c r="G96" s="1" t="b">
        <f t="shared" si="2"/>
        <v>0</v>
      </c>
      <c r="H96" s="6">
        <f>WEEKDAY(A96,2)</f>
        <v>6</v>
      </c>
      <c r="I96" s="1" t="b">
        <f>IF(A96&gt;0,MONTH(A96))</f>
        <v>0</v>
      </c>
      <c r="J96" s="1" t="b">
        <f>IF(A96&gt;0,YEAR(A96))</f>
        <v>0</v>
      </c>
    </row>
    <row r="97" spans="2:10" x14ac:dyDescent="0.25">
      <c r="C97" s="2">
        <f t="shared" si="3"/>
        <v>0</v>
      </c>
      <c r="E97" s="1" t="b">
        <f>IF(C97&gt;0,C97)</f>
        <v>0</v>
      </c>
      <c r="G97" s="1" t="b">
        <f t="shared" si="2"/>
        <v>0</v>
      </c>
    </row>
    <row r="98" spans="2:10" x14ac:dyDescent="0.25">
      <c r="B98" s="7">
        <f>A98</f>
        <v>0</v>
      </c>
      <c r="D98" s="1">
        <f>IF(A98&lt;&gt;0,1,0)</f>
        <v>0</v>
      </c>
      <c r="F98" s="1">
        <f>IF(A98+H98&gt;6,H98,0)</f>
        <v>0</v>
      </c>
      <c r="G98" s="1" t="b">
        <f t="shared" si="2"/>
        <v>0</v>
      </c>
      <c r="H98" s="6">
        <f>WEEKDAY(A98,2)</f>
        <v>6</v>
      </c>
      <c r="I98" s="1" t="b">
        <f>IF(A98&gt;0,MONTH(A98))</f>
        <v>0</v>
      </c>
      <c r="J98" s="1" t="b">
        <f>IF(A98&gt;0,YEAR(A98))</f>
        <v>0</v>
      </c>
    </row>
    <row r="99" spans="2:10" x14ac:dyDescent="0.25">
      <c r="C99" s="2">
        <f t="shared" si="3"/>
        <v>0</v>
      </c>
      <c r="E99" s="1" t="b">
        <f>IF(C99&gt;0,C99)</f>
        <v>0</v>
      </c>
      <c r="G99" s="1" t="b">
        <f t="shared" si="2"/>
        <v>0</v>
      </c>
    </row>
    <row r="100" spans="2:10" x14ac:dyDescent="0.25">
      <c r="B100" s="7">
        <f>A100</f>
        <v>0</v>
      </c>
      <c r="D100" s="1">
        <f>IF(A100&lt;&gt;0,1,0)</f>
        <v>0</v>
      </c>
      <c r="F100" s="1">
        <f>IF(A100+H100&gt;6,H100,0)</f>
        <v>0</v>
      </c>
      <c r="G100" s="1" t="b">
        <f t="shared" si="2"/>
        <v>0</v>
      </c>
      <c r="H100" s="6">
        <f>WEEKDAY(A100,2)</f>
        <v>6</v>
      </c>
      <c r="I100" s="1" t="b">
        <f>IF(A100&gt;0,MONTH(A100))</f>
        <v>0</v>
      </c>
      <c r="J100" s="1" t="b">
        <f>IF(A100&gt;0,YEAR(A100))</f>
        <v>0</v>
      </c>
    </row>
    <row r="101" spans="2:10" x14ac:dyDescent="0.25">
      <c r="C101" s="2">
        <f t="shared" si="3"/>
        <v>0</v>
      </c>
      <c r="E101" s="1" t="b">
        <f>IF(C101&gt;0,C101)</f>
        <v>0</v>
      </c>
      <c r="G101" s="1" t="b">
        <f t="shared" si="2"/>
        <v>0</v>
      </c>
    </row>
    <row r="102" spans="2:10" x14ac:dyDescent="0.25">
      <c r="B102" s="7">
        <f>A102</f>
        <v>0</v>
      </c>
      <c r="D102" s="1">
        <f>IF(A102&lt;&gt;0,1,0)</f>
        <v>0</v>
      </c>
      <c r="F102" s="1">
        <f>IF(A102+H102&gt;6,H102,0)</f>
        <v>0</v>
      </c>
      <c r="G102" s="1" t="b">
        <f t="shared" si="2"/>
        <v>0</v>
      </c>
      <c r="H102" s="6">
        <f>WEEKDAY(A102,2)</f>
        <v>6</v>
      </c>
      <c r="I102" s="1" t="b">
        <f>IF(A102&gt;0,MONTH(A102))</f>
        <v>0</v>
      </c>
      <c r="J102" s="1" t="b">
        <f>IF(A102&gt;0,YEAR(A102))</f>
        <v>0</v>
      </c>
    </row>
    <row r="103" spans="2:10" x14ac:dyDescent="0.25">
      <c r="C103" s="2">
        <f t="shared" si="3"/>
        <v>0</v>
      </c>
      <c r="E103" s="1" t="b">
        <f>IF(C103&gt;0,C103)</f>
        <v>0</v>
      </c>
      <c r="G103" s="1" t="b">
        <f t="shared" si="2"/>
        <v>0</v>
      </c>
    </row>
    <row r="104" spans="2:10" x14ac:dyDescent="0.25">
      <c r="B104" s="7">
        <f>A104</f>
        <v>0</v>
      </c>
      <c r="D104" s="1">
        <f>IF(A104&lt;&gt;0,1,0)</f>
        <v>0</v>
      </c>
      <c r="F104" s="1">
        <f>IF(A104+H104&gt;6,H104,0)</f>
        <v>0</v>
      </c>
      <c r="G104" s="1" t="b">
        <f t="shared" si="2"/>
        <v>0</v>
      </c>
      <c r="H104" s="6">
        <f>WEEKDAY(A104,2)</f>
        <v>6</v>
      </c>
      <c r="I104" s="1" t="b">
        <f>IF(A104&gt;0,MONTH(A104))</f>
        <v>0</v>
      </c>
      <c r="J104" s="1" t="b">
        <f>IF(A104&gt;0,YEAR(A104))</f>
        <v>0</v>
      </c>
    </row>
    <row r="105" spans="2:10" x14ac:dyDescent="0.25">
      <c r="C105" s="2">
        <f t="shared" si="3"/>
        <v>0</v>
      </c>
      <c r="E105" s="1" t="b">
        <f>IF(C105&gt;0,C105)</f>
        <v>0</v>
      </c>
      <c r="G105" s="1" t="b">
        <f t="shared" si="2"/>
        <v>0</v>
      </c>
    </row>
    <row r="106" spans="2:10" x14ac:dyDescent="0.25">
      <c r="B106" s="7">
        <f>A106</f>
        <v>0</v>
      </c>
      <c r="D106" s="1">
        <f>IF(A106&lt;&gt;0,1,0)</f>
        <v>0</v>
      </c>
      <c r="F106" s="1">
        <f>IF(A106+H106&gt;6,H106,0)</f>
        <v>0</v>
      </c>
      <c r="G106" s="1" t="b">
        <f t="shared" si="2"/>
        <v>0</v>
      </c>
      <c r="H106" s="6">
        <f>WEEKDAY(A106,2)</f>
        <v>6</v>
      </c>
      <c r="I106" s="1" t="b">
        <f>IF(A106&gt;0,MONTH(A106))</f>
        <v>0</v>
      </c>
      <c r="J106" s="1" t="b">
        <f>IF(A106&gt;0,YEAR(A106))</f>
        <v>0</v>
      </c>
    </row>
    <row r="107" spans="2:10" x14ac:dyDescent="0.25">
      <c r="C107" s="2">
        <f t="shared" si="3"/>
        <v>0</v>
      </c>
      <c r="E107" s="1" t="b">
        <f>IF(C107&gt;0,C107)</f>
        <v>0</v>
      </c>
      <c r="G107" s="1" t="b">
        <f t="shared" si="2"/>
        <v>0</v>
      </c>
    </row>
    <row r="108" spans="2:10" x14ac:dyDescent="0.25">
      <c r="B108" s="7">
        <f>A108</f>
        <v>0</v>
      </c>
      <c r="D108" s="1">
        <f>IF(A108&lt;&gt;0,1,0)</f>
        <v>0</v>
      </c>
      <c r="F108" s="1">
        <f>IF(A108+H108&gt;6,H108,0)</f>
        <v>0</v>
      </c>
      <c r="G108" s="1" t="b">
        <f t="shared" si="2"/>
        <v>0</v>
      </c>
      <c r="H108" s="6">
        <f>WEEKDAY(A108,2)</f>
        <v>6</v>
      </c>
      <c r="I108" s="1" t="b">
        <f>IF(A108&gt;0,MONTH(A108))</f>
        <v>0</v>
      </c>
      <c r="J108" s="1" t="b">
        <f>IF(A108&gt;0,YEAR(A108))</f>
        <v>0</v>
      </c>
    </row>
    <row r="109" spans="2:10" x14ac:dyDescent="0.25">
      <c r="C109" s="2">
        <f t="shared" si="3"/>
        <v>0</v>
      </c>
      <c r="E109" s="1" t="b">
        <f>IF(C109&gt;0,C109)</f>
        <v>0</v>
      </c>
      <c r="G109" s="1" t="b">
        <f t="shared" si="2"/>
        <v>0</v>
      </c>
    </row>
    <row r="110" spans="2:10" x14ac:dyDescent="0.25">
      <c r="B110" s="7">
        <f>A110</f>
        <v>0</v>
      </c>
      <c r="D110" s="1">
        <f>IF(A110&lt;&gt;0,1,0)</f>
        <v>0</v>
      </c>
      <c r="F110" s="1">
        <f>IF(A110+H110&gt;6,H110,0)</f>
        <v>0</v>
      </c>
      <c r="G110" s="1" t="b">
        <f t="shared" si="2"/>
        <v>0</v>
      </c>
      <c r="H110" s="6">
        <f>WEEKDAY(A110,2)</f>
        <v>6</v>
      </c>
      <c r="I110" s="1" t="b">
        <f>IF(A110&gt;0,MONTH(A110))</f>
        <v>0</v>
      </c>
      <c r="J110" s="1" t="b">
        <f>IF(A110&gt;0,YEAR(A110))</f>
        <v>0</v>
      </c>
    </row>
    <row r="111" spans="2:10" x14ac:dyDescent="0.25">
      <c r="C111" s="2">
        <f t="shared" si="3"/>
        <v>0</v>
      </c>
      <c r="E111" s="1" t="b">
        <f>IF(C111&gt;0,C111)</f>
        <v>0</v>
      </c>
      <c r="G111" s="1" t="b">
        <f t="shared" si="2"/>
        <v>0</v>
      </c>
    </row>
    <row r="112" spans="2:10" x14ac:dyDescent="0.25">
      <c r="B112" s="7">
        <f>A112</f>
        <v>0</v>
      </c>
      <c r="D112" s="1">
        <f>IF(A112&lt;&gt;0,1,0)</f>
        <v>0</v>
      </c>
      <c r="F112" s="1">
        <f>IF(A112+H112&gt;6,H112,0)</f>
        <v>0</v>
      </c>
      <c r="G112" s="1" t="b">
        <f t="shared" si="2"/>
        <v>0</v>
      </c>
      <c r="H112" s="6">
        <f>WEEKDAY(A112,2)</f>
        <v>6</v>
      </c>
      <c r="I112" s="1" t="b">
        <f>IF(A112&gt;0,MONTH(A112))</f>
        <v>0</v>
      </c>
      <c r="J112" s="1" t="b">
        <f>IF(A112&gt;0,YEAR(A112))</f>
        <v>0</v>
      </c>
    </row>
    <row r="113" spans="2:10" x14ac:dyDescent="0.25">
      <c r="C113" s="2">
        <f t="shared" si="3"/>
        <v>0</v>
      </c>
      <c r="E113" s="1" t="b">
        <f>IF(C113&gt;0,C113)</f>
        <v>0</v>
      </c>
      <c r="G113" s="1" t="b">
        <f t="shared" si="2"/>
        <v>0</v>
      </c>
    </row>
    <row r="114" spans="2:10" x14ac:dyDescent="0.25">
      <c r="B114" s="7">
        <f>A114</f>
        <v>0</v>
      </c>
      <c r="D114" s="1">
        <f>IF(A114&lt;&gt;0,1,0)</f>
        <v>0</v>
      </c>
      <c r="F114" s="1">
        <f>IF(A114+H114&gt;6,H114,0)</f>
        <v>0</v>
      </c>
      <c r="G114" s="1" t="b">
        <f t="shared" si="2"/>
        <v>0</v>
      </c>
      <c r="H114" s="6">
        <f>WEEKDAY(A114,2)</f>
        <v>6</v>
      </c>
      <c r="I114" s="1" t="b">
        <f>IF(A114&gt;0,MONTH(A114))</f>
        <v>0</v>
      </c>
      <c r="J114" s="1" t="b">
        <f>IF(A114&gt;0,YEAR(A114))</f>
        <v>0</v>
      </c>
    </row>
    <row r="115" spans="2:10" x14ac:dyDescent="0.25">
      <c r="C115" s="2">
        <f t="shared" si="3"/>
        <v>0</v>
      </c>
      <c r="E115" s="1" t="b">
        <f>IF(C115&gt;0,C115)</f>
        <v>0</v>
      </c>
      <c r="G115" s="1" t="b">
        <f t="shared" si="2"/>
        <v>0</v>
      </c>
    </row>
    <row r="116" spans="2:10" x14ac:dyDescent="0.25">
      <c r="B116" s="7">
        <f>A116</f>
        <v>0</v>
      </c>
      <c r="D116" s="1">
        <f>IF(A116&lt;&gt;0,1,0)</f>
        <v>0</v>
      </c>
      <c r="F116" s="1">
        <f>IF(A116+H116&gt;6,H116,0)</f>
        <v>0</v>
      </c>
      <c r="G116" s="1" t="b">
        <f t="shared" si="2"/>
        <v>0</v>
      </c>
      <c r="H116" s="6">
        <f>WEEKDAY(A116,2)</f>
        <v>6</v>
      </c>
      <c r="I116" s="1" t="b">
        <f>IF(A116&gt;0,MONTH(A116))</f>
        <v>0</v>
      </c>
      <c r="J116" s="1" t="b">
        <f>IF(A116&gt;0,YEAR(A116))</f>
        <v>0</v>
      </c>
    </row>
    <row r="117" spans="2:10" x14ac:dyDescent="0.25">
      <c r="C117" s="2">
        <f t="shared" si="3"/>
        <v>0</v>
      </c>
      <c r="E117" s="1" t="b">
        <f>IF(C117&gt;0,C117)</f>
        <v>0</v>
      </c>
      <c r="G117" s="1" t="b">
        <f t="shared" si="2"/>
        <v>0</v>
      </c>
    </row>
    <row r="118" spans="2:10" x14ac:dyDescent="0.25">
      <c r="B118" s="7">
        <f>A118</f>
        <v>0</v>
      </c>
      <c r="D118" s="1">
        <f>IF(A118&lt;&gt;0,1,0)</f>
        <v>0</v>
      </c>
      <c r="F118" s="1">
        <f>IF(A118+H118&gt;6,H118,0)</f>
        <v>0</v>
      </c>
      <c r="G118" s="1" t="b">
        <f t="shared" si="2"/>
        <v>0</v>
      </c>
      <c r="H118" s="6">
        <f>WEEKDAY(A118,2)</f>
        <v>6</v>
      </c>
      <c r="I118" s="1" t="b">
        <f>IF(A118&gt;0,MONTH(A118))</f>
        <v>0</v>
      </c>
      <c r="J118" s="1" t="b">
        <f>IF(A118&gt;0,YEAR(A118))</f>
        <v>0</v>
      </c>
    </row>
    <row r="119" spans="2:10" x14ac:dyDescent="0.25">
      <c r="C119" s="2">
        <f t="shared" si="3"/>
        <v>0</v>
      </c>
      <c r="E119" s="1" t="b">
        <f>IF(C119&gt;0,C119)</f>
        <v>0</v>
      </c>
      <c r="G119" s="1" t="b">
        <f t="shared" si="2"/>
        <v>0</v>
      </c>
    </row>
    <row r="120" spans="2:10" x14ac:dyDescent="0.25">
      <c r="B120" s="7">
        <f>A120</f>
        <v>0</v>
      </c>
      <c r="D120" s="1">
        <f>IF(A120&lt;&gt;0,1,0)</f>
        <v>0</v>
      </c>
      <c r="F120" s="1">
        <f>IF(A120+H120&gt;6,H120,0)</f>
        <v>0</v>
      </c>
      <c r="G120" s="1" t="b">
        <f t="shared" si="2"/>
        <v>0</v>
      </c>
      <c r="H120" s="6">
        <f>WEEKDAY(A120,2)</f>
        <v>6</v>
      </c>
      <c r="I120" s="1" t="b">
        <f>IF(A120&gt;0,MONTH(A120))</f>
        <v>0</v>
      </c>
      <c r="J120" s="1" t="b">
        <f>IF(A120&gt;0,YEAR(A120))</f>
        <v>0</v>
      </c>
    </row>
    <row r="121" spans="2:10" x14ac:dyDescent="0.25">
      <c r="C121" s="2">
        <f t="shared" si="3"/>
        <v>0</v>
      </c>
      <c r="E121" s="1" t="b">
        <f>IF(C121&gt;0,C121)</f>
        <v>0</v>
      </c>
      <c r="G121" s="1" t="b">
        <f t="shared" si="2"/>
        <v>0</v>
      </c>
    </row>
    <row r="122" spans="2:10" x14ac:dyDescent="0.25">
      <c r="B122" s="7">
        <f>A122</f>
        <v>0</v>
      </c>
      <c r="D122" s="1">
        <f>IF(A122&lt;&gt;0,1,0)</f>
        <v>0</v>
      </c>
      <c r="F122" s="1">
        <f>IF(A122+H122&gt;6,H122,0)</f>
        <v>0</v>
      </c>
      <c r="G122" s="1" t="b">
        <f t="shared" si="2"/>
        <v>0</v>
      </c>
      <c r="H122" s="6">
        <f>WEEKDAY(A122,2)</f>
        <v>6</v>
      </c>
      <c r="I122" s="1" t="b">
        <f>IF(A122&gt;0,MONTH(A122))</f>
        <v>0</v>
      </c>
      <c r="J122" s="1" t="b">
        <f>IF(A122&gt;0,YEAR(A122))</f>
        <v>0</v>
      </c>
    </row>
    <row r="123" spans="2:10" x14ac:dyDescent="0.25">
      <c r="C123" s="2">
        <f t="shared" si="3"/>
        <v>0</v>
      </c>
      <c r="E123" s="1" t="b">
        <f>IF(C123&gt;0,C123)</f>
        <v>0</v>
      </c>
      <c r="G123" s="1" t="b">
        <f t="shared" si="2"/>
        <v>0</v>
      </c>
    </row>
    <row r="124" spans="2:10" x14ac:dyDescent="0.25">
      <c r="B124" s="7">
        <f>A124</f>
        <v>0</v>
      </c>
      <c r="D124" s="1">
        <f>IF(A124&lt;&gt;0,1,0)</f>
        <v>0</v>
      </c>
      <c r="F124" s="1">
        <f>IF(A124+H124&gt;6,H124,0)</f>
        <v>0</v>
      </c>
      <c r="G124" s="1" t="b">
        <f t="shared" si="2"/>
        <v>0</v>
      </c>
      <c r="H124" s="6">
        <f>WEEKDAY(A124,2)</f>
        <v>6</v>
      </c>
      <c r="I124" s="1" t="b">
        <f>IF(A124&gt;0,MONTH(A124))</f>
        <v>0</v>
      </c>
      <c r="J124" s="1" t="b">
        <f>IF(A124&gt;0,YEAR(A124))</f>
        <v>0</v>
      </c>
    </row>
    <row r="125" spans="2:10" x14ac:dyDescent="0.25">
      <c r="C125" s="2">
        <f t="shared" si="3"/>
        <v>0</v>
      </c>
      <c r="E125" s="1" t="b">
        <f>IF(C125&gt;0,C125)</f>
        <v>0</v>
      </c>
      <c r="G125" s="1" t="b">
        <f t="shared" si="2"/>
        <v>0</v>
      </c>
    </row>
    <row r="126" spans="2:10" x14ac:dyDescent="0.25">
      <c r="B126" s="7">
        <f>A126</f>
        <v>0</v>
      </c>
      <c r="D126" s="1">
        <f>IF(A126&lt;&gt;0,1,0)</f>
        <v>0</v>
      </c>
      <c r="F126" s="1">
        <f>IF(A126+H126&gt;6,H126,0)</f>
        <v>0</v>
      </c>
      <c r="G126" s="1" t="b">
        <f t="shared" si="2"/>
        <v>0</v>
      </c>
      <c r="H126" s="6">
        <f>WEEKDAY(A126,2)</f>
        <v>6</v>
      </c>
      <c r="I126" s="1" t="b">
        <f>IF(A126&gt;0,MONTH(A126))</f>
        <v>0</v>
      </c>
      <c r="J126" s="1" t="b">
        <f>IF(A126&gt;0,YEAR(A126))</f>
        <v>0</v>
      </c>
    </row>
    <row r="127" spans="2:10" x14ac:dyDescent="0.25">
      <c r="C127" s="2">
        <f t="shared" si="3"/>
        <v>0</v>
      </c>
      <c r="E127" s="1" t="b">
        <f>IF(C127&gt;0,C127)</f>
        <v>0</v>
      </c>
      <c r="G127" s="1" t="b">
        <f t="shared" si="2"/>
        <v>0</v>
      </c>
    </row>
    <row r="128" spans="2:10" x14ac:dyDescent="0.25">
      <c r="B128" s="7">
        <f>A128</f>
        <v>0</v>
      </c>
      <c r="D128" s="1">
        <f>IF(A128&lt;&gt;0,1,0)</f>
        <v>0</v>
      </c>
      <c r="F128" s="1">
        <f>IF(A128+H128&gt;6,H128,0)</f>
        <v>0</v>
      </c>
      <c r="G128" s="1" t="b">
        <f t="shared" si="2"/>
        <v>0</v>
      </c>
      <c r="H128" s="6">
        <f>WEEKDAY(A128,2)</f>
        <v>6</v>
      </c>
      <c r="I128" s="1" t="b">
        <f>IF(A128&gt;0,MONTH(A128))</f>
        <v>0</v>
      </c>
      <c r="J128" s="1" t="b">
        <f>IF(A128&gt;0,YEAR(A128))</f>
        <v>0</v>
      </c>
    </row>
    <row r="129" spans="2:10" x14ac:dyDescent="0.25">
      <c r="C129" s="2">
        <f t="shared" si="3"/>
        <v>0</v>
      </c>
      <c r="E129" s="1" t="b">
        <f>IF(C129&gt;0,C129)</f>
        <v>0</v>
      </c>
      <c r="G129" s="1" t="b">
        <f t="shared" si="2"/>
        <v>0</v>
      </c>
    </row>
    <row r="130" spans="2:10" x14ac:dyDescent="0.25">
      <c r="B130" s="7">
        <f>A130</f>
        <v>0</v>
      </c>
      <c r="D130" s="1">
        <f>IF(A130&lt;&gt;0,1,0)</f>
        <v>0</v>
      </c>
      <c r="F130" s="1">
        <f>IF(A130+H130&gt;6,H130,0)</f>
        <v>0</v>
      </c>
      <c r="G130" s="1" t="b">
        <f t="shared" si="2"/>
        <v>0</v>
      </c>
      <c r="H130" s="6">
        <f>WEEKDAY(A130,2)</f>
        <v>6</v>
      </c>
      <c r="I130" s="1" t="b">
        <f>IF(A130&gt;0,MONTH(A130))</f>
        <v>0</v>
      </c>
      <c r="J130" s="1" t="b">
        <f>IF(A130&gt;0,YEAR(A130))</f>
        <v>0</v>
      </c>
    </row>
    <row r="131" spans="2:10" x14ac:dyDescent="0.25">
      <c r="C131" s="2">
        <f t="shared" si="3"/>
        <v>0</v>
      </c>
      <c r="E131" s="1" t="b">
        <f>IF(C131&gt;0,C131)</f>
        <v>0</v>
      </c>
      <c r="G131" s="1" t="b">
        <f t="shared" ref="G131:G167" si="4">IF(F131&lt;&gt;0,F131)</f>
        <v>0</v>
      </c>
    </row>
    <row r="132" spans="2:10" x14ac:dyDescent="0.25">
      <c r="B132" s="7">
        <f>A132</f>
        <v>0</v>
      </c>
      <c r="D132" s="1">
        <f>IF(A132&lt;&gt;0,1,0)</f>
        <v>0</v>
      </c>
      <c r="F132" s="1">
        <f>IF(A132+H132&gt;6,H132,0)</f>
        <v>0</v>
      </c>
      <c r="G132" s="1" t="b">
        <f t="shared" si="4"/>
        <v>0</v>
      </c>
      <c r="H132" s="6">
        <f>WEEKDAY(A132,2)</f>
        <v>6</v>
      </c>
      <c r="I132" s="1" t="b">
        <f>IF(A132&gt;0,MONTH(A132))</f>
        <v>0</v>
      </c>
      <c r="J132" s="1" t="b">
        <f>IF(A132&gt;0,YEAR(A132))</f>
        <v>0</v>
      </c>
    </row>
    <row r="133" spans="2:10" x14ac:dyDescent="0.25">
      <c r="C133" s="2">
        <f t="shared" si="3"/>
        <v>0</v>
      </c>
      <c r="E133" s="1" t="b">
        <f>IF(C133&gt;0,C133)</f>
        <v>0</v>
      </c>
      <c r="G133" s="1" t="b">
        <f t="shared" si="4"/>
        <v>0</v>
      </c>
    </row>
    <row r="134" spans="2:10" x14ac:dyDescent="0.25">
      <c r="B134" s="7">
        <f>A134</f>
        <v>0</v>
      </c>
      <c r="D134" s="1">
        <f>IF(A134&lt;&gt;0,1,0)</f>
        <v>0</v>
      </c>
      <c r="F134" s="1">
        <f>IF(A134+H134&gt;6,H134,0)</f>
        <v>0</v>
      </c>
      <c r="G134" s="1" t="b">
        <f t="shared" si="4"/>
        <v>0</v>
      </c>
      <c r="H134" s="6">
        <f>WEEKDAY(A134,2)</f>
        <v>6</v>
      </c>
      <c r="I134" s="1" t="b">
        <f>IF(A134&gt;0,MONTH(A134))</f>
        <v>0</v>
      </c>
      <c r="J134" s="1" t="b">
        <f>IF(A134&gt;0,YEAR(A134))</f>
        <v>0</v>
      </c>
    </row>
    <row r="135" spans="2:10" x14ac:dyDescent="0.25">
      <c r="C135" s="2">
        <f t="shared" si="3"/>
        <v>0</v>
      </c>
      <c r="E135" s="1" t="b">
        <f>IF(C135&gt;0,C135)</f>
        <v>0</v>
      </c>
      <c r="G135" s="1" t="b">
        <f t="shared" si="4"/>
        <v>0</v>
      </c>
    </row>
    <row r="136" spans="2:10" x14ac:dyDescent="0.25">
      <c r="B136" s="7">
        <f>A136</f>
        <v>0</v>
      </c>
      <c r="D136" s="1">
        <f>IF(A136&lt;&gt;0,1,0)</f>
        <v>0</v>
      </c>
      <c r="F136" s="1">
        <f>IF(A136+H136&gt;6,H136,0)</f>
        <v>0</v>
      </c>
      <c r="G136" s="1" t="b">
        <f t="shared" si="4"/>
        <v>0</v>
      </c>
      <c r="H136" s="6">
        <f>WEEKDAY(A136,2)</f>
        <v>6</v>
      </c>
      <c r="I136" s="1" t="b">
        <f>IF(A136&gt;0,MONTH(A136))</f>
        <v>0</v>
      </c>
      <c r="J136" s="1" t="b">
        <f>IF(A136&gt;0,YEAR(A136))</f>
        <v>0</v>
      </c>
    </row>
    <row r="137" spans="2:10" x14ac:dyDescent="0.25">
      <c r="C137" s="2">
        <f t="shared" si="3"/>
        <v>0</v>
      </c>
      <c r="E137" s="1" t="b">
        <f>IF(C137&gt;0,C137)</f>
        <v>0</v>
      </c>
      <c r="G137" s="1" t="b">
        <f t="shared" si="4"/>
        <v>0</v>
      </c>
    </row>
    <row r="138" spans="2:10" x14ac:dyDescent="0.25">
      <c r="B138" s="7">
        <f>A138</f>
        <v>0</v>
      </c>
      <c r="D138" s="1">
        <f>IF(A138&lt;&gt;0,1,0)</f>
        <v>0</v>
      </c>
      <c r="F138" s="1">
        <f>IF(A138+H138&gt;6,H138,0)</f>
        <v>0</v>
      </c>
      <c r="G138" s="1" t="b">
        <f t="shared" si="4"/>
        <v>0</v>
      </c>
      <c r="H138" s="6">
        <f>WEEKDAY(A138,2)</f>
        <v>6</v>
      </c>
      <c r="I138" s="1" t="b">
        <f>IF(A138&gt;0,MONTH(A138))</f>
        <v>0</v>
      </c>
      <c r="J138" s="1" t="b">
        <f>IF(A138&gt;0,YEAR(A138))</f>
        <v>0</v>
      </c>
    </row>
    <row r="139" spans="2:10" x14ac:dyDescent="0.25">
      <c r="C139" s="2">
        <f t="shared" si="3"/>
        <v>0</v>
      </c>
      <c r="E139" s="1" t="b">
        <f>IF(C139&gt;0,C139)</f>
        <v>0</v>
      </c>
      <c r="G139" s="1" t="b">
        <f t="shared" si="4"/>
        <v>0</v>
      </c>
    </row>
    <row r="140" spans="2:10" x14ac:dyDescent="0.25">
      <c r="B140" s="7">
        <f>A140</f>
        <v>0</v>
      </c>
      <c r="D140" s="1">
        <f>IF(A140&lt;&gt;0,1,0)</f>
        <v>0</v>
      </c>
      <c r="F140" s="1">
        <f>IF(A140+H140&gt;6,H140,0)</f>
        <v>0</v>
      </c>
      <c r="G140" s="1" t="b">
        <f t="shared" si="4"/>
        <v>0</v>
      </c>
      <c r="H140" s="6">
        <f>WEEKDAY(A140,2)</f>
        <v>6</v>
      </c>
      <c r="I140" s="1" t="b">
        <f>IF(A140&gt;0,MONTH(A140))</f>
        <v>0</v>
      </c>
      <c r="J140" s="1" t="b">
        <f>IF(A140&gt;0,YEAR(A140))</f>
        <v>0</v>
      </c>
    </row>
    <row r="141" spans="2:10" x14ac:dyDescent="0.25">
      <c r="C141" s="2">
        <f t="shared" ref="C141:C167" si="5">A142-A140</f>
        <v>0</v>
      </c>
      <c r="E141" s="1" t="b">
        <f>IF(C141&gt;0,C141)</f>
        <v>0</v>
      </c>
      <c r="G141" s="1" t="b">
        <f t="shared" si="4"/>
        <v>0</v>
      </c>
    </row>
    <row r="142" spans="2:10" x14ac:dyDescent="0.25">
      <c r="B142" s="7">
        <f>A142</f>
        <v>0</v>
      </c>
      <c r="D142" s="1">
        <f>IF(A142&lt;&gt;0,1,0)</f>
        <v>0</v>
      </c>
      <c r="F142" s="1">
        <f>IF(A142+H142&gt;6,H142,0)</f>
        <v>0</v>
      </c>
      <c r="G142" s="1" t="b">
        <f t="shared" si="4"/>
        <v>0</v>
      </c>
      <c r="H142" s="6">
        <f>WEEKDAY(A142,2)</f>
        <v>6</v>
      </c>
      <c r="I142" s="1" t="b">
        <f>IF(A142&gt;0,MONTH(A142))</f>
        <v>0</v>
      </c>
      <c r="J142" s="1" t="b">
        <f>IF(A142&gt;0,YEAR(A142))</f>
        <v>0</v>
      </c>
    </row>
    <row r="143" spans="2:10" x14ac:dyDescent="0.25">
      <c r="C143" s="2">
        <f t="shared" si="5"/>
        <v>0</v>
      </c>
      <c r="E143" s="1" t="b">
        <f>IF(C143&gt;0,C143)</f>
        <v>0</v>
      </c>
      <c r="G143" s="1" t="b">
        <f t="shared" si="4"/>
        <v>0</v>
      </c>
    </row>
    <row r="144" spans="2:10" x14ac:dyDescent="0.25">
      <c r="B144" s="7">
        <f>A144</f>
        <v>0</v>
      </c>
      <c r="D144" s="1">
        <f>IF(A144&lt;&gt;0,1,0)</f>
        <v>0</v>
      </c>
      <c r="F144" s="1">
        <f>IF(A144+H144&gt;6,H144,0)</f>
        <v>0</v>
      </c>
      <c r="G144" s="1" t="b">
        <f t="shared" si="4"/>
        <v>0</v>
      </c>
      <c r="H144" s="6">
        <f>WEEKDAY(A144,2)</f>
        <v>6</v>
      </c>
      <c r="I144" s="1" t="b">
        <f>IF(A144&gt;0,MONTH(A144))</f>
        <v>0</v>
      </c>
      <c r="J144" s="1" t="b">
        <f>IF(A144&gt;0,YEAR(A144))</f>
        <v>0</v>
      </c>
    </row>
    <row r="145" spans="2:10" x14ac:dyDescent="0.25">
      <c r="C145" s="2">
        <f t="shared" si="5"/>
        <v>0</v>
      </c>
      <c r="E145" s="1" t="b">
        <f>IF(C145&gt;0,C145)</f>
        <v>0</v>
      </c>
      <c r="G145" s="1" t="b">
        <f t="shared" si="4"/>
        <v>0</v>
      </c>
    </row>
    <row r="146" spans="2:10" x14ac:dyDescent="0.25">
      <c r="B146" s="7">
        <f>A146</f>
        <v>0</v>
      </c>
      <c r="D146" s="1">
        <f>IF(A146&lt;&gt;0,1,0)</f>
        <v>0</v>
      </c>
      <c r="F146" s="1">
        <f>IF(A146+H146&gt;6,H146,0)</f>
        <v>0</v>
      </c>
      <c r="G146" s="1" t="b">
        <f t="shared" si="4"/>
        <v>0</v>
      </c>
      <c r="H146" s="6">
        <f>WEEKDAY(A146,2)</f>
        <v>6</v>
      </c>
      <c r="I146" s="1" t="b">
        <f>IF(A146&gt;0,MONTH(A146))</f>
        <v>0</v>
      </c>
      <c r="J146" s="1" t="b">
        <f>IF(A146&gt;0,YEAR(A146))</f>
        <v>0</v>
      </c>
    </row>
    <row r="147" spans="2:10" x14ac:dyDescent="0.25">
      <c r="C147" s="2">
        <f t="shared" si="5"/>
        <v>0</v>
      </c>
      <c r="E147" s="1" t="b">
        <f>IF(C147&gt;0,C147)</f>
        <v>0</v>
      </c>
      <c r="G147" s="1" t="b">
        <f t="shared" si="4"/>
        <v>0</v>
      </c>
    </row>
    <row r="148" spans="2:10" x14ac:dyDescent="0.25">
      <c r="B148" s="7">
        <f>A148</f>
        <v>0</v>
      </c>
      <c r="D148" s="1">
        <f>IF(A148&lt;&gt;0,1,0)</f>
        <v>0</v>
      </c>
      <c r="F148" s="1">
        <f>IF(A148+H148&gt;6,H148,0)</f>
        <v>0</v>
      </c>
      <c r="G148" s="1" t="b">
        <f t="shared" si="4"/>
        <v>0</v>
      </c>
      <c r="H148" s="6">
        <f>WEEKDAY(A148,2)</f>
        <v>6</v>
      </c>
      <c r="I148" s="1" t="b">
        <f>IF(A148&gt;0,MONTH(A148))</f>
        <v>0</v>
      </c>
      <c r="J148" s="1" t="b">
        <f>IF(A148&gt;0,YEAR(A148))</f>
        <v>0</v>
      </c>
    </row>
    <row r="149" spans="2:10" x14ac:dyDescent="0.25">
      <c r="C149" s="2">
        <f t="shared" si="5"/>
        <v>0</v>
      </c>
      <c r="E149" s="1" t="b">
        <f>IF(C149&gt;0,C149)</f>
        <v>0</v>
      </c>
      <c r="G149" s="1" t="b">
        <f t="shared" si="4"/>
        <v>0</v>
      </c>
    </row>
    <row r="150" spans="2:10" x14ac:dyDescent="0.25">
      <c r="B150" s="7">
        <f>A150</f>
        <v>0</v>
      </c>
      <c r="D150" s="1">
        <f>IF(A150&lt;&gt;0,1,0)</f>
        <v>0</v>
      </c>
      <c r="F150" s="1">
        <f>IF(A150+H150&gt;6,H150,0)</f>
        <v>0</v>
      </c>
      <c r="G150" s="1" t="b">
        <f t="shared" si="4"/>
        <v>0</v>
      </c>
      <c r="H150" s="6">
        <f>WEEKDAY(A150,2)</f>
        <v>6</v>
      </c>
      <c r="I150" s="1" t="b">
        <f>IF(A150&gt;0,MONTH(A150))</f>
        <v>0</v>
      </c>
      <c r="J150" s="1" t="b">
        <f>IF(A150&gt;0,YEAR(A150))</f>
        <v>0</v>
      </c>
    </row>
    <row r="151" spans="2:10" x14ac:dyDescent="0.25">
      <c r="C151" s="2">
        <f t="shared" si="5"/>
        <v>0</v>
      </c>
      <c r="E151" s="1" t="b">
        <f>IF(C151&gt;0,C151)</f>
        <v>0</v>
      </c>
      <c r="G151" s="1" t="b">
        <f t="shared" si="4"/>
        <v>0</v>
      </c>
    </row>
    <row r="152" spans="2:10" x14ac:dyDescent="0.25">
      <c r="B152" s="7">
        <f>A152</f>
        <v>0</v>
      </c>
      <c r="D152" s="1">
        <f>IF(A152&lt;&gt;0,1,0)</f>
        <v>0</v>
      </c>
      <c r="F152" s="1">
        <f>IF(A152+H152&gt;6,H152,0)</f>
        <v>0</v>
      </c>
      <c r="G152" s="1" t="b">
        <f t="shared" si="4"/>
        <v>0</v>
      </c>
      <c r="H152" s="6">
        <f>WEEKDAY(A152,2)</f>
        <v>6</v>
      </c>
      <c r="I152" s="1" t="b">
        <f>IF(A152&gt;0,MONTH(A152))</f>
        <v>0</v>
      </c>
      <c r="J152" s="1" t="b">
        <f>IF(A152&gt;0,YEAR(A152))</f>
        <v>0</v>
      </c>
    </row>
    <row r="153" spans="2:10" x14ac:dyDescent="0.25">
      <c r="C153" s="2">
        <f t="shared" si="5"/>
        <v>0</v>
      </c>
      <c r="E153" s="1" t="b">
        <f>IF(C153&gt;0,C153)</f>
        <v>0</v>
      </c>
      <c r="G153" s="1" t="b">
        <f t="shared" si="4"/>
        <v>0</v>
      </c>
    </row>
    <row r="154" spans="2:10" x14ac:dyDescent="0.25">
      <c r="B154" s="7">
        <f>A154</f>
        <v>0</v>
      </c>
      <c r="D154" s="1">
        <f>IF(A154&lt;&gt;0,1,0)</f>
        <v>0</v>
      </c>
      <c r="F154" s="1">
        <f>IF(A154+H154&gt;6,H154,0)</f>
        <v>0</v>
      </c>
      <c r="G154" s="1" t="b">
        <f t="shared" si="4"/>
        <v>0</v>
      </c>
      <c r="H154" s="6">
        <f>WEEKDAY(A154,2)</f>
        <v>6</v>
      </c>
      <c r="I154" s="1" t="b">
        <f>IF(A154&gt;0,MONTH(A154))</f>
        <v>0</v>
      </c>
      <c r="J154" s="1" t="b">
        <f>IF(A154&gt;0,YEAR(A154))</f>
        <v>0</v>
      </c>
    </row>
    <row r="155" spans="2:10" x14ac:dyDescent="0.25">
      <c r="C155" s="2">
        <f t="shared" si="5"/>
        <v>0</v>
      </c>
      <c r="E155" s="1" t="b">
        <f>IF(C155&gt;0,C155)</f>
        <v>0</v>
      </c>
      <c r="G155" s="1" t="b">
        <f t="shared" si="4"/>
        <v>0</v>
      </c>
    </row>
    <row r="156" spans="2:10" x14ac:dyDescent="0.25">
      <c r="B156" s="7">
        <f>A156</f>
        <v>0</v>
      </c>
      <c r="D156" s="1">
        <f>IF(A156&lt;&gt;0,1,0)</f>
        <v>0</v>
      </c>
      <c r="F156" s="1">
        <f>IF(A156+H156&gt;6,H156,0)</f>
        <v>0</v>
      </c>
      <c r="G156" s="1" t="b">
        <f t="shared" si="4"/>
        <v>0</v>
      </c>
      <c r="H156" s="6">
        <f>WEEKDAY(A156,2)</f>
        <v>6</v>
      </c>
      <c r="I156" s="1" t="b">
        <f>IF(A156&gt;0,MONTH(A156))</f>
        <v>0</v>
      </c>
      <c r="J156" s="1" t="b">
        <f>IF(A156&gt;0,YEAR(A156))</f>
        <v>0</v>
      </c>
    </row>
    <row r="157" spans="2:10" x14ac:dyDescent="0.25">
      <c r="C157" s="2">
        <f t="shared" si="5"/>
        <v>0</v>
      </c>
      <c r="E157" s="1" t="b">
        <f>IF(C157&gt;0,C157)</f>
        <v>0</v>
      </c>
      <c r="G157" s="1" t="b">
        <f t="shared" si="4"/>
        <v>0</v>
      </c>
    </row>
    <row r="158" spans="2:10" x14ac:dyDescent="0.25">
      <c r="B158" s="7">
        <f>A158</f>
        <v>0</v>
      </c>
      <c r="D158" s="1">
        <f>IF(A158&lt;&gt;0,1,0)</f>
        <v>0</v>
      </c>
      <c r="F158" s="1">
        <f>IF(A158+H158&gt;6,H158,0)</f>
        <v>0</v>
      </c>
      <c r="G158" s="1" t="b">
        <f t="shared" si="4"/>
        <v>0</v>
      </c>
      <c r="H158" s="6">
        <f>WEEKDAY(A158,2)</f>
        <v>6</v>
      </c>
      <c r="I158" s="1" t="b">
        <f>IF(A158&gt;0,MONTH(A158))</f>
        <v>0</v>
      </c>
      <c r="J158" s="1" t="b">
        <f>IF(A158&gt;0,YEAR(A158))</f>
        <v>0</v>
      </c>
    </row>
    <row r="159" spans="2:10" x14ac:dyDescent="0.25">
      <c r="C159" s="2">
        <f t="shared" si="5"/>
        <v>0</v>
      </c>
      <c r="E159" s="1" t="b">
        <f>IF(C159&gt;0,C159)</f>
        <v>0</v>
      </c>
      <c r="G159" s="1" t="b">
        <f t="shared" si="4"/>
        <v>0</v>
      </c>
    </row>
    <row r="160" spans="2:10" x14ac:dyDescent="0.25">
      <c r="B160" s="7">
        <f>A160</f>
        <v>0</v>
      </c>
      <c r="D160" s="1">
        <f>IF(A160&lt;&gt;0,1,0)</f>
        <v>0</v>
      </c>
      <c r="F160" s="1">
        <f>IF(A160+H160&gt;6,H160,0)</f>
        <v>0</v>
      </c>
      <c r="G160" s="1" t="b">
        <f t="shared" si="4"/>
        <v>0</v>
      </c>
      <c r="H160" s="6">
        <f>WEEKDAY(A160,2)</f>
        <v>6</v>
      </c>
      <c r="I160" s="1" t="b">
        <f>IF(A160&gt;0,MONTH(A160))</f>
        <v>0</v>
      </c>
      <c r="J160" s="1" t="b">
        <f>IF(A160&gt;0,YEAR(A160))</f>
        <v>0</v>
      </c>
    </row>
    <row r="161" spans="2:10" x14ac:dyDescent="0.25">
      <c r="C161" s="2">
        <f t="shared" si="5"/>
        <v>0</v>
      </c>
      <c r="E161" s="1" t="b">
        <f>IF(C161&gt;0,C161)</f>
        <v>0</v>
      </c>
      <c r="G161" s="1" t="b">
        <f t="shared" si="4"/>
        <v>0</v>
      </c>
    </row>
    <row r="162" spans="2:10" x14ac:dyDescent="0.25">
      <c r="B162" s="7">
        <f>A162</f>
        <v>0</v>
      </c>
      <c r="D162" s="1">
        <f>IF(A162&lt;&gt;0,1,0)</f>
        <v>0</v>
      </c>
      <c r="F162" s="1">
        <f>IF(A162+H162&gt;6,H162,0)</f>
        <v>0</v>
      </c>
      <c r="G162" s="1" t="b">
        <f t="shared" si="4"/>
        <v>0</v>
      </c>
      <c r="H162" s="6">
        <f>WEEKDAY(A162,2)</f>
        <v>6</v>
      </c>
      <c r="I162" s="1" t="b">
        <f>IF(A162&gt;0,MONTH(A162))</f>
        <v>0</v>
      </c>
      <c r="J162" s="1" t="b">
        <f>IF(A162&gt;0,YEAR(A162))</f>
        <v>0</v>
      </c>
    </row>
    <row r="163" spans="2:10" x14ac:dyDescent="0.25">
      <c r="C163" s="2">
        <f t="shared" si="5"/>
        <v>0</v>
      </c>
      <c r="E163" s="1" t="b">
        <f>IF(C163&gt;0,C163)</f>
        <v>0</v>
      </c>
      <c r="G163" s="1" t="b">
        <f t="shared" si="4"/>
        <v>0</v>
      </c>
    </row>
    <row r="164" spans="2:10" x14ac:dyDescent="0.25">
      <c r="B164" s="7">
        <f>A164</f>
        <v>0</v>
      </c>
      <c r="D164" s="1">
        <f>IF(A164&lt;&gt;0,1,0)</f>
        <v>0</v>
      </c>
      <c r="F164" s="1">
        <f>IF(A164+H164&gt;6,H164,0)</f>
        <v>0</v>
      </c>
      <c r="G164" s="1" t="b">
        <f t="shared" si="4"/>
        <v>0</v>
      </c>
      <c r="H164" s="6">
        <f>WEEKDAY(A164,2)</f>
        <v>6</v>
      </c>
      <c r="I164" s="1" t="b">
        <f>IF(A164&gt;0,MONTH(A164))</f>
        <v>0</v>
      </c>
      <c r="J164" s="1" t="b">
        <f>IF(A164&gt;0,YEAR(A164))</f>
        <v>0</v>
      </c>
    </row>
    <row r="165" spans="2:10" x14ac:dyDescent="0.25">
      <c r="C165" s="2">
        <f t="shared" si="5"/>
        <v>0</v>
      </c>
      <c r="E165" s="1" t="b">
        <f>IF(C165&gt;0,C165)</f>
        <v>0</v>
      </c>
      <c r="G165" s="1" t="b">
        <f t="shared" si="4"/>
        <v>0</v>
      </c>
    </row>
    <row r="166" spans="2:10" x14ac:dyDescent="0.25">
      <c r="B166" s="7">
        <f>A166</f>
        <v>0</v>
      </c>
      <c r="D166" s="1">
        <f>IF(A166&lt;&gt;0,1,0)</f>
        <v>0</v>
      </c>
      <c r="F166" s="1">
        <f>IF(A166+H166&gt;6,H166,0)</f>
        <v>0</v>
      </c>
      <c r="G166" s="1" t="b">
        <f t="shared" si="4"/>
        <v>0</v>
      </c>
      <c r="H166" s="6">
        <f>WEEKDAY(A166,2)</f>
        <v>6</v>
      </c>
      <c r="I166" s="1" t="b">
        <f>IF(A166&gt;0,MONTH(A166))</f>
        <v>0</v>
      </c>
      <c r="J166" s="1" t="b">
        <f>IF(A166&gt;0,YEAR(A166))</f>
        <v>0</v>
      </c>
    </row>
    <row r="167" spans="2:10" x14ac:dyDescent="0.25">
      <c r="C167" s="2">
        <f t="shared" si="5"/>
        <v>0</v>
      </c>
      <c r="E167" s="1" t="b">
        <f>IF(C167&gt;0,C167)</f>
        <v>0</v>
      </c>
      <c r="G167" s="1" t="b">
        <f t="shared" si="4"/>
        <v>0</v>
      </c>
    </row>
  </sheetData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zoomScaleNormal="100" workbookViewId="0">
      <selection activeCell="A7" sqref="A7"/>
    </sheetView>
  </sheetViews>
  <sheetFormatPr defaultColWidth="9.140625" defaultRowHeight="18.75" x14ac:dyDescent="0.25"/>
  <cols>
    <col min="1" max="1" width="9.7109375" style="11" customWidth="1"/>
    <col min="2" max="13" width="8" style="11" customWidth="1"/>
    <col min="14" max="14" width="9.7109375" style="11" customWidth="1"/>
    <col min="15" max="16384" width="9.140625" style="11"/>
  </cols>
  <sheetData>
    <row r="1" spans="1:14" s="20" customFormat="1" x14ac:dyDescent="0.25">
      <c r="A1" s="18" t="s">
        <v>22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9" t="s">
        <v>8</v>
      </c>
    </row>
    <row r="2" spans="1:14" x14ac:dyDescent="0.25">
      <c r="A2" s="13">
        <v>2014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4">
        <f>SUM(B2:M2)</f>
        <v>0</v>
      </c>
    </row>
    <row r="3" spans="1:14" x14ac:dyDescent="0.25">
      <c r="A3" s="13">
        <v>2015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4">
        <f>SUM(B3:M3)</f>
        <v>0</v>
      </c>
    </row>
    <row r="4" spans="1:14" x14ac:dyDescent="0.25">
      <c r="A4" s="13">
        <v>2016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>
        <f>SUM(B4:M4)</f>
        <v>0</v>
      </c>
    </row>
    <row r="5" spans="1:14" x14ac:dyDescent="0.25">
      <c r="A5" s="13">
        <v>2017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>
        <f>SUM(B5:M5)</f>
        <v>0</v>
      </c>
    </row>
    <row r="6" spans="1:14" x14ac:dyDescent="0.25">
      <c r="A6" s="16" t="s">
        <v>21</v>
      </c>
      <c r="B6" s="17">
        <f>SUBTOTAL(109,Таблица1[Янв])</f>
        <v>0</v>
      </c>
      <c r="C6" s="17">
        <f>SUBTOTAL(109,Таблица1[Фев])</f>
        <v>0</v>
      </c>
      <c r="D6" s="17">
        <f>SUBTOTAL(109,Таблица1[Мар])</f>
        <v>0</v>
      </c>
      <c r="E6" s="17">
        <f>SUBTOTAL(109,Таблица1[Апр])</f>
        <v>0</v>
      </c>
      <c r="F6" s="17">
        <f>SUBTOTAL(109,Таблица1[Май])</f>
        <v>0</v>
      </c>
      <c r="G6" s="17">
        <f>SUBTOTAL(109,Таблица1[Июн])</f>
        <v>0</v>
      </c>
      <c r="H6" s="17">
        <f>SUBTOTAL(109,Таблица1[Июл])</f>
        <v>0</v>
      </c>
      <c r="I6" s="17">
        <f>SUBTOTAL(109,Таблица1[Авг])</f>
        <v>0</v>
      </c>
      <c r="J6" s="17">
        <f>SUBTOTAL(109,Таблица1[Сен])</f>
        <v>0</v>
      </c>
      <c r="K6" s="17">
        <f>SUBTOTAL(109,Таблица1[Окт])</f>
        <v>0</v>
      </c>
      <c r="L6" s="17">
        <f>SUBTOTAL(109,Таблица1[Ноя])</f>
        <v>0</v>
      </c>
      <c r="M6" s="17">
        <f>SUBTOTAL(109,Таблица1[Дек])</f>
        <v>0</v>
      </c>
      <c r="N6" s="16">
        <f>SUBTOTAL(109,Таблица1[Всего:])</f>
        <v>0</v>
      </c>
    </row>
    <row r="7" spans="1:14" x14ac:dyDescent="0.25">
      <c r="A7" s="22"/>
      <c r="B7" s="24"/>
    </row>
    <row r="8" spans="1:14" x14ac:dyDescent="0.25">
      <c r="A8" s="23"/>
      <c r="B8" s="21"/>
      <c r="C8" s="23"/>
      <c r="D8" s="12"/>
      <c r="E8" s="12"/>
      <c r="F8" s="12"/>
      <c r="G8" s="12"/>
      <c r="H8" s="12"/>
      <c r="I8" s="12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4" x14ac:dyDescent="0.25">
      <c r="A11" s="12"/>
      <c r="B11" s="25"/>
      <c r="C11" s="12"/>
      <c r="D11" s="12"/>
      <c r="E11" s="12"/>
      <c r="F11" s="12"/>
      <c r="G11" s="12"/>
      <c r="H11" s="12"/>
      <c r="I11" s="12"/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x14ac:dyDescent="0.25">
      <c r="A18" s="12"/>
      <c r="B18" s="12"/>
      <c r="C18" s="12"/>
      <c r="D18" s="12"/>
      <c r="E18" s="12"/>
      <c r="F18" s="12"/>
      <c r="G18" s="12"/>
      <c r="H18" s="12"/>
      <c r="I18" s="12"/>
    </row>
  </sheetData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Статистика</vt:lpstr>
      <vt:lpstr>Даты</vt:lpstr>
      <vt:lpstr>Месяцы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2014-06-09T17:14:14Z</dcterms:created>
  <dcterms:modified xsi:type="dcterms:W3CDTF">2014-11-05T17:49:16Z</dcterms:modified>
</cp:coreProperties>
</file>