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6" i="1" l="1"/>
  <c r="M7" i="1"/>
  <c r="M5" i="1"/>
  <c r="J6" i="1"/>
  <c r="K6" i="1"/>
  <c r="L6" i="1"/>
  <c r="J7" i="1"/>
  <c r="K7" i="1"/>
  <c r="L7" i="1"/>
  <c r="K5" i="1"/>
  <c r="L5" i="1"/>
  <c r="J5" i="1"/>
  <c r="A3" i="1"/>
  <c r="A4" i="1"/>
  <c r="A6" i="1"/>
  <c r="A7" i="1"/>
  <c r="A9" i="1"/>
  <c r="A10" i="1"/>
  <c r="A11" i="1"/>
  <c r="A2" i="1"/>
  <c r="F2" i="1"/>
  <c r="F11" i="1"/>
  <c r="G11" i="1" s="1"/>
  <c r="F3" i="1"/>
  <c r="F4" i="1"/>
  <c r="G4" i="1" s="1"/>
  <c r="G3" i="1" s="1"/>
  <c r="G2" i="1" s="1"/>
  <c r="F5" i="1"/>
  <c r="F6" i="1"/>
  <c r="F7" i="1"/>
  <c r="F8" i="1"/>
  <c r="G7" i="1" s="1"/>
  <c r="G6" i="1" s="1"/>
  <c r="G5" i="1" s="1"/>
  <c r="F9" i="1"/>
  <c r="F10" i="1"/>
  <c r="G10" i="1" s="1"/>
  <c r="G9" i="1" s="1"/>
  <c r="G8" i="1" s="1"/>
  <c r="A5" i="1" l="1"/>
  <c r="A8" i="1" s="1"/>
</calcChain>
</file>

<file path=xl/sharedStrings.xml><?xml version="1.0" encoding="utf-8"?>
<sst xmlns="http://schemas.openxmlformats.org/spreadsheetml/2006/main" count="45" uniqueCount="14">
  <si>
    <t>Сидоров</t>
  </si>
  <si>
    <t>Иван</t>
  </si>
  <si>
    <t>Васильевич</t>
  </si>
  <si>
    <t>Петров</t>
  </si>
  <si>
    <t>Петр</t>
  </si>
  <si>
    <t>Петрович</t>
  </si>
  <si>
    <t>Васильев</t>
  </si>
  <si>
    <t>Василий</t>
  </si>
  <si>
    <t>ФИО</t>
  </si>
  <si>
    <t>Наименование</t>
  </si>
  <si>
    <t>Яблоки</t>
  </si>
  <si>
    <t>Груши</t>
  </si>
  <si>
    <t>Бананы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</si>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</sst>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M5" sqref="M5:M7"/>
    </sheetView>
  </sheetViews>
  <sheetFormatPr defaultRowHeight="15" x14ac:dyDescent="0.25"/>
  <cols>
    <col min="2" max="2" width="11.5703125" customWidth="1"/>
    <col min="4" max="4" width="15.85546875" customWidth="1"/>
    <col min="5" max="5" width="15.7109375" customWidth="1"/>
    <col min="6" max="6" width="27.42578125" customWidth="1"/>
    <col min="7" max="7" width="21.85546875" customWidth="1"/>
    <col min="10" max="10" width="15.5703125" customWidth="1"/>
    <col min="11" max="11" width="15.7109375" customWidth="1"/>
    <col min="12" max="12" width="13" customWidth="1"/>
    <col min="13" max="13" width="24.140625" customWidth="1"/>
  </cols>
  <sheetData>
    <row r="1" spans="1:13" x14ac:dyDescent="0.25">
      <c r="B1" s="4" t="s">
        <v>8</v>
      </c>
      <c r="C1" s="4"/>
      <c r="D1" s="4"/>
      <c r="E1" s="1" t="s">
        <v>9</v>
      </c>
    </row>
    <row r="2" spans="1:13" x14ac:dyDescent="0.25">
      <c r="A2" s="6">
        <f>IF(AND(COUNTIF(F$2:F2,F2)=1,F2&lt;&gt;0),COUNT(A$1:A1)+1)</f>
        <v>1</v>
      </c>
      <c r="B2" s="1" t="s">
        <v>0</v>
      </c>
      <c r="C2" s="1" t="s">
        <v>1</v>
      </c>
      <c r="D2" s="1" t="s">
        <v>2</v>
      </c>
      <c r="E2" s="1" t="s">
        <v>10</v>
      </c>
      <c r="F2" s="6" t="str">
        <f>IF(COUNTIFS(B$2:B2,B2,C$2:C2,C2,D$2:D2,D2,E$2:E2,E2)=1,B2&amp;C2&amp;D2,)</f>
        <v>СидоровИванВасильевич</v>
      </c>
      <c r="G2" s="6" t="str">
        <f>E2&amp;" "&amp;IFERROR(INDEX(G3:G$12,MATCH(F2,F3:F$12,0)),"")</f>
        <v xml:space="preserve">Яблоки Груши Бананы </v>
      </c>
    </row>
    <row r="3" spans="1:13" x14ac:dyDescent="0.25">
      <c r="A3" s="6" t="b">
        <f>IF(AND(COUNTIF(F$2:F3,F3)=1,F3&lt;&gt;0),COUNT(A$1:A2)+1)</f>
        <v>0</v>
      </c>
      <c r="B3" s="1" t="s">
        <v>0</v>
      </c>
      <c r="C3" s="1" t="s">
        <v>1</v>
      </c>
      <c r="D3" s="1" t="s">
        <v>2</v>
      </c>
      <c r="E3" s="1" t="s">
        <v>11</v>
      </c>
      <c r="F3" s="6" t="str">
        <f>IF(COUNTIFS(B$2:B3,B3,C$2:C3,C3,D$2:D3,D3,E$2:E3,E3)=1,B3&amp;C3&amp;D3,)</f>
        <v>СидоровИванВасильевич</v>
      </c>
      <c r="G3" s="6" t="str">
        <f>E3&amp;" "&amp;IFERROR(INDEX(G4:G$12,MATCH(F3,F4:F$12,0)),"")</f>
        <v xml:space="preserve">Груши Бананы </v>
      </c>
      <c r="J3" t="s">
        <v>13</v>
      </c>
    </row>
    <row r="4" spans="1:13" x14ac:dyDescent="0.25">
      <c r="A4" s="6" t="b">
        <f>IF(AND(COUNTIF(F$2:F4,F4)=1,F4&lt;&gt;0),COUNT(A$1:A3)+1)</f>
        <v>0</v>
      </c>
      <c r="B4" s="1" t="s">
        <v>0</v>
      </c>
      <c r="C4" s="1" t="s">
        <v>1</v>
      </c>
      <c r="D4" s="1" t="s">
        <v>2</v>
      </c>
      <c r="E4" s="1" t="s">
        <v>12</v>
      </c>
      <c r="F4" s="6" t="str">
        <f>IF(COUNTIFS(B$2:B4,B4,C$2:C4,C4,D$2:D4,D4,E$2:E4,E4)=1,B4&amp;C4&amp;D4,)</f>
        <v>СидоровИванВасильевич</v>
      </c>
      <c r="G4" s="6" t="str">
        <f>E4&amp;" "&amp;IFERROR(INDEX(G5:G$12,MATCH(F4,F5:F$12,0)),"")</f>
        <v xml:space="preserve">Бананы </v>
      </c>
      <c r="J4" s="4" t="s">
        <v>8</v>
      </c>
      <c r="K4" s="4"/>
      <c r="L4" s="4"/>
      <c r="M4" s="2" t="s">
        <v>9</v>
      </c>
    </row>
    <row r="5" spans="1:13" x14ac:dyDescent="0.25">
      <c r="A5" s="6">
        <f>IF(AND(COUNTIF(F$2:F5,F5)=1,F5&lt;&gt;0),COUNT(A$1:A4)+1)</f>
        <v>2</v>
      </c>
      <c r="B5" s="1" t="s">
        <v>3</v>
      </c>
      <c r="C5" s="1" t="s">
        <v>4</v>
      </c>
      <c r="D5" s="1" t="s">
        <v>5</v>
      </c>
      <c r="E5" s="1" t="s">
        <v>10</v>
      </c>
      <c r="F5" s="6" t="str">
        <f>IF(COUNTIFS(B$2:B5,B5,C$2:C5,C5,D$2:D5,D5,E$2:E5,E5)=1,B5&amp;C5&amp;D5,)</f>
        <v>ПетровПетрПетрович</v>
      </c>
      <c r="G5" s="6" t="str">
        <f>E5&amp;" "&amp;IFERROR(INDEX(G6:G$12,MATCH(F5,F6:F$12,0)),"")</f>
        <v xml:space="preserve">Яблоки Груши Бананы </v>
      </c>
      <c r="J5" s="1" t="str">
        <f>VLOOKUP(ROW(J1),$A$2:$D$11,COLUMN(B1),0)</f>
        <v>Сидоров</v>
      </c>
      <c r="K5" s="1" t="str">
        <f t="shared" ref="K5:M5" si="0">VLOOKUP(ROW(K1),$A$2:$D$11,COLUMN(C1),0)</f>
        <v>Иван</v>
      </c>
      <c r="L5" s="1" t="str">
        <f t="shared" si="0"/>
        <v>Васильевич</v>
      </c>
      <c r="M5" s="3" t="str">
        <f>VLOOKUP(ROW(M1),A$2:G$11,7,0)</f>
        <v xml:space="preserve">Яблоки Груши Бананы </v>
      </c>
    </row>
    <row r="6" spans="1:13" x14ac:dyDescent="0.25">
      <c r="A6" s="6" t="b">
        <f>IF(AND(COUNTIF(F$2:F6,F6)=1,F6&lt;&gt;0),COUNT(A$1:A5)+1)</f>
        <v>0</v>
      </c>
      <c r="B6" s="1" t="s">
        <v>3</v>
      </c>
      <c r="C6" s="1" t="s">
        <v>4</v>
      </c>
      <c r="D6" s="1" t="s">
        <v>5</v>
      </c>
      <c r="E6" s="1" t="s">
        <v>11</v>
      </c>
      <c r="F6" s="6" t="str">
        <f>IF(COUNTIFS(B$2:B6,B6,C$2:C6,C6,D$2:D6,D6,E$2:E6,E6)=1,B6&amp;C6&amp;D6,)</f>
        <v>ПетровПетрПетрович</v>
      </c>
      <c r="G6" s="6" t="str">
        <f>E6&amp;" "&amp;IFERROR(INDEX(G7:G$12,MATCH(F6,F7:F$12,0)),"")</f>
        <v xml:space="preserve">Груши Бананы </v>
      </c>
      <c r="J6" s="1" t="str">
        <f t="shared" ref="J6:J7" si="1">VLOOKUP(ROW(J2),$A$2:$D$11,COLUMN(B2),0)</f>
        <v>Петров</v>
      </c>
      <c r="K6" s="1" t="str">
        <f t="shared" ref="K6:K7" si="2">VLOOKUP(ROW(K2),$A$2:$D$11,COLUMN(C2),0)</f>
        <v>Петр</v>
      </c>
      <c r="L6" s="1" t="str">
        <f t="shared" ref="L6:L7" si="3">VLOOKUP(ROW(L2),$A$2:$D$11,COLUMN(D2),0)</f>
        <v>Петрович</v>
      </c>
      <c r="M6" s="3" t="str">
        <f t="shared" ref="M6:M7" si="4">VLOOKUP(ROW(M2),A$2:G$11,7,0)</f>
        <v xml:space="preserve">Яблоки Груши Бананы </v>
      </c>
    </row>
    <row r="7" spans="1:13" x14ac:dyDescent="0.25">
      <c r="A7" s="6" t="b">
        <f>IF(AND(COUNTIF(F$2:F7,F7)=1,F7&lt;&gt;0),COUNT(A$1:A6)+1)</f>
        <v>0</v>
      </c>
      <c r="B7" s="1" t="s">
        <v>3</v>
      </c>
      <c r="C7" s="1" t="s">
        <v>4</v>
      </c>
      <c r="D7" s="1" t="s">
        <v>5</v>
      </c>
      <c r="E7" s="1" t="s">
        <v>12</v>
      </c>
      <c r="F7" s="6" t="str">
        <f>IF(COUNTIFS(B$2:B7,B7,C$2:C7,C7,D$2:D7,D7,E$2:E7,E7)=1,B7&amp;C7&amp;D7,)</f>
        <v>ПетровПетрПетрович</v>
      </c>
      <c r="G7" s="6" t="str">
        <f>E7&amp;" "&amp;IFERROR(INDEX(G8:G$12,MATCH(F7,F8:F$12,0)),"")</f>
        <v xml:space="preserve">Бананы </v>
      </c>
      <c r="J7" s="1" t="str">
        <f t="shared" si="1"/>
        <v>Васильев</v>
      </c>
      <c r="K7" s="1" t="str">
        <f t="shared" si="2"/>
        <v>Василий</v>
      </c>
      <c r="L7" s="1" t="str">
        <f t="shared" si="3"/>
        <v>Васильевич</v>
      </c>
      <c r="M7" s="3" t="str">
        <f t="shared" si="4"/>
        <v xml:space="preserve">Яблоки Груши Бананы </v>
      </c>
    </row>
    <row r="8" spans="1:13" x14ac:dyDescent="0.25">
      <c r="A8" s="6">
        <f>IF(AND(COUNTIF(F$2:F8,F8)=1,F8&lt;&gt;0),COUNT(A$1:A7)+1)</f>
        <v>3</v>
      </c>
      <c r="B8" s="1" t="s">
        <v>6</v>
      </c>
      <c r="C8" s="1" t="s">
        <v>7</v>
      </c>
      <c r="D8" s="1" t="s">
        <v>2</v>
      </c>
      <c r="E8" s="1" t="s">
        <v>10</v>
      </c>
      <c r="F8" s="6" t="str">
        <f>IF(COUNTIFS(B$2:B8,B8,C$2:C8,C8,D$2:D8,D8,E$2:E8,E8)=1,B8&amp;C8&amp;D8,)</f>
        <v>ВасильевВасилийВасильевич</v>
      </c>
      <c r="G8" s="6" t="str">
        <f>E8&amp;" "&amp;IFERROR(INDEX(G9:G$12,MATCH(F8,F9:F$12,0)),"")</f>
        <v xml:space="preserve">Яблоки Груши Бананы </v>
      </c>
    </row>
    <row r="9" spans="1:13" x14ac:dyDescent="0.25">
      <c r="A9" s="6" t="b">
        <f>IF(AND(COUNTIF(F$2:F9,F9)=1,F9&lt;&gt;0),COUNT(A$1:A8)+1)</f>
        <v>0</v>
      </c>
      <c r="B9" s="1" t="s">
        <v>6</v>
      </c>
      <c r="C9" s="1" t="s">
        <v>7</v>
      </c>
      <c r="D9" s="1" t="s">
        <v>2</v>
      </c>
      <c r="E9" s="1" t="s">
        <v>11</v>
      </c>
      <c r="F9" s="6" t="str">
        <f>IF(COUNTIFS(B$2:B9,B9,C$2:C9,C9,D$2:D9,D9,E$2:E9,E9)=1,B9&amp;C9&amp;D9,)</f>
        <v>ВасильевВасилийВасильевич</v>
      </c>
      <c r="G9" s="6" t="str">
        <f>E9&amp;" "&amp;IFERROR(INDEX(G10:G$12,MATCH(F9,F10:F$12,0)),"")</f>
        <v xml:space="preserve">Груши Бананы </v>
      </c>
    </row>
    <row r="10" spans="1:13" x14ac:dyDescent="0.25">
      <c r="A10" s="6" t="b">
        <f>IF(AND(COUNTIF(F$2:F10,F10)=1,F10&lt;&gt;0),COUNT(A$1:A9)+1)</f>
        <v>0</v>
      </c>
      <c r="B10" s="1" t="s">
        <v>6</v>
      </c>
      <c r="C10" s="1" t="s">
        <v>7</v>
      </c>
      <c r="D10" s="1" t="s">
        <v>2</v>
      </c>
      <c r="E10" s="1" t="s">
        <v>12</v>
      </c>
      <c r="F10" s="6" t="str">
        <f>IF(COUNTIFS(B$2:B10,B10,C$2:C10,C10,D$2:D10,D10,E$2:E10,E10)=1,B10&amp;C10&amp;D10,)</f>
        <v>ВасильевВасилийВасильевич</v>
      </c>
      <c r="G10" s="6" t="str">
        <f>E10&amp;" "&amp;IFERROR(INDEX(G11:G$12,MATCH(F10,F11:F$12,0)),"")</f>
        <v xml:space="preserve">Бананы </v>
      </c>
    </row>
    <row r="11" spans="1:13" x14ac:dyDescent="0.25">
      <c r="A11" s="6" t="b">
        <f>IF(AND(COUNTIF(F$2:F11,F11)=1,F11&lt;&gt;0),COUNT(A$1:A10)+1)</f>
        <v>0</v>
      </c>
      <c r="B11" s="5" t="s">
        <v>0</v>
      </c>
      <c r="C11" s="5" t="s">
        <v>1</v>
      </c>
      <c r="D11" s="5" t="s">
        <v>2</v>
      </c>
      <c r="E11" s="5" t="s">
        <v>10</v>
      </c>
      <c r="F11" s="6">
        <f>IF(COUNTIFS(B$2:B11,B11,C$2:C11,C11,D$2:D11,D11,E$2:E11,E11)=1,B11&amp;C11&amp;D11,)</f>
        <v>0</v>
      </c>
      <c r="G11" s="6" t="str">
        <f>E11&amp;" "&amp;IFERROR(INDEX(G12:G$12,MATCH(F11,F12:F$12,0)),"")</f>
        <v xml:space="preserve">Яблоки </v>
      </c>
    </row>
  </sheetData>
  <mergeCells count="2">
    <mergeCell ref="B1:D1"/>
    <mergeCell ref="J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admin</cp:lastModifiedBy>
  <dcterms:created xsi:type="dcterms:W3CDTF">2014-10-31T08:08:37Z</dcterms:created>
  <dcterms:modified xsi:type="dcterms:W3CDTF">2014-10-30T11:25:55Z</dcterms:modified>
</cp:coreProperties>
</file>