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" windowWidth="24915" windowHeight="11565"/>
  </bookViews>
  <sheets>
    <sheet name="Лист1" sheetId="1" r:id="rId1"/>
    <sheet name="Свод данных" sheetId="4" r:id="rId2"/>
  </sheets>
  <definedNames>
    <definedName name="_xlnm._FilterDatabase" localSheetId="0" hidden="1">Лист1!$A$4:$AA$4</definedName>
    <definedName name="_xlnm._FilterDatabase" localSheetId="1" hidden="1">'Свод данных'!$A$5:$Q$16</definedName>
  </definedNames>
  <calcPr calcId="144525"/>
</workbook>
</file>

<file path=xl/calcChain.xml><?xml version="1.0" encoding="utf-8"?>
<calcChain xmlns="http://schemas.openxmlformats.org/spreadsheetml/2006/main">
  <c r="A14" i="1" l="1"/>
  <c r="A13" i="1"/>
  <c r="A12" i="1"/>
  <c r="A11" i="1"/>
  <c r="A10" i="1"/>
  <c r="A9" i="1"/>
  <c r="A8" i="1"/>
  <c r="A7" i="1"/>
  <c r="A6" i="1"/>
  <c r="A5" i="1"/>
  <c r="A16" i="4"/>
  <c r="E9" i="1" s="1"/>
  <c r="A15" i="4"/>
  <c r="A14" i="4"/>
  <c r="A13" i="4"/>
  <c r="A12" i="4"/>
  <c r="A11" i="4"/>
  <c r="A10" i="4"/>
  <c r="A9" i="4"/>
  <c r="A8" i="4"/>
  <c r="A7" i="4"/>
  <c r="A6" i="4"/>
  <c r="A4" i="4"/>
  <c r="E10" i="1"/>
  <c r="E14" i="1" l="1"/>
  <c r="E2" i="1"/>
</calcChain>
</file>

<file path=xl/sharedStrings.xml><?xml version="1.0" encoding="utf-8"?>
<sst xmlns="http://schemas.openxmlformats.org/spreadsheetml/2006/main" count="93" uniqueCount="44">
  <si>
    <t>Артикул</t>
  </si>
  <si>
    <t>Наименование</t>
  </si>
  <si>
    <t>Год</t>
  </si>
  <si>
    <t>Ост на нач мес Факт</t>
  </si>
  <si>
    <t>LC227610-8</t>
  </si>
  <si>
    <t>AMG-MERCEDES CLK DTM(1:10)</t>
  </si>
  <si>
    <t>Автомобиль радиоуправляемый - AMG-MERCEDES CLK DTM (серебристый, 1:10)</t>
  </si>
  <si>
    <t>Авто - AMG-MERCEDES CLK DTM (серебристый, 1:10)</t>
  </si>
  <si>
    <t>Авто р/у - AMG-MERCEDES CLK DTM (серебристый, 1:10)</t>
  </si>
  <si>
    <t>LC227620-6</t>
  </si>
  <si>
    <t>HONDA NSX SUPER GT(1:10)</t>
  </si>
  <si>
    <t xml:space="preserve">HONDA NSX SUPER GT(1:10) фиолетовая </t>
  </si>
  <si>
    <t>План закупок</t>
  </si>
  <si>
    <t>Артикул форматир</t>
  </si>
  <si>
    <t>Код</t>
  </si>
  <si>
    <t>Номенклатура</t>
  </si>
  <si>
    <t>Прибыль валовая, USD</t>
  </si>
  <si>
    <t>Январь</t>
  </si>
  <si>
    <t>Начальный остаток</t>
  </si>
  <si>
    <t>Начальный остаток реализ</t>
  </si>
  <si>
    <t>Приход</t>
  </si>
  <si>
    <t>Отгрузки</t>
  </si>
  <si>
    <t>Продажи итого</t>
  </si>
  <si>
    <t>Продажи сети</t>
  </si>
  <si>
    <t>Продажи форм</t>
  </si>
  <si>
    <t>Продажи опт</t>
  </si>
  <si>
    <t>Продажи интернет</t>
  </si>
  <si>
    <t>Альтер нативные рынки</t>
  </si>
  <si>
    <t>Неудовлет воренный спрос</t>
  </si>
  <si>
    <t>100982</t>
  </si>
  <si>
    <t>100983</t>
  </si>
  <si>
    <t>LC227650</t>
  </si>
  <si>
    <t>Автомобиль радиоуправляемый - SUBARU IMPREZA WRC (синий, 1:10)</t>
  </si>
  <si>
    <t>105607</t>
  </si>
  <si>
    <t>Автомобиль радиоуправляемый - HONDA NSX SUPER GT (фиолетовый, 1:10)</t>
  </si>
  <si>
    <t>сцепить</t>
  </si>
  <si>
    <t>формула которая тянет с другого листа</t>
  </si>
  <si>
    <t>значение</t>
  </si>
  <si>
    <t>формула</t>
  </si>
  <si>
    <t>ВОПРОС!! Возможно ли вставить как значение в диапазоне Е5:Е14, не убирая фильтр.</t>
  </si>
  <si>
    <t>если бы книга содержада источник на другой файл, то то все просто Источник данных-разорвать. А так как иисточник находиться в этой же книге то приходиться копировать, вставить как занчение.</t>
  </si>
  <si>
    <t xml:space="preserve">Массив данных очень большой. Работают в данном файле очень много людей, которые не совсем знакомы с эксель, поэтому с помощью формулы ячейка E2, обновляется столбец только по 2014году. (применяю фильтрацию когда копирую формулу). </t>
  </si>
  <si>
    <t xml:space="preserve">Затем что бы в 2014 году не оставались формулы, я убираю фильтр, и копирую столбец и вставляю как значение. </t>
  </si>
  <si>
    <t>может есть возможность экселя выделить отфильтрованный диапозон и убрать в нем все формулы и что бы все данные остались числами.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</si>
</sst>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.0"/>
  </numFmts>
  <fonts count="13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0"/>
      <color theme="1"/>
      <name val="Arial Cyr"/>
      <family val="2"/>
      <charset val="204"/>
    </font>
    <font>
      <sz val="16"/>
      <name val="Arial"/>
      <family val="2"/>
    </font>
    <font>
      <sz val="10"/>
      <name val="Arial"/>
      <family val="2"/>
    </font>
    <font>
      <sz val="8"/>
      <name val="Arial"/>
      <family val="2"/>
      <charset val="1"/>
    </font>
    <font>
      <sz val="12"/>
      <name val="新細明體"/>
      <family val="1"/>
      <charset val="136"/>
    </font>
    <font>
      <i/>
      <sz val="9"/>
      <color theme="1" tint="0.499984740745262"/>
      <name val="Arial"/>
      <family val="2"/>
      <charset val="204"/>
    </font>
    <font>
      <sz val="14"/>
      <color theme="1"/>
      <name val="Calibri"/>
      <family val="2"/>
      <charset val="204"/>
      <scheme val="minor"/>
    </font>
    <font>
      <b/>
      <sz val="14"/>
      <color rgb="FFFF0000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7">
    <xf numFmtId="0" fontId="0" fillId="0" borderId="0"/>
    <xf numFmtId="0" fontId="2" fillId="0" borderId="0"/>
    <xf numFmtId="0" fontId="5" fillId="0" borderId="0"/>
    <xf numFmtId="0" fontId="2" fillId="0" borderId="0"/>
    <xf numFmtId="0" fontId="8" fillId="0" borderId="0">
      <alignment horizontal="left"/>
    </xf>
    <xf numFmtId="0" fontId="1" fillId="0" borderId="0"/>
    <xf numFmtId="0" fontId="9" fillId="0" borderId="0">
      <alignment vertical="center"/>
    </xf>
  </cellStyleXfs>
  <cellXfs count="56">
    <xf numFmtId="0" fontId="0" fillId="0" borderId="0" xfId="0"/>
    <xf numFmtId="0" fontId="3" fillId="2" borderId="1" xfId="1" applyNumberFormat="1" applyFont="1" applyFill="1" applyBorder="1" applyAlignment="1">
      <alignment horizontal="center" vertical="center" wrapText="1"/>
    </xf>
    <xf numFmtId="0" fontId="3" fillId="2" borderId="1" xfId="1" applyNumberFormat="1" applyFont="1" applyFill="1" applyBorder="1" applyAlignment="1">
      <alignment horizontal="center" vertical="center"/>
    </xf>
    <xf numFmtId="0" fontId="4" fillId="3" borderId="1" xfId="1" applyNumberFormat="1" applyFont="1" applyFill="1" applyBorder="1" applyAlignment="1">
      <alignment horizontal="center" vertical="center" wrapText="1"/>
    </xf>
    <xf numFmtId="0" fontId="3" fillId="4" borderId="2" xfId="1" applyNumberFormat="1" applyFont="1" applyFill="1" applyBorder="1" applyAlignment="1">
      <alignment horizontal="center" vertical="center" wrapText="1"/>
    </xf>
    <xf numFmtId="20" fontId="3" fillId="0" borderId="1" xfId="0" applyNumberFormat="1" applyFont="1" applyFill="1" applyBorder="1" applyAlignment="1">
      <alignment horizontal="right" vertical="center"/>
    </xf>
    <xf numFmtId="49" fontId="3" fillId="0" borderId="1" xfId="1" applyNumberFormat="1" applyFont="1" applyFill="1" applyBorder="1" applyAlignment="1">
      <alignment horizontal="left"/>
    </xf>
    <xf numFmtId="0" fontId="3" fillId="0" borderId="1" xfId="1" applyNumberFormat="1" applyFont="1" applyFill="1" applyBorder="1" applyAlignment="1">
      <alignment horizontal="left"/>
    </xf>
    <xf numFmtId="1" fontId="4" fillId="0" borderId="1" xfId="1" applyNumberFormat="1" applyFont="1" applyFill="1" applyBorder="1" applyAlignment="1">
      <alignment horizontal="center"/>
    </xf>
    <xf numFmtId="3" fontId="3" fillId="0" borderId="2" xfId="1" applyNumberFormat="1" applyFont="1" applyFill="1" applyBorder="1" applyAlignment="1">
      <alignment horizontal="center" wrapText="1"/>
    </xf>
    <xf numFmtId="20" fontId="3" fillId="5" borderId="1" xfId="0" applyNumberFormat="1" applyFont="1" applyFill="1" applyBorder="1" applyAlignment="1">
      <alignment horizontal="right" vertical="center"/>
    </xf>
    <xf numFmtId="2" fontId="3" fillId="5" borderId="1" xfId="1" applyNumberFormat="1" applyFont="1" applyFill="1" applyBorder="1" applyAlignment="1">
      <alignment horizontal="left"/>
    </xf>
    <xf numFmtId="0" fontId="3" fillId="5" borderId="1" xfId="1" applyNumberFormat="1" applyFont="1" applyFill="1" applyBorder="1" applyAlignment="1">
      <alignment horizontal="left"/>
    </xf>
    <xf numFmtId="1" fontId="4" fillId="5" borderId="1" xfId="1" applyNumberFormat="1" applyFont="1" applyFill="1" applyBorder="1" applyAlignment="1">
      <alignment horizontal="center"/>
    </xf>
    <xf numFmtId="3" fontId="3" fillId="5" borderId="2" xfId="1" applyNumberFormat="1" applyFont="1" applyFill="1" applyBorder="1" applyAlignment="1">
      <alignment horizontal="center" wrapText="1"/>
    </xf>
    <xf numFmtId="49" fontId="3" fillId="6" borderId="1" xfId="1" applyNumberFormat="1" applyFont="1" applyFill="1" applyBorder="1" applyAlignment="1">
      <alignment horizontal="right" vertical="center"/>
    </xf>
    <xf numFmtId="2" fontId="3" fillId="6" borderId="1" xfId="1" applyNumberFormat="1" applyFont="1" applyFill="1" applyBorder="1" applyAlignment="1">
      <alignment horizontal="left"/>
    </xf>
    <xf numFmtId="0" fontId="3" fillId="6" borderId="1" xfId="1" applyNumberFormat="1" applyFont="1" applyFill="1" applyBorder="1" applyAlignment="1">
      <alignment horizontal="left"/>
    </xf>
    <xf numFmtId="1" fontId="4" fillId="6" borderId="1" xfId="1" applyNumberFormat="1" applyFont="1" applyFill="1" applyBorder="1" applyAlignment="1">
      <alignment horizontal="center"/>
    </xf>
    <xf numFmtId="3" fontId="3" fillId="7" borderId="2" xfId="1" applyNumberFormat="1" applyFont="1" applyFill="1" applyBorder="1" applyAlignment="1">
      <alignment horizontal="center" wrapText="1"/>
    </xf>
    <xf numFmtId="49" fontId="3" fillId="0" borderId="1" xfId="1" applyNumberFormat="1" applyFont="1" applyFill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left"/>
    </xf>
    <xf numFmtId="0" fontId="5" fillId="2" borderId="0" xfId="2" applyNumberFormat="1" applyFill="1" applyAlignment="1"/>
    <xf numFmtId="49" fontId="5" fillId="2" borderId="0" xfId="2" applyNumberFormat="1" applyFill="1" applyAlignment="1"/>
    <xf numFmtId="0" fontId="5" fillId="0" borderId="0" xfId="2" applyAlignment="1"/>
    <xf numFmtId="49" fontId="2" fillId="0" borderId="0" xfId="3" applyNumberFormat="1" applyAlignment="1"/>
    <xf numFmtId="0" fontId="6" fillId="0" borderId="0" xfId="3" applyFont="1" applyAlignment="1">
      <alignment horizontal="left"/>
    </xf>
    <xf numFmtId="0" fontId="2" fillId="0" borderId="0" xfId="3" applyAlignment="1"/>
    <xf numFmtId="0" fontId="5" fillId="2" borderId="0" xfId="2" applyFill="1" applyAlignment="1">
      <alignment horizontal="center" vertical="center"/>
    </xf>
    <xf numFmtId="49" fontId="7" fillId="8" borderId="3" xfId="3" applyNumberFormat="1" applyFont="1" applyFill="1" applyBorder="1" applyAlignment="1">
      <alignment horizontal="left" vertical="top"/>
    </xf>
    <xf numFmtId="49" fontId="7" fillId="8" borderId="3" xfId="3" applyNumberFormat="1" applyFont="1" applyFill="1" applyBorder="1" applyAlignment="1">
      <alignment horizontal="left" vertical="top"/>
    </xf>
    <xf numFmtId="0" fontId="7" fillId="8" borderId="3" xfId="3" applyNumberFormat="1" applyFont="1" applyFill="1" applyBorder="1" applyAlignment="1">
      <alignment horizontal="left" vertical="top"/>
    </xf>
    <xf numFmtId="0" fontId="7" fillId="9" borderId="3" xfId="3" applyNumberFormat="1" applyFont="1" applyFill="1" applyBorder="1" applyAlignment="1">
      <alignment horizontal="left" vertical="top"/>
    </xf>
    <xf numFmtId="0" fontId="5" fillId="0" borderId="0" xfId="2" applyAlignment="1">
      <alignment horizontal="center" vertical="center"/>
    </xf>
    <xf numFmtId="0" fontId="7" fillId="8" borderId="3" xfId="3" applyNumberFormat="1" applyFont="1" applyFill="1" applyBorder="1" applyAlignment="1">
      <alignment horizontal="left" vertical="top"/>
    </xf>
    <xf numFmtId="0" fontId="5" fillId="2" borderId="0" xfId="2" applyFill="1" applyAlignment="1"/>
    <xf numFmtId="49" fontId="2" fillId="0" borderId="3" xfId="3" applyNumberFormat="1" applyFont="1" applyBorder="1" applyAlignment="1">
      <alignment horizontal="left" vertical="top" wrapText="1"/>
    </xf>
    <xf numFmtId="0" fontId="2" fillId="0" borderId="3" xfId="3" applyNumberFormat="1" applyFont="1" applyBorder="1" applyAlignment="1">
      <alignment horizontal="left" vertical="top" wrapText="1"/>
    </xf>
    <xf numFmtId="1" fontId="2" fillId="0" borderId="3" xfId="3" applyNumberFormat="1" applyFont="1" applyBorder="1" applyAlignment="1">
      <alignment horizontal="left" vertical="top" wrapText="1"/>
    </xf>
    <xf numFmtId="1" fontId="2" fillId="0" borderId="3" xfId="3" applyNumberFormat="1" applyFont="1" applyBorder="1" applyAlignment="1">
      <alignment horizontal="right" vertical="top" wrapText="1"/>
    </xf>
    <xf numFmtId="2" fontId="2" fillId="0" borderId="3" xfId="3" applyNumberFormat="1" applyFont="1" applyBorder="1" applyAlignment="1">
      <alignment horizontal="right" vertical="top" wrapText="1"/>
    </xf>
    <xf numFmtId="4" fontId="2" fillId="0" borderId="3" xfId="3" applyNumberFormat="1" applyFont="1" applyBorder="1" applyAlignment="1">
      <alignment horizontal="right" vertical="top" wrapText="1"/>
    </xf>
    <xf numFmtId="1" fontId="2" fillId="0" borderId="3" xfId="3" applyNumberFormat="1" applyFont="1" applyBorder="1" applyAlignment="1">
      <alignment horizontal="right" vertical="top"/>
    </xf>
    <xf numFmtId="0" fontId="2" fillId="0" borderId="3" xfId="3" applyNumberFormat="1" applyFont="1" applyBorder="1" applyAlignment="1">
      <alignment horizontal="left" vertical="top"/>
    </xf>
    <xf numFmtId="168" fontId="2" fillId="0" borderId="3" xfId="3" applyNumberFormat="1" applyFont="1" applyBorder="1" applyAlignment="1">
      <alignment horizontal="right" vertical="top" wrapText="1"/>
    </xf>
    <xf numFmtId="3" fontId="2" fillId="0" borderId="3" xfId="3" applyNumberFormat="1" applyFont="1" applyBorder="1" applyAlignment="1">
      <alignment horizontal="right" vertical="top" wrapText="1"/>
    </xf>
    <xf numFmtId="49" fontId="5" fillId="0" borderId="0" xfId="2" applyNumberFormat="1" applyAlignment="1"/>
    <xf numFmtId="3" fontId="10" fillId="10" borderId="0" xfId="0" applyNumberFormat="1" applyFont="1" applyFill="1"/>
    <xf numFmtId="0" fontId="11" fillId="0" borderId="0" xfId="0" applyFont="1" applyAlignment="1">
      <alignment horizontal="left" wrapText="1"/>
    </xf>
    <xf numFmtId="0" fontId="11" fillId="0" borderId="0" xfId="0" applyFont="1" applyAlignment="1">
      <alignment horizontal="left"/>
    </xf>
    <xf numFmtId="0" fontId="0" fillId="10" borderId="0" xfId="0" applyFill="1"/>
    <xf numFmtId="0" fontId="12" fillId="0" borderId="0" xfId="0" applyFont="1" applyAlignment="1">
      <alignment horizontal="left"/>
    </xf>
    <xf numFmtId="0" fontId="5" fillId="2" borderId="0" xfId="2" applyFill="1" applyAlignment="1">
      <alignment horizontal="center" vertical="center" wrapText="1"/>
    </xf>
    <xf numFmtId="49" fontId="7" fillId="8" borderId="3" xfId="3" applyNumberFormat="1" applyFont="1" applyFill="1" applyBorder="1" applyAlignment="1">
      <alignment horizontal="left" vertical="top" wrapText="1"/>
    </xf>
    <xf numFmtId="0" fontId="7" fillId="8" borderId="3" xfId="3" applyNumberFormat="1" applyFont="1" applyFill="1" applyBorder="1" applyAlignment="1">
      <alignment horizontal="left" vertical="top" wrapText="1"/>
    </xf>
    <xf numFmtId="0" fontId="5" fillId="0" borderId="0" xfId="2" applyAlignment="1">
      <alignment horizontal="center" vertical="center" wrapText="1"/>
    </xf>
  </cellXfs>
  <cellStyles count="7">
    <cellStyle name="Обычный" xfId="0" builtinId="0"/>
    <cellStyle name="Обычный 2" xfId="2"/>
    <cellStyle name="Обычный 3" xfId="4"/>
    <cellStyle name="Обычный 4" xfId="5"/>
    <cellStyle name="Обычный 8" xfId="6"/>
    <cellStyle name="Обычный_Лист1_1" xfId="1"/>
    <cellStyle name="Обычный_свод данных" xfId="3"/>
  </cellStyles>
  <dxfs count="1"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5"/>
  <sheetViews>
    <sheetView tabSelected="1" zoomScale="85" zoomScaleNormal="85" workbookViewId="0">
      <selection activeCell="K7" sqref="K7"/>
    </sheetView>
  </sheetViews>
  <sheetFormatPr defaultRowHeight="15"/>
  <cols>
    <col min="1" max="1" width="11.5703125" bestFit="1" customWidth="1"/>
    <col min="2" max="2" width="28" customWidth="1"/>
    <col min="3" max="3" width="71.28515625" bestFit="1" customWidth="1"/>
    <col min="4" max="4" width="13.85546875" customWidth="1"/>
    <col min="5" max="5" width="18.5703125" bestFit="1" customWidth="1"/>
  </cols>
  <sheetData>
    <row r="2" spans="1:6">
      <c r="E2" s="47" t="e">
        <f>VLOOKUP($F$1,'Свод данных'!A:Q,7,FALSE)</f>
        <v>#N/A</v>
      </c>
      <c r="F2" t="s">
        <v>36</v>
      </c>
    </row>
    <row r="4" spans="1:6">
      <c r="A4" s="1" t="s">
        <v>35</v>
      </c>
      <c r="B4" s="2" t="s">
        <v>0</v>
      </c>
      <c r="C4" s="1" t="s">
        <v>1</v>
      </c>
      <c r="D4" s="3" t="s">
        <v>2</v>
      </c>
      <c r="E4" s="4" t="s">
        <v>3</v>
      </c>
    </row>
    <row r="5" spans="1:6">
      <c r="A5" s="5" t="str">
        <f>CONCATENATE(B5,D5)</f>
        <v>LC227610-82010</v>
      </c>
      <c r="B5" s="6" t="s">
        <v>4</v>
      </c>
      <c r="C5" s="7" t="s">
        <v>5</v>
      </c>
      <c r="D5" s="8">
        <v>2010</v>
      </c>
      <c r="E5" s="9">
        <v>0</v>
      </c>
      <c r="F5" t="s">
        <v>37</v>
      </c>
    </row>
    <row r="6" spans="1:6">
      <c r="A6" s="5" t="str">
        <f t="shared" ref="A6:A14" si="0">CONCATENATE(B6,D6)</f>
        <v>LC227610-82011</v>
      </c>
      <c r="B6" s="6" t="s">
        <v>4</v>
      </c>
      <c r="C6" s="7" t="s">
        <v>6</v>
      </c>
      <c r="D6" s="8">
        <v>2011</v>
      </c>
      <c r="E6" s="9">
        <v>5</v>
      </c>
      <c r="F6" t="s">
        <v>37</v>
      </c>
    </row>
    <row r="7" spans="1:6">
      <c r="A7" s="5" t="str">
        <f t="shared" si="0"/>
        <v>LC227610-82012</v>
      </c>
      <c r="B7" s="6" t="s">
        <v>4</v>
      </c>
      <c r="C7" s="7" t="s">
        <v>7</v>
      </c>
      <c r="D7" s="8">
        <v>2012</v>
      </c>
      <c r="E7" s="9">
        <v>45</v>
      </c>
      <c r="F7" t="s">
        <v>37</v>
      </c>
    </row>
    <row r="8" spans="1:6">
      <c r="A8" s="10" t="str">
        <f t="shared" si="0"/>
        <v>LC227610-82013</v>
      </c>
      <c r="B8" s="11" t="s">
        <v>4</v>
      </c>
      <c r="C8" s="12" t="s">
        <v>6</v>
      </c>
      <c r="D8" s="13">
        <v>2013</v>
      </c>
      <c r="E8" s="14">
        <v>127</v>
      </c>
      <c r="F8" t="s">
        <v>37</v>
      </c>
    </row>
    <row r="9" spans="1:6">
      <c r="A9" s="15" t="str">
        <f t="shared" si="0"/>
        <v>LC227610-82014</v>
      </c>
      <c r="B9" s="16" t="s">
        <v>4</v>
      </c>
      <c r="C9" s="17" t="s">
        <v>8</v>
      </c>
      <c r="D9" s="18">
        <v>2014</v>
      </c>
      <c r="E9" s="19">
        <f>VLOOKUP(A9,'Свод данных'!A:Q,8,1)</f>
        <v>41</v>
      </c>
      <c r="F9" s="50" t="s">
        <v>38</v>
      </c>
    </row>
    <row r="10" spans="1:6">
      <c r="A10" s="20" t="str">
        <f t="shared" si="0"/>
        <v>LC227610-82015</v>
      </c>
      <c r="B10" s="21" t="s">
        <v>4</v>
      </c>
      <c r="C10" s="7" t="s">
        <v>8</v>
      </c>
      <c r="D10" s="8">
        <v>2015</v>
      </c>
      <c r="E10" s="9">
        <f>IF(B10=B9,IJ9,0)</f>
        <v>0</v>
      </c>
      <c r="F10" t="s">
        <v>37</v>
      </c>
    </row>
    <row r="11" spans="1:6">
      <c r="A11" s="5" t="str">
        <f t="shared" si="0"/>
        <v>LC227620-62010</v>
      </c>
      <c r="B11" s="6" t="s">
        <v>9</v>
      </c>
      <c r="C11" s="7" t="s">
        <v>10</v>
      </c>
      <c r="D11" s="8">
        <v>2010</v>
      </c>
      <c r="E11" s="9">
        <v>0</v>
      </c>
      <c r="F11" t="s">
        <v>37</v>
      </c>
    </row>
    <row r="12" spans="1:6">
      <c r="A12" s="5" t="str">
        <f t="shared" si="0"/>
        <v>LC227620-62012</v>
      </c>
      <c r="B12" s="6" t="s">
        <v>9</v>
      </c>
      <c r="C12" s="7" t="s">
        <v>11</v>
      </c>
      <c r="D12" s="8">
        <v>2012</v>
      </c>
      <c r="E12" s="9">
        <v>0</v>
      </c>
      <c r="F12" t="s">
        <v>37</v>
      </c>
    </row>
    <row r="13" spans="1:6">
      <c r="A13" s="10" t="str">
        <f t="shared" si="0"/>
        <v>LC227620-62013</v>
      </c>
      <c r="B13" s="11" t="s">
        <v>9</v>
      </c>
      <c r="C13" s="12" t="s">
        <v>11</v>
      </c>
      <c r="D13" s="13">
        <v>2013</v>
      </c>
      <c r="E13" s="14">
        <v>131</v>
      </c>
      <c r="F13" t="s">
        <v>37</v>
      </c>
    </row>
    <row r="14" spans="1:6">
      <c r="A14" s="15" t="str">
        <f t="shared" si="0"/>
        <v>LC227620-62014</v>
      </c>
      <c r="B14" s="16" t="s">
        <v>9</v>
      </c>
      <c r="C14" s="17" t="s">
        <v>11</v>
      </c>
      <c r="D14" s="18">
        <v>2014</v>
      </c>
      <c r="E14" s="19">
        <f>VLOOKUP(A14,'Свод данных'!A:Q,8,FALSE)</f>
        <v>2500</v>
      </c>
      <c r="F14" s="50" t="s">
        <v>38</v>
      </c>
    </row>
    <row r="18" spans="2:6" ht="72" customHeight="1">
      <c r="B18" s="48" t="s">
        <v>41</v>
      </c>
      <c r="C18" s="48"/>
      <c r="D18" s="48"/>
      <c r="E18" s="48"/>
      <c r="F18" s="48"/>
    </row>
    <row r="19" spans="2:6" ht="18.75">
      <c r="B19" s="49" t="s">
        <v>42</v>
      </c>
      <c r="C19" s="49"/>
      <c r="D19" s="49"/>
      <c r="E19" s="49"/>
      <c r="F19" s="49"/>
    </row>
    <row r="20" spans="2:6" ht="18.75">
      <c r="B20" s="49"/>
      <c r="C20" s="49"/>
      <c r="D20" s="49"/>
      <c r="E20" s="49"/>
      <c r="F20" s="49"/>
    </row>
    <row r="21" spans="2:6" ht="18.75">
      <c r="B21" s="51" t="s">
        <v>39</v>
      </c>
      <c r="C21" s="49"/>
      <c r="D21" s="49"/>
      <c r="E21" s="49"/>
      <c r="F21" s="49"/>
    </row>
    <row r="22" spans="2:6" ht="39.75" customHeight="1">
      <c r="B22" s="49" t="s">
        <v>43</v>
      </c>
      <c r="C22" s="49"/>
      <c r="D22" s="49"/>
      <c r="E22" s="49"/>
      <c r="F22" s="49"/>
    </row>
    <row r="23" spans="2:6">
      <c r="B23" s="48" t="s">
        <v>40</v>
      </c>
      <c r="C23" s="48"/>
      <c r="D23" s="48"/>
      <c r="E23" s="48"/>
      <c r="F23" s="48"/>
    </row>
    <row r="24" spans="2:6">
      <c r="B24" s="48"/>
      <c r="C24" s="48"/>
      <c r="D24" s="48"/>
      <c r="E24" s="48"/>
      <c r="F24" s="48"/>
    </row>
    <row r="25" spans="2:6">
      <c r="B25" s="48"/>
      <c r="C25" s="48"/>
      <c r="D25" s="48"/>
      <c r="E25" s="48"/>
      <c r="F25" s="48"/>
    </row>
  </sheetData>
  <autoFilter ref="A4:AA4"/>
  <mergeCells count="2">
    <mergeCell ref="B18:F18"/>
    <mergeCell ref="B23:F25"/>
  </mergeCells>
  <conditionalFormatting sqref="E2">
    <cfRule type="cellIs" dxfId="0" priority="1" operator="notEqual">
      <formula>E3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Q358"/>
  <sheetViews>
    <sheetView zoomScale="85" zoomScaleNormal="85" workbookViewId="0">
      <pane xSplit="5" ySplit="5" topLeftCell="F6" activePane="bottomRight" state="frozen"/>
      <selection pane="topRight" activeCell="G1" sqref="G1"/>
      <selection pane="bottomLeft" activeCell="A6" sqref="A6"/>
      <selection pane="bottomRight" activeCell="Q12" sqref="Q12"/>
    </sheetView>
  </sheetViews>
  <sheetFormatPr defaultRowHeight="12.75"/>
  <cols>
    <col min="1" max="1" width="15.140625" style="24" customWidth="1"/>
    <col min="2" max="2" width="10.140625" style="46" customWidth="1"/>
    <col min="3" max="3" width="10.85546875" style="46" bestFit="1" customWidth="1"/>
    <col min="4" max="4" width="70.140625" style="24" customWidth="1"/>
    <col min="5" max="16384" width="9.140625" style="24"/>
  </cols>
  <sheetData>
    <row r="1" spans="1:17">
      <c r="A1" s="22">
        <v>1</v>
      </c>
      <c r="B1" s="23">
        <v>3</v>
      </c>
      <c r="C1" s="23">
        <v>4</v>
      </c>
      <c r="D1" s="22">
        <v>5</v>
      </c>
      <c r="E1" s="22">
        <v>6</v>
      </c>
      <c r="F1" s="22">
        <v>7</v>
      </c>
      <c r="G1" s="22">
        <v>8</v>
      </c>
      <c r="H1" s="22">
        <v>9</v>
      </c>
      <c r="I1" s="22">
        <v>10</v>
      </c>
      <c r="J1" s="22">
        <v>11</v>
      </c>
      <c r="K1" s="22">
        <v>12</v>
      </c>
      <c r="L1" s="22">
        <v>13</v>
      </c>
      <c r="M1" s="22">
        <v>14</v>
      </c>
      <c r="N1" s="22">
        <v>15</v>
      </c>
      <c r="O1" s="22">
        <v>16</v>
      </c>
      <c r="P1" s="22">
        <v>17</v>
      </c>
      <c r="Q1" s="22">
        <v>18</v>
      </c>
    </row>
    <row r="2" spans="1:17" ht="20.25">
      <c r="A2" s="23"/>
      <c r="B2" s="25"/>
      <c r="C2" s="25"/>
      <c r="D2" s="26" t="s">
        <v>12</v>
      </c>
      <c r="E2" s="27"/>
      <c r="F2" s="27"/>
      <c r="G2" s="27"/>
      <c r="H2" s="27"/>
      <c r="I2" s="27"/>
      <c r="J2" s="27"/>
      <c r="K2" s="27"/>
      <c r="L2" s="27"/>
      <c r="M2" s="27"/>
      <c r="N2" s="27"/>
      <c r="O2" s="27"/>
      <c r="P2" s="27"/>
      <c r="Q2" s="27"/>
    </row>
    <row r="3" spans="1:17" s="33" customFormat="1">
      <c r="A3" s="28" t="s">
        <v>13</v>
      </c>
      <c r="B3" s="29" t="s">
        <v>14</v>
      </c>
      <c r="C3" s="30" t="s">
        <v>0</v>
      </c>
      <c r="D3" s="31" t="s">
        <v>15</v>
      </c>
      <c r="E3" s="31" t="s">
        <v>2</v>
      </c>
      <c r="F3" s="31" t="s">
        <v>16</v>
      </c>
      <c r="G3" s="32" t="s">
        <v>17</v>
      </c>
      <c r="H3" s="32"/>
      <c r="I3" s="32"/>
      <c r="J3" s="32"/>
      <c r="K3" s="32"/>
      <c r="L3" s="32"/>
      <c r="M3" s="32"/>
      <c r="N3" s="32"/>
      <c r="O3" s="32"/>
      <c r="P3" s="32"/>
      <c r="Q3" s="32"/>
    </row>
    <row r="4" spans="1:17" s="55" customFormat="1" ht="57" customHeight="1">
      <c r="A4" s="52" t="str">
        <f>CONCATENATE(B4,E4)</f>
        <v/>
      </c>
      <c r="B4" s="29"/>
      <c r="C4" s="53"/>
      <c r="D4" s="31"/>
      <c r="E4" s="31"/>
      <c r="F4" s="31"/>
      <c r="G4" s="54" t="s">
        <v>18</v>
      </c>
      <c r="H4" s="54" t="s">
        <v>19</v>
      </c>
      <c r="I4" s="54" t="s">
        <v>20</v>
      </c>
      <c r="J4" s="54" t="s">
        <v>21</v>
      </c>
      <c r="K4" s="54" t="s">
        <v>22</v>
      </c>
      <c r="L4" s="54" t="s">
        <v>23</v>
      </c>
      <c r="M4" s="54" t="s">
        <v>24</v>
      </c>
      <c r="N4" s="54" t="s">
        <v>25</v>
      </c>
      <c r="O4" s="54" t="s">
        <v>26</v>
      </c>
      <c r="P4" s="54" t="s">
        <v>27</v>
      </c>
      <c r="Q4" s="54" t="s">
        <v>28</v>
      </c>
    </row>
    <row r="5" spans="1:17" s="33" customFormat="1">
      <c r="A5" s="28"/>
      <c r="B5" s="30"/>
      <c r="C5" s="30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>
      <c r="A6" s="35" t="str">
        <f t="shared" ref="A6:A7" si="0">CONCATENATE(C6,E6)</f>
        <v>LC227610-82011</v>
      </c>
      <c r="B6" s="36" t="s">
        <v>29</v>
      </c>
      <c r="C6" s="36" t="s">
        <v>4</v>
      </c>
      <c r="D6" s="37" t="s">
        <v>6</v>
      </c>
      <c r="E6" s="38">
        <v>2011</v>
      </c>
      <c r="F6" s="41">
        <v>5</v>
      </c>
      <c r="G6" s="42">
        <v>5</v>
      </c>
      <c r="H6" s="42">
        <v>66</v>
      </c>
      <c r="I6" s="43"/>
      <c r="J6" s="42">
        <v>6</v>
      </c>
      <c r="K6" s="42">
        <v>13</v>
      </c>
      <c r="L6" s="43"/>
      <c r="M6" s="42">
        <v>13</v>
      </c>
      <c r="N6" s="43"/>
      <c r="O6" s="42">
        <v>1</v>
      </c>
      <c r="P6" s="43"/>
      <c r="Q6" s="42">
        <v>6</v>
      </c>
    </row>
    <row r="7" spans="1:17">
      <c r="A7" s="35" t="str">
        <f t="shared" si="0"/>
        <v>LC227610-82012</v>
      </c>
      <c r="B7" s="36" t="s">
        <v>29</v>
      </c>
      <c r="C7" s="36" t="s">
        <v>4</v>
      </c>
      <c r="D7" s="37" t="s">
        <v>6</v>
      </c>
      <c r="E7" s="38">
        <v>2012</v>
      </c>
      <c r="F7" s="44">
        <v>5</v>
      </c>
      <c r="G7" s="42">
        <v>45</v>
      </c>
      <c r="H7" s="42">
        <v>78</v>
      </c>
      <c r="I7" s="43"/>
      <c r="J7" s="42">
        <v>29</v>
      </c>
      <c r="K7" s="42">
        <v>28</v>
      </c>
      <c r="L7" s="43"/>
      <c r="M7" s="42">
        <v>24</v>
      </c>
      <c r="N7" s="43"/>
      <c r="O7" s="42">
        <v>2</v>
      </c>
      <c r="P7" s="42">
        <v>2</v>
      </c>
      <c r="Q7" s="43"/>
    </row>
    <row r="8" spans="1:17">
      <c r="A8" s="35" t="str">
        <f t="shared" ref="A8:A13" si="1">CONCATENATE(C8,E8)</f>
        <v>LC227610-82013</v>
      </c>
      <c r="B8" s="36" t="s">
        <v>29</v>
      </c>
      <c r="C8" s="36" t="s">
        <v>4</v>
      </c>
      <c r="D8" s="37" t="s">
        <v>6</v>
      </c>
      <c r="E8" s="38">
        <v>2013</v>
      </c>
      <c r="F8" s="41">
        <v>5</v>
      </c>
      <c r="G8" s="42">
        <v>127</v>
      </c>
      <c r="H8" s="42">
        <v>89</v>
      </c>
      <c r="I8" s="43"/>
      <c r="J8" s="42">
        <v>16</v>
      </c>
      <c r="K8" s="42">
        <v>12</v>
      </c>
      <c r="L8" s="43"/>
      <c r="M8" s="42">
        <v>9</v>
      </c>
      <c r="N8" s="42">
        <v>1</v>
      </c>
      <c r="O8" s="42">
        <v>2</v>
      </c>
      <c r="P8" s="43"/>
      <c r="Q8" s="43"/>
    </row>
    <row r="9" spans="1:17">
      <c r="A9" s="35" t="str">
        <f t="shared" si="1"/>
        <v>LC227610-82014</v>
      </c>
      <c r="B9" s="36" t="s">
        <v>29</v>
      </c>
      <c r="C9" s="36" t="s">
        <v>4</v>
      </c>
      <c r="D9" s="37" t="s">
        <v>6</v>
      </c>
      <c r="E9" s="38">
        <v>2014</v>
      </c>
      <c r="F9" s="39">
        <v>5</v>
      </c>
      <c r="G9" s="43"/>
      <c r="H9" s="42">
        <v>41</v>
      </c>
      <c r="I9" s="43"/>
      <c r="J9" s="42">
        <v>1</v>
      </c>
      <c r="K9" s="42">
        <v>8</v>
      </c>
      <c r="L9" s="43"/>
      <c r="M9" s="42">
        <v>7</v>
      </c>
      <c r="N9" s="43"/>
      <c r="O9" s="42">
        <v>1</v>
      </c>
      <c r="P9" s="43"/>
      <c r="Q9" s="43"/>
    </row>
    <row r="10" spans="1:17">
      <c r="A10" s="35" t="str">
        <f t="shared" si="1"/>
        <v>LC2276502011</v>
      </c>
      <c r="B10" s="36" t="s">
        <v>30</v>
      </c>
      <c r="C10" s="36" t="s">
        <v>31</v>
      </c>
      <c r="D10" s="37" t="s">
        <v>32</v>
      </c>
      <c r="E10" s="38">
        <v>2011</v>
      </c>
      <c r="F10" s="41">
        <v>55</v>
      </c>
      <c r="G10" s="43"/>
      <c r="H10" s="42">
        <v>73</v>
      </c>
      <c r="I10" s="43"/>
      <c r="J10" s="42">
        <v>-2</v>
      </c>
      <c r="K10" s="42">
        <v>13</v>
      </c>
      <c r="L10" s="43"/>
      <c r="M10" s="42">
        <v>13</v>
      </c>
      <c r="N10" s="43"/>
      <c r="O10" s="43"/>
      <c r="P10" s="43"/>
      <c r="Q10" s="42">
        <v>2</v>
      </c>
    </row>
    <row r="11" spans="1:17">
      <c r="A11" s="35" t="str">
        <f t="shared" si="1"/>
        <v>LC2276502012</v>
      </c>
      <c r="B11" s="36" t="s">
        <v>30</v>
      </c>
      <c r="C11" s="36" t="s">
        <v>31</v>
      </c>
      <c r="D11" s="37" t="s">
        <v>32</v>
      </c>
      <c r="E11" s="38">
        <v>2012</v>
      </c>
      <c r="F11" s="41">
        <v>5</v>
      </c>
      <c r="G11" s="42">
        <v>28</v>
      </c>
      <c r="H11" s="42">
        <v>79</v>
      </c>
      <c r="I11" s="43"/>
      <c r="J11" s="42">
        <v>25</v>
      </c>
      <c r="K11" s="42">
        <v>37</v>
      </c>
      <c r="L11" s="43"/>
      <c r="M11" s="42">
        <v>33</v>
      </c>
      <c r="N11" s="43"/>
      <c r="O11" s="42">
        <v>4</v>
      </c>
      <c r="P11" s="43"/>
      <c r="Q11" s="42">
        <v>1</v>
      </c>
    </row>
    <row r="12" spans="1:17">
      <c r="A12" s="35" t="str">
        <f t="shared" si="1"/>
        <v>LC2276502013</v>
      </c>
      <c r="B12" s="36" t="s">
        <v>30</v>
      </c>
      <c r="C12" s="36" t="s">
        <v>31</v>
      </c>
      <c r="D12" s="37" t="s">
        <v>32</v>
      </c>
      <c r="E12" s="38">
        <v>2013</v>
      </c>
      <c r="F12" s="41">
        <v>5</v>
      </c>
      <c r="G12" s="42">
        <v>65</v>
      </c>
      <c r="H12" s="42">
        <v>50</v>
      </c>
      <c r="I12" s="43"/>
      <c r="J12" s="42">
        <v>26</v>
      </c>
      <c r="K12" s="42">
        <v>30</v>
      </c>
      <c r="L12" s="43"/>
      <c r="M12" s="42">
        <v>27</v>
      </c>
      <c r="N12" s="43"/>
      <c r="O12" s="42">
        <v>2</v>
      </c>
      <c r="P12" s="43"/>
      <c r="Q12" s="43"/>
    </row>
    <row r="13" spans="1:17">
      <c r="A13" s="35" t="str">
        <f t="shared" si="1"/>
        <v>LC227610-82014</v>
      </c>
      <c r="B13" s="36" t="s">
        <v>30</v>
      </c>
      <c r="C13" s="36" t="s">
        <v>4</v>
      </c>
      <c r="D13" s="37" t="s">
        <v>8</v>
      </c>
      <c r="E13" s="38">
        <v>2014</v>
      </c>
      <c r="F13" s="40">
        <v>5</v>
      </c>
      <c r="G13" s="43"/>
      <c r="H13" s="42">
        <v>14</v>
      </c>
      <c r="I13" s="43"/>
      <c r="J13" s="43"/>
      <c r="K13" s="42">
        <v>2</v>
      </c>
      <c r="L13" s="43"/>
      <c r="M13" s="42">
        <v>2</v>
      </c>
      <c r="N13" s="43"/>
      <c r="O13" s="43"/>
      <c r="P13" s="43"/>
      <c r="Q13" s="43"/>
    </row>
    <row r="14" spans="1:17">
      <c r="A14" s="35" t="str">
        <f t="shared" ref="A14:A16" si="2">CONCATENATE(C14,E14)</f>
        <v>LC227620-62012</v>
      </c>
      <c r="B14" s="36" t="s">
        <v>33</v>
      </c>
      <c r="C14" s="36" t="s">
        <v>9</v>
      </c>
      <c r="D14" s="37" t="s">
        <v>11</v>
      </c>
      <c r="E14" s="38">
        <v>2012</v>
      </c>
      <c r="F14" s="45">
        <v>5</v>
      </c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</row>
    <row r="15" spans="1:17">
      <c r="A15" s="35" t="str">
        <f t="shared" si="2"/>
        <v>LC227620-62013</v>
      </c>
      <c r="B15" s="36" t="s">
        <v>33</v>
      </c>
      <c r="C15" s="36" t="s">
        <v>9</v>
      </c>
      <c r="D15" s="37" t="s">
        <v>34</v>
      </c>
      <c r="E15" s="38">
        <v>2013</v>
      </c>
      <c r="F15" s="41">
        <v>5</v>
      </c>
      <c r="G15" s="42">
        <v>131</v>
      </c>
      <c r="H15" s="42">
        <v>39</v>
      </c>
      <c r="I15" s="43"/>
      <c r="J15" s="42">
        <v>19</v>
      </c>
      <c r="K15" s="42">
        <v>19</v>
      </c>
      <c r="L15" s="43"/>
      <c r="M15" s="42">
        <v>17</v>
      </c>
      <c r="N15" s="42">
        <v>1</v>
      </c>
      <c r="O15" s="42">
        <v>1</v>
      </c>
      <c r="P15" s="43"/>
      <c r="Q15" s="43"/>
    </row>
    <row r="16" spans="1:17">
      <c r="A16" s="35" t="str">
        <f t="shared" si="2"/>
        <v>LC227620-62014</v>
      </c>
      <c r="B16" s="36" t="s">
        <v>33</v>
      </c>
      <c r="C16" s="36" t="s">
        <v>9</v>
      </c>
      <c r="D16" s="37" t="s">
        <v>11</v>
      </c>
      <c r="E16" s="38">
        <v>2014</v>
      </c>
      <c r="F16" s="40">
        <v>5</v>
      </c>
      <c r="G16" s="43"/>
      <c r="H16" s="43">
        <v>2500</v>
      </c>
      <c r="I16" s="43"/>
      <c r="J16" s="43"/>
      <c r="K16" s="43"/>
      <c r="L16" s="43"/>
      <c r="M16" s="43"/>
      <c r="N16" s="43"/>
      <c r="O16" s="43"/>
      <c r="P16" s="43"/>
      <c r="Q16" s="43"/>
    </row>
    <row r="17" spans="2:3">
      <c r="B17" s="24"/>
      <c r="C17" s="24"/>
    </row>
    <row r="18" spans="2:3">
      <c r="B18" s="24"/>
      <c r="C18" s="24"/>
    </row>
    <row r="19" spans="2:3">
      <c r="B19" s="24"/>
      <c r="C19" s="24"/>
    </row>
    <row r="20" spans="2:3">
      <c r="B20" s="24"/>
      <c r="C20" s="24"/>
    </row>
    <row r="21" spans="2:3">
      <c r="B21" s="24"/>
      <c r="C21" s="24"/>
    </row>
    <row r="22" spans="2:3">
      <c r="B22" s="24"/>
      <c r="C22" s="24"/>
    </row>
    <row r="23" spans="2:3">
      <c r="B23" s="24"/>
      <c r="C23" s="24"/>
    </row>
    <row r="24" spans="2:3">
      <c r="B24" s="24"/>
      <c r="C24" s="24"/>
    </row>
    <row r="25" spans="2:3">
      <c r="B25" s="24"/>
      <c r="C25" s="24"/>
    </row>
    <row r="26" spans="2:3">
      <c r="B26" s="24"/>
      <c r="C26" s="24"/>
    </row>
    <row r="27" spans="2:3">
      <c r="B27" s="24"/>
      <c r="C27" s="24"/>
    </row>
    <row r="28" spans="2:3">
      <c r="B28" s="24"/>
      <c r="C28" s="24"/>
    </row>
    <row r="29" spans="2:3">
      <c r="B29" s="24"/>
      <c r="C29" s="24"/>
    </row>
    <row r="30" spans="2:3">
      <c r="B30" s="24"/>
      <c r="C30" s="24"/>
    </row>
    <row r="31" spans="2:3">
      <c r="B31" s="24"/>
      <c r="C31" s="24"/>
    </row>
    <row r="32" spans="2:3">
      <c r="B32" s="24"/>
      <c r="C32" s="24"/>
    </row>
    <row r="33" spans="2:3">
      <c r="B33" s="24"/>
      <c r="C33" s="24"/>
    </row>
    <row r="34" spans="2:3">
      <c r="B34" s="24"/>
      <c r="C34" s="24"/>
    </row>
    <row r="35" spans="2:3">
      <c r="B35" s="24"/>
      <c r="C35" s="24"/>
    </row>
    <row r="36" spans="2:3">
      <c r="B36" s="24"/>
      <c r="C36" s="24"/>
    </row>
    <row r="37" spans="2:3">
      <c r="B37" s="24"/>
      <c r="C37" s="24"/>
    </row>
    <row r="38" spans="2:3">
      <c r="B38" s="24"/>
      <c r="C38" s="24"/>
    </row>
    <row r="39" spans="2:3">
      <c r="B39" s="24"/>
      <c r="C39" s="24"/>
    </row>
    <row r="40" spans="2:3">
      <c r="B40" s="24"/>
      <c r="C40" s="24"/>
    </row>
    <row r="41" spans="2:3">
      <c r="B41" s="24"/>
      <c r="C41" s="24"/>
    </row>
    <row r="42" spans="2:3">
      <c r="B42" s="24"/>
      <c r="C42" s="24"/>
    </row>
    <row r="43" spans="2:3">
      <c r="B43" s="24"/>
      <c r="C43" s="24"/>
    </row>
    <row r="44" spans="2:3">
      <c r="B44" s="24"/>
      <c r="C44" s="24"/>
    </row>
    <row r="45" spans="2:3">
      <c r="B45" s="24"/>
      <c r="C45" s="24"/>
    </row>
    <row r="46" spans="2:3">
      <c r="B46" s="24"/>
      <c r="C46" s="24"/>
    </row>
    <row r="47" spans="2:3">
      <c r="B47" s="24"/>
      <c r="C47" s="24"/>
    </row>
    <row r="48" spans="2:3">
      <c r="B48" s="24"/>
      <c r="C48" s="24"/>
    </row>
    <row r="49" spans="2:3">
      <c r="B49" s="24"/>
      <c r="C49" s="24"/>
    </row>
    <row r="50" spans="2:3">
      <c r="B50" s="24"/>
      <c r="C50" s="24"/>
    </row>
    <row r="51" spans="2:3">
      <c r="B51" s="24"/>
      <c r="C51" s="24"/>
    </row>
    <row r="52" spans="2:3">
      <c r="B52" s="24"/>
      <c r="C52" s="24"/>
    </row>
    <row r="53" spans="2:3">
      <c r="B53" s="24"/>
      <c r="C53" s="24"/>
    </row>
    <row r="54" spans="2:3">
      <c r="B54" s="24"/>
      <c r="C54" s="24"/>
    </row>
    <row r="55" spans="2:3">
      <c r="B55" s="24"/>
      <c r="C55" s="24"/>
    </row>
    <row r="56" spans="2:3">
      <c r="B56" s="24"/>
      <c r="C56" s="24"/>
    </row>
    <row r="57" spans="2:3">
      <c r="B57" s="24"/>
      <c r="C57" s="24"/>
    </row>
    <row r="58" spans="2:3">
      <c r="B58" s="24"/>
      <c r="C58" s="24"/>
    </row>
    <row r="59" spans="2:3">
      <c r="B59" s="24"/>
      <c r="C59" s="24"/>
    </row>
    <row r="60" spans="2:3">
      <c r="B60" s="24"/>
      <c r="C60" s="24"/>
    </row>
    <row r="61" spans="2:3">
      <c r="B61" s="24"/>
      <c r="C61" s="24"/>
    </row>
    <row r="62" spans="2:3">
      <c r="B62" s="24"/>
      <c r="C62" s="24"/>
    </row>
    <row r="63" spans="2:3">
      <c r="B63" s="24"/>
      <c r="C63" s="24"/>
    </row>
    <row r="64" spans="2:3">
      <c r="B64" s="24"/>
      <c r="C64" s="24"/>
    </row>
    <row r="65" spans="2:3">
      <c r="B65" s="24"/>
      <c r="C65" s="24"/>
    </row>
    <row r="66" spans="2:3">
      <c r="B66" s="24"/>
      <c r="C66" s="24"/>
    </row>
    <row r="67" spans="2:3">
      <c r="B67" s="24"/>
      <c r="C67" s="24"/>
    </row>
    <row r="68" spans="2:3">
      <c r="B68" s="24"/>
      <c r="C68" s="24"/>
    </row>
    <row r="69" spans="2:3">
      <c r="B69" s="24"/>
      <c r="C69" s="24"/>
    </row>
    <row r="70" spans="2:3">
      <c r="B70" s="24"/>
      <c r="C70" s="24"/>
    </row>
    <row r="71" spans="2:3">
      <c r="B71" s="24"/>
      <c r="C71" s="24"/>
    </row>
    <row r="72" spans="2:3">
      <c r="B72" s="24"/>
      <c r="C72" s="24"/>
    </row>
    <row r="73" spans="2:3">
      <c r="B73" s="24"/>
      <c r="C73" s="24"/>
    </row>
    <row r="74" spans="2:3">
      <c r="B74" s="24"/>
      <c r="C74" s="24"/>
    </row>
    <row r="75" spans="2:3">
      <c r="B75" s="24"/>
      <c r="C75" s="24"/>
    </row>
    <row r="76" spans="2:3">
      <c r="B76" s="24"/>
      <c r="C76" s="24"/>
    </row>
    <row r="77" spans="2:3">
      <c r="B77" s="24"/>
      <c r="C77" s="24"/>
    </row>
    <row r="78" spans="2:3">
      <c r="B78" s="24"/>
      <c r="C78" s="24"/>
    </row>
    <row r="79" spans="2:3">
      <c r="B79" s="24"/>
      <c r="C79" s="24"/>
    </row>
    <row r="80" spans="2:3">
      <c r="B80" s="24"/>
      <c r="C80" s="24"/>
    </row>
    <row r="81" spans="2:3">
      <c r="B81" s="24"/>
      <c r="C81" s="24"/>
    </row>
    <row r="82" spans="2:3">
      <c r="B82" s="24"/>
      <c r="C82" s="24"/>
    </row>
    <row r="83" spans="2:3">
      <c r="B83" s="24"/>
      <c r="C83" s="24"/>
    </row>
    <row r="84" spans="2:3">
      <c r="B84" s="24"/>
      <c r="C84" s="24"/>
    </row>
    <row r="85" spans="2:3">
      <c r="B85" s="24"/>
      <c r="C85" s="24"/>
    </row>
    <row r="86" spans="2:3">
      <c r="B86" s="24"/>
      <c r="C86" s="24"/>
    </row>
    <row r="87" spans="2:3">
      <c r="B87" s="24"/>
      <c r="C87" s="24"/>
    </row>
    <row r="88" spans="2:3">
      <c r="B88" s="24"/>
      <c r="C88" s="24"/>
    </row>
    <row r="89" spans="2:3">
      <c r="B89" s="24"/>
      <c r="C89" s="24"/>
    </row>
    <row r="90" spans="2:3">
      <c r="B90" s="24"/>
      <c r="C90" s="24"/>
    </row>
    <row r="91" spans="2:3">
      <c r="B91" s="24"/>
      <c r="C91" s="24"/>
    </row>
    <row r="92" spans="2:3">
      <c r="B92" s="24"/>
      <c r="C92" s="24"/>
    </row>
    <row r="93" spans="2:3">
      <c r="B93" s="24"/>
      <c r="C93" s="24"/>
    </row>
    <row r="94" spans="2:3">
      <c r="B94" s="24"/>
      <c r="C94" s="24"/>
    </row>
    <row r="95" spans="2:3">
      <c r="B95" s="24"/>
      <c r="C95" s="24"/>
    </row>
    <row r="96" spans="2:3">
      <c r="B96" s="24"/>
      <c r="C96" s="24"/>
    </row>
    <row r="97" spans="2:3">
      <c r="B97" s="24"/>
      <c r="C97" s="24"/>
    </row>
    <row r="98" spans="2:3">
      <c r="B98" s="24"/>
      <c r="C98" s="24"/>
    </row>
    <row r="99" spans="2:3">
      <c r="B99" s="24"/>
      <c r="C99" s="24"/>
    </row>
    <row r="100" spans="2:3">
      <c r="B100" s="24"/>
      <c r="C100" s="24"/>
    </row>
    <row r="101" spans="2:3">
      <c r="B101" s="24"/>
      <c r="C101" s="24"/>
    </row>
    <row r="102" spans="2:3">
      <c r="B102" s="24"/>
      <c r="C102" s="24"/>
    </row>
    <row r="103" spans="2:3">
      <c r="B103" s="24"/>
      <c r="C103" s="24"/>
    </row>
    <row r="104" spans="2:3">
      <c r="B104" s="24"/>
      <c r="C104" s="24"/>
    </row>
    <row r="105" spans="2:3">
      <c r="B105" s="24"/>
      <c r="C105" s="24"/>
    </row>
    <row r="106" spans="2:3">
      <c r="B106" s="24"/>
      <c r="C106" s="24"/>
    </row>
    <row r="107" spans="2:3">
      <c r="B107" s="24"/>
      <c r="C107" s="24"/>
    </row>
    <row r="108" spans="2:3">
      <c r="B108" s="24"/>
      <c r="C108" s="24"/>
    </row>
    <row r="109" spans="2:3">
      <c r="B109" s="24"/>
      <c r="C109" s="24"/>
    </row>
    <row r="110" spans="2:3">
      <c r="B110" s="24"/>
      <c r="C110" s="24"/>
    </row>
    <row r="111" spans="2:3">
      <c r="B111" s="24"/>
      <c r="C111" s="24"/>
    </row>
    <row r="112" spans="2:3">
      <c r="B112" s="24"/>
      <c r="C112" s="24"/>
    </row>
    <row r="113" spans="2:3">
      <c r="B113" s="24"/>
      <c r="C113" s="24"/>
    </row>
    <row r="114" spans="2:3">
      <c r="B114" s="24"/>
      <c r="C114" s="24"/>
    </row>
    <row r="115" spans="2:3">
      <c r="B115" s="24"/>
      <c r="C115" s="24"/>
    </row>
    <row r="116" spans="2:3">
      <c r="B116" s="24"/>
      <c r="C116" s="24"/>
    </row>
    <row r="117" spans="2:3">
      <c r="B117" s="24"/>
      <c r="C117" s="24"/>
    </row>
    <row r="118" spans="2:3">
      <c r="B118" s="24"/>
      <c r="C118" s="24"/>
    </row>
    <row r="119" spans="2:3">
      <c r="B119" s="24"/>
      <c r="C119" s="24"/>
    </row>
    <row r="120" spans="2:3">
      <c r="B120" s="24"/>
      <c r="C120" s="24"/>
    </row>
    <row r="121" spans="2:3">
      <c r="B121" s="24"/>
      <c r="C121" s="24"/>
    </row>
    <row r="122" spans="2:3">
      <c r="B122" s="24"/>
      <c r="C122" s="24"/>
    </row>
    <row r="123" spans="2:3">
      <c r="B123" s="24"/>
      <c r="C123" s="24"/>
    </row>
    <row r="124" spans="2:3">
      <c r="B124" s="24"/>
      <c r="C124" s="24"/>
    </row>
    <row r="125" spans="2:3">
      <c r="B125" s="24"/>
      <c r="C125" s="24"/>
    </row>
    <row r="126" spans="2:3">
      <c r="B126" s="24"/>
      <c r="C126" s="24"/>
    </row>
    <row r="127" spans="2:3">
      <c r="B127" s="24"/>
      <c r="C127" s="24"/>
    </row>
    <row r="128" spans="2:3">
      <c r="B128" s="24"/>
      <c r="C128" s="24"/>
    </row>
    <row r="129" spans="2:3">
      <c r="B129" s="24"/>
      <c r="C129" s="24"/>
    </row>
    <row r="130" spans="2:3">
      <c r="B130" s="24"/>
      <c r="C130" s="24"/>
    </row>
    <row r="131" spans="2:3">
      <c r="B131" s="24"/>
      <c r="C131" s="24"/>
    </row>
    <row r="132" spans="2:3">
      <c r="B132" s="24"/>
      <c r="C132" s="24"/>
    </row>
    <row r="133" spans="2:3">
      <c r="B133" s="24"/>
      <c r="C133" s="24"/>
    </row>
    <row r="134" spans="2:3">
      <c r="B134" s="24"/>
      <c r="C134" s="24"/>
    </row>
    <row r="135" spans="2:3">
      <c r="B135" s="24"/>
      <c r="C135" s="24"/>
    </row>
    <row r="136" spans="2:3">
      <c r="B136" s="24"/>
      <c r="C136" s="24"/>
    </row>
    <row r="137" spans="2:3">
      <c r="B137" s="24"/>
      <c r="C137" s="24"/>
    </row>
    <row r="138" spans="2:3">
      <c r="B138" s="24"/>
      <c r="C138" s="24"/>
    </row>
    <row r="139" spans="2:3">
      <c r="B139" s="24"/>
      <c r="C139" s="24"/>
    </row>
    <row r="140" spans="2:3">
      <c r="B140" s="24"/>
      <c r="C140" s="24"/>
    </row>
    <row r="141" spans="2:3">
      <c r="B141" s="24"/>
      <c r="C141" s="24"/>
    </row>
    <row r="142" spans="2:3">
      <c r="B142" s="24"/>
      <c r="C142" s="24"/>
    </row>
    <row r="143" spans="2:3">
      <c r="B143" s="24"/>
      <c r="C143" s="24"/>
    </row>
    <row r="144" spans="2:3">
      <c r="B144" s="24"/>
      <c r="C144" s="24"/>
    </row>
    <row r="145" spans="2:3">
      <c r="B145" s="24"/>
      <c r="C145" s="24"/>
    </row>
    <row r="146" spans="2:3">
      <c r="B146" s="24"/>
      <c r="C146" s="24"/>
    </row>
    <row r="147" spans="2:3">
      <c r="B147" s="24"/>
      <c r="C147" s="24"/>
    </row>
    <row r="148" spans="2:3">
      <c r="B148" s="24"/>
      <c r="C148" s="24"/>
    </row>
    <row r="149" spans="2:3">
      <c r="B149" s="24"/>
      <c r="C149" s="24"/>
    </row>
    <row r="150" spans="2:3">
      <c r="B150" s="24"/>
      <c r="C150" s="24"/>
    </row>
    <row r="151" spans="2:3">
      <c r="B151" s="24"/>
      <c r="C151" s="24"/>
    </row>
    <row r="152" spans="2:3">
      <c r="B152" s="24"/>
      <c r="C152" s="24"/>
    </row>
    <row r="153" spans="2:3">
      <c r="B153" s="24"/>
      <c r="C153" s="24"/>
    </row>
    <row r="154" spans="2:3">
      <c r="B154" s="24"/>
      <c r="C154" s="24"/>
    </row>
    <row r="155" spans="2:3">
      <c r="B155" s="24"/>
      <c r="C155" s="24"/>
    </row>
    <row r="156" spans="2:3">
      <c r="B156" s="24"/>
      <c r="C156" s="24"/>
    </row>
    <row r="157" spans="2:3">
      <c r="B157" s="24"/>
      <c r="C157" s="24"/>
    </row>
    <row r="158" spans="2:3">
      <c r="B158" s="24"/>
      <c r="C158" s="24"/>
    </row>
    <row r="159" spans="2:3">
      <c r="B159" s="24"/>
      <c r="C159" s="24"/>
    </row>
    <row r="160" spans="2:3">
      <c r="B160" s="24"/>
      <c r="C160" s="24"/>
    </row>
    <row r="161" spans="2:3">
      <c r="B161" s="24"/>
      <c r="C161" s="24"/>
    </row>
    <row r="162" spans="2:3">
      <c r="B162" s="24"/>
      <c r="C162" s="24"/>
    </row>
    <row r="163" spans="2:3">
      <c r="B163" s="24"/>
      <c r="C163" s="24"/>
    </row>
    <row r="164" spans="2:3">
      <c r="B164" s="24"/>
      <c r="C164" s="24"/>
    </row>
    <row r="165" spans="2:3">
      <c r="B165" s="24"/>
      <c r="C165" s="24"/>
    </row>
    <row r="166" spans="2:3">
      <c r="B166" s="24"/>
      <c r="C166" s="24"/>
    </row>
    <row r="167" spans="2:3">
      <c r="B167" s="24"/>
      <c r="C167" s="24"/>
    </row>
    <row r="168" spans="2:3">
      <c r="B168" s="24"/>
      <c r="C168" s="24"/>
    </row>
    <row r="169" spans="2:3">
      <c r="B169" s="24"/>
      <c r="C169" s="24"/>
    </row>
    <row r="170" spans="2:3">
      <c r="B170" s="24"/>
      <c r="C170" s="24"/>
    </row>
    <row r="171" spans="2:3">
      <c r="B171" s="24"/>
      <c r="C171" s="24"/>
    </row>
    <row r="172" spans="2:3">
      <c r="B172" s="24"/>
      <c r="C172" s="24"/>
    </row>
    <row r="173" spans="2:3">
      <c r="B173" s="24"/>
      <c r="C173" s="24"/>
    </row>
    <row r="174" spans="2:3">
      <c r="B174" s="24"/>
      <c r="C174" s="24"/>
    </row>
    <row r="175" spans="2:3">
      <c r="B175" s="24"/>
      <c r="C175" s="24"/>
    </row>
    <row r="176" spans="2:3">
      <c r="B176" s="24"/>
      <c r="C176" s="24"/>
    </row>
    <row r="177" spans="2:3">
      <c r="B177" s="24"/>
      <c r="C177" s="24"/>
    </row>
    <row r="178" spans="2:3">
      <c r="B178" s="24"/>
      <c r="C178" s="24"/>
    </row>
    <row r="179" spans="2:3">
      <c r="B179" s="24"/>
      <c r="C179" s="24"/>
    </row>
    <row r="180" spans="2:3">
      <c r="B180" s="24"/>
      <c r="C180" s="24"/>
    </row>
    <row r="181" spans="2:3">
      <c r="B181" s="24"/>
      <c r="C181" s="24"/>
    </row>
    <row r="182" spans="2:3">
      <c r="B182" s="24"/>
      <c r="C182" s="24"/>
    </row>
    <row r="183" spans="2:3">
      <c r="B183" s="24"/>
      <c r="C183" s="24"/>
    </row>
    <row r="184" spans="2:3">
      <c r="B184" s="24"/>
      <c r="C184" s="24"/>
    </row>
    <row r="185" spans="2:3">
      <c r="B185" s="24"/>
      <c r="C185" s="24"/>
    </row>
    <row r="186" spans="2:3">
      <c r="B186" s="24"/>
      <c r="C186" s="24"/>
    </row>
    <row r="187" spans="2:3">
      <c r="B187" s="24"/>
      <c r="C187" s="24"/>
    </row>
    <row r="188" spans="2:3">
      <c r="B188" s="24"/>
      <c r="C188" s="24"/>
    </row>
    <row r="189" spans="2:3">
      <c r="B189" s="24"/>
      <c r="C189" s="24"/>
    </row>
    <row r="190" spans="2:3">
      <c r="B190" s="24"/>
      <c r="C190" s="24"/>
    </row>
    <row r="191" spans="2:3">
      <c r="B191" s="24"/>
      <c r="C191" s="24"/>
    </row>
    <row r="192" spans="2:3">
      <c r="B192" s="24"/>
      <c r="C192" s="24"/>
    </row>
    <row r="193" spans="2:3">
      <c r="B193" s="24"/>
      <c r="C193" s="24"/>
    </row>
    <row r="194" spans="2:3">
      <c r="B194" s="24"/>
      <c r="C194" s="24"/>
    </row>
    <row r="195" spans="2:3">
      <c r="B195" s="24"/>
      <c r="C195" s="24"/>
    </row>
    <row r="196" spans="2:3">
      <c r="B196" s="24"/>
      <c r="C196" s="24"/>
    </row>
    <row r="197" spans="2:3">
      <c r="B197" s="24"/>
      <c r="C197" s="24"/>
    </row>
    <row r="198" spans="2:3">
      <c r="B198" s="24"/>
      <c r="C198" s="24"/>
    </row>
    <row r="199" spans="2:3">
      <c r="B199" s="24"/>
      <c r="C199" s="24"/>
    </row>
    <row r="200" spans="2:3">
      <c r="B200" s="24"/>
      <c r="C200" s="24"/>
    </row>
    <row r="201" spans="2:3">
      <c r="B201" s="24"/>
      <c r="C201" s="24"/>
    </row>
    <row r="202" spans="2:3">
      <c r="B202" s="24"/>
      <c r="C202" s="24"/>
    </row>
    <row r="203" spans="2:3">
      <c r="B203" s="24"/>
      <c r="C203" s="24"/>
    </row>
    <row r="204" spans="2:3">
      <c r="B204" s="24"/>
      <c r="C204" s="24"/>
    </row>
    <row r="205" spans="2:3">
      <c r="B205" s="24"/>
      <c r="C205" s="24"/>
    </row>
    <row r="206" spans="2:3">
      <c r="B206" s="24"/>
      <c r="C206" s="24"/>
    </row>
    <row r="207" spans="2:3">
      <c r="B207" s="24"/>
      <c r="C207" s="24"/>
    </row>
    <row r="208" spans="2:3">
      <c r="B208" s="24"/>
      <c r="C208" s="24"/>
    </row>
    <row r="209" spans="2:3">
      <c r="B209" s="24"/>
      <c r="C209" s="24"/>
    </row>
    <row r="210" spans="2:3">
      <c r="B210" s="24"/>
      <c r="C210" s="24"/>
    </row>
    <row r="211" spans="2:3">
      <c r="B211" s="24"/>
      <c r="C211" s="24"/>
    </row>
    <row r="212" spans="2:3">
      <c r="B212" s="24"/>
      <c r="C212" s="24"/>
    </row>
    <row r="213" spans="2:3">
      <c r="B213" s="24"/>
      <c r="C213" s="24"/>
    </row>
    <row r="214" spans="2:3">
      <c r="B214" s="24"/>
      <c r="C214" s="24"/>
    </row>
    <row r="215" spans="2:3">
      <c r="B215" s="24"/>
      <c r="C215" s="24"/>
    </row>
    <row r="216" spans="2:3">
      <c r="B216" s="24"/>
      <c r="C216" s="24"/>
    </row>
    <row r="217" spans="2:3">
      <c r="B217" s="24"/>
      <c r="C217" s="24"/>
    </row>
    <row r="218" spans="2:3">
      <c r="B218" s="24"/>
      <c r="C218" s="24"/>
    </row>
    <row r="219" spans="2:3">
      <c r="B219" s="24"/>
      <c r="C219" s="24"/>
    </row>
    <row r="220" spans="2:3">
      <c r="B220" s="24"/>
      <c r="C220" s="24"/>
    </row>
    <row r="221" spans="2:3">
      <c r="B221" s="24"/>
      <c r="C221" s="24"/>
    </row>
    <row r="222" spans="2:3">
      <c r="B222" s="24"/>
      <c r="C222" s="24"/>
    </row>
    <row r="223" spans="2:3">
      <c r="B223" s="24"/>
      <c r="C223" s="24"/>
    </row>
    <row r="224" spans="2:3">
      <c r="B224" s="24"/>
      <c r="C224" s="24"/>
    </row>
    <row r="225" spans="2:3">
      <c r="B225" s="24"/>
      <c r="C225" s="24"/>
    </row>
    <row r="226" spans="2:3">
      <c r="B226" s="24"/>
      <c r="C226" s="24"/>
    </row>
    <row r="227" spans="2:3">
      <c r="B227" s="24"/>
      <c r="C227" s="24"/>
    </row>
    <row r="228" spans="2:3">
      <c r="B228" s="24"/>
      <c r="C228" s="24"/>
    </row>
    <row r="229" spans="2:3">
      <c r="B229" s="24"/>
      <c r="C229" s="24"/>
    </row>
    <row r="230" spans="2:3">
      <c r="B230" s="24"/>
      <c r="C230" s="24"/>
    </row>
    <row r="231" spans="2:3">
      <c r="B231" s="24"/>
      <c r="C231" s="24"/>
    </row>
    <row r="232" spans="2:3">
      <c r="B232" s="24"/>
      <c r="C232" s="24"/>
    </row>
    <row r="233" spans="2:3">
      <c r="B233" s="24"/>
      <c r="C233" s="24"/>
    </row>
    <row r="234" spans="2:3">
      <c r="B234" s="24"/>
      <c r="C234" s="24"/>
    </row>
    <row r="235" spans="2:3">
      <c r="B235" s="24"/>
      <c r="C235" s="24"/>
    </row>
    <row r="236" spans="2:3">
      <c r="B236" s="24"/>
      <c r="C236" s="24"/>
    </row>
    <row r="237" spans="2:3">
      <c r="B237" s="24"/>
      <c r="C237" s="24"/>
    </row>
    <row r="238" spans="2:3">
      <c r="B238" s="24"/>
      <c r="C238" s="24"/>
    </row>
    <row r="239" spans="2:3">
      <c r="B239" s="24"/>
      <c r="C239" s="24"/>
    </row>
    <row r="240" spans="2:3">
      <c r="B240" s="24"/>
      <c r="C240" s="24"/>
    </row>
    <row r="241" spans="2:3">
      <c r="B241" s="24"/>
      <c r="C241" s="24"/>
    </row>
    <row r="242" spans="2:3">
      <c r="B242" s="24"/>
      <c r="C242" s="24"/>
    </row>
    <row r="243" spans="2:3">
      <c r="B243" s="24"/>
      <c r="C243" s="24"/>
    </row>
    <row r="244" spans="2:3">
      <c r="B244" s="24"/>
      <c r="C244" s="24"/>
    </row>
    <row r="245" spans="2:3">
      <c r="B245" s="24"/>
      <c r="C245" s="24"/>
    </row>
    <row r="246" spans="2:3">
      <c r="B246" s="24"/>
      <c r="C246" s="24"/>
    </row>
    <row r="247" spans="2:3">
      <c r="B247" s="24"/>
      <c r="C247" s="24"/>
    </row>
    <row r="248" spans="2:3">
      <c r="B248" s="24"/>
      <c r="C248" s="24"/>
    </row>
    <row r="249" spans="2:3">
      <c r="B249" s="24"/>
      <c r="C249" s="24"/>
    </row>
    <row r="250" spans="2:3">
      <c r="B250" s="24"/>
      <c r="C250" s="24"/>
    </row>
    <row r="251" spans="2:3">
      <c r="B251" s="24"/>
      <c r="C251" s="24"/>
    </row>
    <row r="252" spans="2:3">
      <c r="B252" s="24"/>
      <c r="C252" s="24"/>
    </row>
    <row r="253" spans="2:3">
      <c r="B253" s="24"/>
      <c r="C253" s="24"/>
    </row>
    <row r="254" spans="2:3">
      <c r="B254" s="24"/>
      <c r="C254" s="24"/>
    </row>
    <row r="255" spans="2:3">
      <c r="B255" s="24"/>
      <c r="C255" s="24"/>
    </row>
    <row r="256" spans="2:3">
      <c r="B256" s="24"/>
      <c r="C256" s="24"/>
    </row>
    <row r="257" spans="2:3">
      <c r="B257" s="24"/>
      <c r="C257" s="24"/>
    </row>
    <row r="258" spans="2:3">
      <c r="B258" s="24"/>
      <c r="C258" s="24"/>
    </row>
    <row r="259" spans="2:3">
      <c r="B259" s="24"/>
      <c r="C259" s="24"/>
    </row>
    <row r="260" spans="2:3">
      <c r="B260" s="24"/>
      <c r="C260" s="24"/>
    </row>
    <row r="261" spans="2:3">
      <c r="B261" s="24"/>
      <c r="C261" s="24"/>
    </row>
    <row r="262" spans="2:3">
      <c r="B262" s="24"/>
      <c r="C262" s="24"/>
    </row>
    <row r="263" spans="2:3">
      <c r="B263" s="24"/>
      <c r="C263" s="24"/>
    </row>
    <row r="264" spans="2:3">
      <c r="B264" s="24"/>
      <c r="C264" s="24"/>
    </row>
    <row r="265" spans="2:3">
      <c r="B265" s="24"/>
      <c r="C265" s="24"/>
    </row>
    <row r="266" spans="2:3">
      <c r="B266" s="24"/>
      <c r="C266" s="24"/>
    </row>
    <row r="267" spans="2:3">
      <c r="B267" s="24"/>
      <c r="C267" s="24"/>
    </row>
    <row r="268" spans="2:3">
      <c r="B268" s="24"/>
      <c r="C268" s="24"/>
    </row>
    <row r="269" spans="2:3">
      <c r="B269" s="24"/>
      <c r="C269" s="24"/>
    </row>
    <row r="270" spans="2:3">
      <c r="B270" s="24"/>
      <c r="C270" s="24"/>
    </row>
    <row r="271" spans="2:3">
      <c r="B271" s="24"/>
      <c r="C271" s="24"/>
    </row>
    <row r="272" spans="2:3">
      <c r="B272" s="24"/>
      <c r="C272" s="24"/>
    </row>
    <row r="273" spans="2:3">
      <c r="B273" s="24"/>
      <c r="C273" s="24"/>
    </row>
    <row r="274" spans="2:3">
      <c r="B274" s="24"/>
      <c r="C274" s="24"/>
    </row>
    <row r="275" spans="2:3">
      <c r="B275" s="24"/>
      <c r="C275" s="24"/>
    </row>
    <row r="276" spans="2:3">
      <c r="B276" s="24"/>
      <c r="C276" s="24"/>
    </row>
    <row r="277" spans="2:3">
      <c r="B277" s="24"/>
      <c r="C277" s="24"/>
    </row>
    <row r="278" spans="2:3">
      <c r="B278" s="24"/>
      <c r="C278" s="24"/>
    </row>
    <row r="279" spans="2:3">
      <c r="B279" s="24"/>
      <c r="C279" s="24"/>
    </row>
    <row r="280" spans="2:3">
      <c r="B280" s="24"/>
      <c r="C280" s="24"/>
    </row>
    <row r="281" spans="2:3">
      <c r="B281" s="24"/>
      <c r="C281" s="24"/>
    </row>
    <row r="282" spans="2:3">
      <c r="B282" s="24"/>
      <c r="C282" s="24"/>
    </row>
    <row r="283" spans="2:3">
      <c r="B283" s="24"/>
      <c r="C283" s="24"/>
    </row>
    <row r="284" spans="2:3">
      <c r="B284" s="24"/>
      <c r="C284" s="24"/>
    </row>
    <row r="285" spans="2:3">
      <c r="B285" s="24"/>
      <c r="C285" s="24"/>
    </row>
    <row r="286" spans="2:3">
      <c r="B286" s="24"/>
      <c r="C286" s="24"/>
    </row>
    <row r="287" spans="2:3">
      <c r="B287" s="24"/>
      <c r="C287" s="24"/>
    </row>
    <row r="288" spans="2:3">
      <c r="B288" s="24"/>
      <c r="C288" s="24"/>
    </row>
    <row r="289" spans="2:3">
      <c r="B289" s="24"/>
      <c r="C289" s="24"/>
    </row>
    <row r="290" spans="2:3">
      <c r="B290" s="24"/>
      <c r="C290" s="24"/>
    </row>
    <row r="291" spans="2:3">
      <c r="B291" s="24"/>
      <c r="C291" s="24"/>
    </row>
    <row r="292" spans="2:3">
      <c r="B292" s="24"/>
      <c r="C292" s="24"/>
    </row>
    <row r="293" spans="2:3">
      <c r="B293" s="24"/>
      <c r="C293" s="24"/>
    </row>
    <row r="294" spans="2:3">
      <c r="B294" s="24"/>
      <c r="C294" s="24"/>
    </row>
    <row r="295" spans="2:3">
      <c r="B295" s="24"/>
      <c r="C295" s="24"/>
    </row>
    <row r="296" spans="2:3">
      <c r="B296" s="24"/>
      <c r="C296" s="24"/>
    </row>
    <row r="297" spans="2:3">
      <c r="B297" s="24"/>
      <c r="C297" s="24"/>
    </row>
    <row r="298" spans="2:3">
      <c r="B298" s="24"/>
      <c r="C298" s="24"/>
    </row>
    <row r="299" spans="2:3">
      <c r="B299" s="24"/>
      <c r="C299" s="24"/>
    </row>
    <row r="300" spans="2:3">
      <c r="B300" s="24"/>
      <c r="C300" s="24"/>
    </row>
    <row r="301" spans="2:3">
      <c r="B301" s="24"/>
      <c r="C301" s="24"/>
    </row>
    <row r="302" spans="2:3">
      <c r="B302" s="24"/>
      <c r="C302" s="24"/>
    </row>
    <row r="303" spans="2:3">
      <c r="B303" s="24"/>
      <c r="C303" s="24"/>
    </row>
    <row r="304" spans="2:3">
      <c r="B304" s="24"/>
      <c r="C304" s="24"/>
    </row>
    <row r="305" spans="2:3">
      <c r="B305" s="24"/>
      <c r="C305" s="24"/>
    </row>
    <row r="306" spans="2:3">
      <c r="B306" s="24"/>
      <c r="C306" s="24"/>
    </row>
    <row r="307" spans="2:3">
      <c r="B307" s="24"/>
      <c r="C307" s="24"/>
    </row>
    <row r="308" spans="2:3">
      <c r="B308" s="24"/>
      <c r="C308" s="24"/>
    </row>
    <row r="309" spans="2:3">
      <c r="B309" s="24"/>
      <c r="C309" s="24"/>
    </row>
    <row r="310" spans="2:3">
      <c r="B310" s="24"/>
      <c r="C310" s="24"/>
    </row>
    <row r="311" spans="2:3">
      <c r="B311" s="24"/>
      <c r="C311" s="24"/>
    </row>
    <row r="312" spans="2:3">
      <c r="B312" s="24"/>
      <c r="C312" s="24"/>
    </row>
    <row r="313" spans="2:3">
      <c r="B313" s="24"/>
      <c r="C313" s="24"/>
    </row>
    <row r="314" spans="2:3">
      <c r="B314" s="24"/>
      <c r="C314" s="24"/>
    </row>
    <row r="315" spans="2:3">
      <c r="B315" s="24"/>
      <c r="C315" s="24"/>
    </row>
    <row r="316" spans="2:3">
      <c r="B316" s="24"/>
      <c r="C316" s="24"/>
    </row>
    <row r="317" spans="2:3">
      <c r="B317" s="24"/>
      <c r="C317" s="24"/>
    </row>
    <row r="318" spans="2:3">
      <c r="B318" s="24"/>
      <c r="C318" s="24"/>
    </row>
    <row r="319" spans="2:3">
      <c r="B319" s="24"/>
      <c r="C319" s="24"/>
    </row>
    <row r="320" spans="2:3">
      <c r="B320" s="24"/>
      <c r="C320" s="24"/>
    </row>
    <row r="321" spans="2:3">
      <c r="B321" s="24"/>
      <c r="C321" s="24"/>
    </row>
    <row r="322" spans="2:3">
      <c r="B322" s="24"/>
      <c r="C322" s="24"/>
    </row>
    <row r="323" spans="2:3">
      <c r="B323" s="24"/>
      <c r="C323" s="24"/>
    </row>
    <row r="324" spans="2:3">
      <c r="B324" s="24"/>
      <c r="C324" s="24"/>
    </row>
    <row r="325" spans="2:3">
      <c r="B325" s="24"/>
      <c r="C325" s="24"/>
    </row>
    <row r="326" spans="2:3">
      <c r="B326" s="24"/>
      <c r="C326" s="24"/>
    </row>
    <row r="327" spans="2:3">
      <c r="B327" s="24"/>
      <c r="C327" s="24"/>
    </row>
    <row r="328" spans="2:3">
      <c r="B328" s="24"/>
      <c r="C328" s="24"/>
    </row>
    <row r="329" spans="2:3">
      <c r="B329" s="24"/>
      <c r="C329" s="24"/>
    </row>
    <row r="330" spans="2:3">
      <c r="B330" s="24"/>
      <c r="C330" s="24"/>
    </row>
    <row r="331" spans="2:3">
      <c r="B331" s="24"/>
      <c r="C331" s="24"/>
    </row>
    <row r="332" spans="2:3">
      <c r="B332" s="24"/>
      <c r="C332" s="24"/>
    </row>
    <row r="333" spans="2:3">
      <c r="B333" s="24"/>
      <c r="C333" s="24"/>
    </row>
    <row r="334" spans="2:3">
      <c r="B334" s="24"/>
      <c r="C334" s="24"/>
    </row>
    <row r="335" spans="2:3">
      <c r="B335" s="24"/>
      <c r="C335" s="24"/>
    </row>
    <row r="336" spans="2:3">
      <c r="B336" s="24"/>
      <c r="C336" s="24"/>
    </row>
    <row r="337" spans="2:3">
      <c r="B337" s="24"/>
      <c r="C337" s="24"/>
    </row>
    <row r="338" spans="2:3">
      <c r="B338" s="24"/>
      <c r="C338" s="24"/>
    </row>
    <row r="339" spans="2:3">
      <c r="B339" s="24"/>
      <c r="C339" s="24"/>
    </row>
    <row r="340" spans="2:3">
      <c r="B340" s="24"/>
      <c r="C340" s="24"/>
    </row>
    <row r="341" spans="2:3">
      <c r="B341" s="24"/>
      <c r="C341" s="24"/>
    </row>
    <row r="342" spans="2:3">
      <c r="B342" s="24"/>
      <c r="C342" s="24"/>
    </row>
    <row r="343" spans="2:3">
      <c r="B343" s="24"/>
      <c r="C343" s="24"/>
    </row>
    <row r="344" spans="2:3">
      <c r="B344" s="24"/>
      <c r="C344" s="24"/>
    </row>
    <row r="345" spans="2:3">
      <c r="B345" s="24"/>
      <c r="C345" s="24"/>
    </row>
    <row r="346" spans="2:3">
      <c r="B346" s="24"/>
      <c r="C346" s="24"/>
    </row>
    <row r="347" spans="2:3">
      <c r="B347" s="24"/>
      <c r="C347" s="24"/>
    </row>
    <row r="348" spans="2:3">
      <c r="B348" s="24"/>
      <c r="C348" s="24"/>
    </row>
    <row r="349" spans="2:3">
      <c r="B349" s="24"/>
      <c r="C349" s="24"/>
    </row>
    <row r="350" spans="2:3">
      <c r="B350" s="24"/>
      <c r="C350" s="24"/>
    </row>
    <row r="351" spans="2:3">
      <c r="B351" s="24"/>
      <c r="C351" s="24"/>
    </row>
    <row r="352" spans="2:3">
      <c r="B352" s="24"/>
      <c r="C352" s="24"/>
    </row>
    <row r="353" spans="2:3">
      <c r="B353" s="24"/>
      <c r="C353" s="24"/>
    </row>
    <row r="354" spans="2:3">
      <c r="B354" s="24"/>
      <c r="C354" s="24"/>
    </row>
    <row r="355" spans="2:3">
      <c r="B355" s="24"/>
      <c r="C355" s="24"/>
    </row>
    <row r="356" spans="2:3">
      <c r="B356" s="24"/>
      <c r="C356" s="24"/>
    </row>
    <row r="357" spans="2:3">
      <c r="B357" s="24"/>
      <c r="C357" s="24"/>
    </row>
    <row r="358" spans="2:3">
      <c r="B358" s="24"/>
      <c r="C358" s="24"/>
    </row>
  </sheetData>
  <autoFilter ref="A5:Q16"/>
  <mergeCells count="5">
    <mergeCell ref="F3:F4"/>
    <mergeCell ref="G3:Q3"/>
    <mergeCell ref="B3:B4"/>
    <mergeCell ref="D3:D4"/>
    <mergeCell ref="E3:E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Свод данных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Марина Кабанова</dc:creator>
  <cp:lastModifiedBy>Марина Кабанова</cp:lastModifiedBy>
  <dcterms:created xsi:type="dcterms:W3CDTF">2014-11-04T12:45:57Z</dcterms:created>
  <dcterms:modified xsi:type="dcterms:W3CDTF">2014-11-04T13:03:24Z</dcterms:modified>
</cp:coreProperties>
</file>