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Аналоги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<sst xmlns="http://schemas.openxmlformats.org/spreadsheetml/2006/main" count="34" uniqueCount="26">
  <si>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Задвижка шиберная чугунная Jafar серии 2005 Ду 100 Ру 1,0 с комплектом ответных фланцев и крепежа</t>
  </si>
  <si>
    <t>Реле стеклоочистителя 21T-06-33880</t>
  </si>
  <si>
    <t>Траверса 6МВТ2 70-36/2,5 (2,5)</t>
  </si>
  <si>
    <t>Вал карданный 125-8807</t>
  </si>
  <si>
    <t>Вал карданный 125-8817</t>
  </si>
  <si>
    <t>Внешний жесткий диск Toshiba 320 Gb</t>
  </si>
  <si>
    <t>Ремень генератора  № 4642221</t>
  </si>
  <si>
    <t>Шланг №1135-14-32</t>
  </si>
  <si>
    <t>Круг шлифовальный ПП 200х20х32 64С</t>
  </si>
  <si>
    <t>Пластина твердосплавная 4-х гранная КНТ-10</t>
  </si>
  <si>
    <t>Фланец свободный 150-6 ГОСТ 12822-80</t>
  </si>
  <si>
    <t>Труба 1420х10 ГОСТ 10704-91/В Ст3сп ГОСТ 10705-80</t>
  </si>
  <si>
    <t>Полукомбинезон "ВИНТЕР" утеплен. Р.60-62/5-6</t>
  </si>
  <si>
    <t>Кольцо № 707-44-14108</t>
  </si>
  <si>
    <t>Плато № 14X-30-11D52</t>
  </si>
  <si>
    <t>Плато № 14X-30-11D93</t>
  </si>
  <si>
    <t>Регулятор балонный высокого давления № 3115064600</t>
  </si>
  <si>
    <t>Вращатель в сборе  № 52138179</t>
  </si>
  <si>
    <t>Сетка полимерная для затяжки кровли 40*40 мм</t>
  </si>
  <si>
    <t>Гидромотор вентилятора охлаждения радиатора № 5580004720</t>
  </si>
  <si>
    <t>Щетка стартера модель.1993924  № 1852894</t>
  </si>
  <si>
    <t>Наименование ТМЦ</t>
  </si>
  <si>
    <t>ABC</t>
  </si>
  <si>
    <t>_Boroda_</t>
  </si>
  <si>
    <t>Serge 007 (1)</t>
  </si>
  <si>
    <t>Serge 007 (2)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</si>
</sst>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7">
    <font>
      <sz val="8"/>
      <name val="Arial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3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2" sqref="D2"/>
    </sheetView>
  </sheetViews>
  <sheetFormatPr defaultColWidth="10.66015625" defaultRowHeight="11.25"/>
  <cols>
    <col min="1" max="1" width="5" style="5" bestFit="1" customWidth="1"/>
    <col min="2" max="2" width="9.66015625" style="5" bestFit="1" customWidth="1"/>
    <col min="3" max="4" width="13" style="5" bestFit="1" customWidth="1"/>
    <col min="5" max="5" width="91.66015625" style="5" customWidth="1"/>
    <col min="6" max="16384" width="10.66015625" style="4" customWidth="1"/>
  </cols>
  <sheetData>
    <row r="1" spans="1:5" s="3" customFormat="1" ht="26.25" customHeight="1">
      <c r="A1" s="1" t="s">
        <v>22</v>
      </c>
      <c r="B1" s="1" t="s">
        <v>23</v>
      </c>
      <c r="C1" s="1" t="s">
        <v>24</v>
      </c>
      <c r="D1" s="1" t="s">
        <v>25</v>
      </c>
      <c r="E1" s="2" t="s">
        <v>21</v>
      </c>
    </row>
    <row r="2" spans="1:5" ht="11.25">
      <c r="A2" s="4">
        <f>IF(COUNTIF($D$2:$D2,$D2)&gt;1,INDEX(A$1:$D1,MATCH($D2,$D$1:$D1,0),1),MAX($A$1:$A1)+1)</f>
        <v>1</v>
      </c>
      <c r="B2" s="4">
        <f>IF(COUNTIF(D$1:D1,D2),INDEX(A$1:A1,MATCH(D2,D$1:D1,)),MAX(A$1:A1)+1)</f>
        <v>1</v>
      </c>
      <c r="C2" s="4">
        <f>MATCH(E2,$E$2:E2,)</f>
        <v>1</v>
      </c>
      <c r="D2" s="6">
        <f>IF(COUNTIF($E$2:E2,E2)=1,MAX($D$1:D1)+1,MATCH(E2,$E$2:E2,))</f>
        <v>1</v>
      </c>
      <c r="E2" s="7" t="s">
        <v>0</v>
      </c>
    </row>
    <row r="3" spans="1:5" ht="11.25">
      <c r="A3" s="4">
        <f>IF(COUNTIF($D$2:$D3,$D3)&gt;1,INDEX(A$1:$D2,MATCH($D3,$D$1:$D2,0),1),MAX($A$1:$A2)+1)</f>
        <v>2</v>
      </c>
      <c r="B3" s="4">
        <f>IF(COUNTIF(D$1:D2,D3),INDEX(A$1:A2,MATCH(D3,D$1:D2,)),MAX(A$1:A2)+1)</f>
        <v>2</v>
      </c>
      <c r="C3" s="4">
        <f>MATCH(E3,$E$2:E3,)</f>
        <v>2</v>
      </c>
      <c r="D3" s="6">
        <f>IF(COUNTIF($E$2:E3,E3)=1,MAX($D$1:D2)+1,MATCH(E3,$E$2:E3,))</f>
        <v>2</v>
      </c>
      <c r="E3" s="7" t="s">
        <v>11</v>
      </c>
    </row>
    <row r="4" spans="1:5" ht="11.25">
      <c r="A4" s="4">
        <f>IF(COUNTIF($D$2:$D4,$D4)&gt;1,INDEX(A$1:$D3,MATCH($D4,$D$1:$D3,0),1),MAX($A$1:$A3)+1)</f>
        <v>3</v>
      </c>
      <c r="B4" s="4">
        <f>IF(COUNTIF(D$1:D3,D4),INDEX(A$1:A3,MATCH(D4,D$1:D3,)),MAX(A$1:A3)+1)</f>
        <v>3</v>
      </c>
      <c r="C4" s="4">
        <f>MATCH(E4,$E$2:E4,)</f>
        <v>3</v>
      </c>
      <c r="D4" s="6">
        <f>IF(COUNTIF($E$2:E4,E4)=1,MAX($D$1:D3)+1,MATCH(E4,$E$2:E4,))</f>
        <v>3</v>
      </c>
      <c r="E4" s="7" t="s">
        <v>1</v>
      </c>
    </row>
    <row r="5" spans="1:5" ht="11.25">
      <c r="A5" s="4">
        <f>IF(COUNTIF($D$2:$D5,$D5)&gt;1,INDEX(A$1:$D4,MATCH($D5,$D$1:$D4,0),1),MAX($A$1:$A4)+1)</f>
        <v>4</v>
      </c>
      <c r="B5" s="4">
        <f>IF(COUNTIF(D$1:D4,D5),INDEX(A$1:A4,MATCH(D5,D$1:D4,)),MAX(A$1:A4)+1)</f>
        <v>4</v>
      </c>
      <c r="C5" s="4">
        <f>MATCH(E5,$E$2:E5,)</f>
        <v>4</v>
      </c>
      <c r="D5" s="6">
        <f>IF(COUNTIF($E$2:E5,E5)=1,MAX($D$1:D4)+1,MATCH(E5,$E$2:E5,))</f>
        <v>4</v>
      </c>
      <c r="E5" s="7" t="s">
        <v>2</v>
      </c>
    </row>
    <row r="6" spans="1:5" ht="11.25">
      <c r="A6" s="4">
        <f>IF(COUNTIF($D$2:$D6,$D6)&gt;1,INDEX(A$1:$D5,MATCH($D6,$D$1:$D5,0),1),MAX($A$1:$A5)+1)</f>
        <v>5</v>
      </c>
      <c r="B6" s="4">
        <f>IF(COUNTIF(D$1:D5,D6),INDEX(A$1:A5,MATCH(D6,D$1:D5,)),MAX(A$1:A5)+1)</f>
        <v>5</v>
      </c>
      <c r="C6" s="4">
        <f>MATCH(E6,$E$2:E6,)</f>
        <v>5</v>
      </c>
      <c r="D6" s="6">
        <f>IF(COUNTIF($E$2:E6,E6)=1,MAX($D$1:D5)+1,MATCH(E6,$E$2:E6,))</f>
        <v>5</v>
      </c>
      <c r="E6" s="7" t="s">
        <v>3</v>
      </c>
    </row>
    <row r="7" spans="1:5" ht="11.25">
      <c r="A7" s="4">
        <f>IF(COUNTIF($D$2:$D7,$D7)&gt;1,INDEX(A$1:$D6,MATCH($D7,$D$1:$D6,0),1),MAX($A$1:$A6)+1)</f>
        <v>6</v>
      </c>
      <c r="B7" s="4">
        <f>IF(COUNTIF(D$1:D6,D7),INDEX(A$1:A6,MATCH(D7,D$1:D6,)),MAX(A$1:A6)+1)</f>
        <v>6</v>
      </c>
      <c r="C7" s="4">
        <f>MATCH(E7,$E$2:E7,)</f>
        <v>6</v>
      </c>
      <c r="D7" s="6">
        <f>IF(COUNTIF($E$2:E7,E7)=1,MAX($D$1:D6)+1,MATCH(E7,$E$2:E7,))</f>
        <v>6</v>
      </c>
      <c r="E7" s="7" t="s">
        <v>4</v>
      </c>
    </row>
    <row r="8" spans="1:5" ht="11.25">
      <c r="A8" s="4">
        <f>IF(COUNTIF($D$2:$D8,$D8)&gt;1,INDEX(A$1:$D7,MATCH($D8,$D$1:$D7,0),1),MAX($A$1:$A7)+1)</f>
        <v>7</v>
      </c>
      <c r="B8" s="4">
        <f>IF(COUNTIF(D$1:D7,D8),INDEX(A$1:A7,MATCH(D8,D$1:D7,)),MAX(A$1:A7)+1)</f>
        <v>7</v>
      </c>
      <c r="C8" s="4">
        <f>MATCH(E8,$E$2:E8,)</f>
        <v>7</v>
      </c>
      <c r="D8" s="6">
        <f>IF(COUNTIF($E$2:E8,E8)=1,MAX($D$1:D7)+1,MATCH(E8,$E$2:E8,))</f>
        <v>7</v>
      </c>
      <c r="E8" s="7" t="s">
        <v>5</v>
      </c>
    </row>
    <row r="9" spans="1:5" ht="11.25">
      <c r="A9" s="4">
        <f>IF(COUNTIF($D$2:$D9,$D9)&gt;1,INDEX(A$1:$D8,MATCH($D9,$D$1:$D8,0),1),MAX($A$1:$A8)+1)</f>
        <v>8</v>
      </c>
      <c r="B9" s="4">
        <f>IF(COUNTIF(D$1:D8,D9),INDEX(A$1:A8,MATCH(D9,D$1:D8,)),MAX(A$1:A8)+1)</f>
        <v>8</v>
      </c>
      <c r="C9" s="4">
        <f>MATCH(E9,$E$2:E9,)</f>
        <v>8</v>
      </c>
      <c r="D9" s="6">
        <f>IF(COUNTIF($E$2:E9,E9)=1,MAX($D$1:D8)+1,MATCH(E9,$E$2:E9,))</f>
        <v>8</v>
      </c>
      <c r="E9" s="7" t="s">
        <v>6</v>
      </c>
    </row>
    <row r="10" spans="1:5" ht="11.25">
      <c r="A10" s="4">
        <f>IF(COUNTIF($D$2:$D10,$D10)&gt;1,INDEX(A$1:$D9,MATCH($D10,$D$1:$D9,0),1),MAX($A$1:$A9)+1)</f>
        <v>8</v>
      </c>
      <c r="B10" s="4">
        <f>IF(COUNTIF(D$1:D9,D10),INDEX(A$1:A9,MATCH(D10,D$1:D9,)),MAX(A$1:A9)+1)</f>
        <v>8</v>
      </c>
      <c r="C10" s="4">
        <f>MATCH(E10,$E$2:E10,)</f>
        <v>8</v>
      </c>
      <c r="D10" s="6">
        <f>IF(COUNTIF($E$2:E10,E10)=1,MAX($D$1:D9)+1,MATCH(E10,$E$2:E10,))</f>
        <v>8</v>
      </c>
      <c r="E10" s="7" t="s">
        <v>6</v>
      </c>
    </row>
    <row r="11" spans="1:5" ht="11.25">
      <c r="A11" s="4">
        <f>IF(COUNTIF($D$2:$D11,$D11)&gt;1,INDEX(A$1:$D10,MATCH($D11,$D$1:$D10,0),1),MAX($A$1:$A10)+1)</f>
        <v>9</v>
      </c>
      <c r="B11" s="4">
        <f>IF(COUNTIF(D$1:D10,D11),INDEX(A$1:A10,MATCH(D11,D$1:D10,)),MAX(A$1:A10)+1)</f>
        <v>9</v>
      </c>
      <c r="C11" s="4">
        <f>MATCH(E11,$E$2:E11,)</f>
        <v>10</v>
      </c>
      <c r="D11" s="6">
        <f>IF(COUNTIF($E$2:E11,E11)=1,MAX($D$1:D10)+1,MATCH(E11,$E$2:E11,))</f>
        <v>9</v>
      </c>
      <c r="E11" s="7" t="s">
        <v>7</v>
      </c>
    </row>
    <row r="12" spans="1:5" ht="11.25">
      <c r="A12" s="4">
        <f>IF(COUNTIF($D$2:$D12,$D12)&gt;1,INDEX(A$1:$D11,MATCH($D12,$D$1:$D11,0),1),MAX($A$1:$A11)+1)</f>
        <v>10</v>
      </c>
      <c r="B12" s="4">
        <f>IF(COUNTIF(D$1:D11,D12),INDEX(A$1:A11,MATCH(D12,D$1:D11,)),MAX(A$1:A11)+1)</f>
        <v>10</v>
      </c>
      <c r="C12" s="4">
        <f>MATCH(E12,$E$2:E12,)</f>
        <v>11</v>
      </c>
      <c r="D12" s="6">
        <f>IF(COUNTIF($E$2:E12,E12)=1,MAX($D$1:D11)+1,MATCH(E12,$E$2:E12,))</f>
        <v>10</v>
      </c>
      <c r="E12" s="7" t="s">
        <v>8</v>
      </c>
    </row>
    <row r="13" spans="1:5" ht="11.25">
      <c r="A13" s="4">
        <f>IF(COUNTIF($D$2:$D13,$D13)&gt;1,INDEX(A$1:$D12,MATCH($D13,$D$1:$D12,0),1),MAX($A$1:$A12)+1)</f>
        <v>11</v>
      </c>
      <c r="B13" s="4">
        <f>IF(COUNTIF(D$1:D12,D13),INDEX(A$1:A12,MATCH(D13,D$1:D12,)),MAX(A$1:A12)+1)</f>
        <v>11</v>
      </c>
      <c r="C13" s="4">
        <f>MATCH(E13,$E$2:E13,)</f>
        <v>12</v>
      </c>
      <c r="D13" s="6">
        <f>IF(COUNTIF($E$2:E13,E13)=1,MAX($D$1:D12)+1,MATCH(E13,$E$2:E13,))</f>
        <v>11</v>
      </c>
      <c r="E13" s="7" t="s">
        <v>9</v>
      </c>
    </row>
    <row r="14" spans="1:5" ht="11.25">
      <c r="A14" s="4">
        <f>IF(COUNTIF($D$2:$D14,$D14)&gt;1,INDEX(A$1:$D13,MATCH($D14,$D$1:$D13,0),1),MAX($A$1:$A13)+1)</f>
        <v>12</v>
      </c>
      <c r="B14" s="4">
        <f>IF(COUNTIF(D$1:D13,D14),INDEX(A$1:A13,MATCH(D14,D$1:D13,)),MAX(A$1:A13)+1)</f>
        <v>12</v>
      </c>
      <c r="C14" s="4">
        <f>MATCH(E14,$E$2:E14,)</f>
        <v>12</v>
      </c>
      <c r="D14" s="6">
        <f>IF(COUNTIF($E$2:E14,E14)=1,MAX($D$1:D13)+1,MATCH(E14,$E$2:E14,))</f>
        <v>12</v>
      </c>
      <c r="E14" s="7" t="s">
        <v>9</v>
      </c>
    </row>
    <row r="15" spans="1:5" ht="11.25">
      <c r="A15" s="4">
        <f>IF(COUNTIF($D$2:$D15,$D15)&gt;1,INDEX(A$1:$D14,MATCH($D15,$D$1:$D14,0),1),MAX($A$1:$A14)+1)</f>
        <v>12</v>
      </c>
      <c r="B15" s="4">
        <f>IF(COUNTIF(D$1:D14,D15),INDEX(A$1:A14,MATCH(D15,D$1:D14,)),MAX(A$1:A14)+1)</f>
        <v>12</v>
      </c>
      <c r="C15" s="4">
        <f>MATCH(E15,$E$2:E15,)</f>
        <v>12</v>
      </c>
      <c r="D15" s="6">
        <f>IF(COUNTIF($E$2:E15,E15)=1,MAX($D$1:D14)+1,MATCH(E15,$E$2:E15,))</f>
        <v>12</v>
      </c>
      <c r="E15" s="7" t="s">
        <v>9</v>
      </c>
    </row>
    <row r="16" spans="1:5" ht="11.25">
      <c r="A16" s="4">
        <f>IF(COUNTIF($D$2:$D16,$D16)&gt;1,INDEX(A$1:$D15,MATCH($D16,$D$1:$D15,0),1),MAX($A$1:$A15)+1)</f>
        <v>12</v>
      </c>
      <c r="B16" s="4">
        <f>IF(COUNTIF(D$1:D15,D16),INDEX(A$1:A15,MATCH(D16,D$1:D15,)),MAX(A$1:A15)+1)</f>
        <v>12</v>
      </c>
      <c r="C16" s="4">
        <f>MATCH(E16,$E$2:E16,)</f>
        <v>12</v>
      </c>
      <c r="D16" s="6">
        <f>IF(COUNTIF($E$2:E16,E16)=1,MAX($D$1:D15)+1,MATCH(E16,$E$2:E16,))</f>
        <v>12</v>
      </c>
      <c r="E16" s="7" t="s">
        <v>9</v>
      </c>
    </row>
    <row r="17" spans="1:5" ht="11.25">
      <c r="A17" s="4">
        <f>IF(COUNTIF($D$2:$D17,$D17)&gt;1,INDEX(A$1:$D16,MATCH($D17,$D$1:$D16,0),1),MAX($A$1:$A16)+1)</f>
        <v>13</v>
      </c>
      <c r="B17" s="4">
        <f>IF(COUNTIF(D$1:D16,D17),INDEX(A$1:A16,MATCH(D17,D$1:D16,)),MAX(A$1:A16)+1)</f>
        <v>13</v>
      </c>
      <c r="C17" s="4">
        <f>MATCH(E17,$E$2:E17,)</f>
        <v>16</v>
      </c>
      <c r="D17" s="6">
        <f>IF(COUNTIF($E$2:E17,E17)=1,MAX($D$1:D16)+1,MATCH(E17,$E$2:E17,))</f>
        <v>13</v>
      </c>
      <c r="E17" s="7" t="s">
        <v>10</v>
      </c>
    </row>
    <row r="18" spans="1:5" ht="11.25">
      <c r="A18" s="4">
        <f>IF(COUNTIF($D$2:$D18,$D18)&gt;1,INDEX(A$1:$D17,MATCH($D18,$D$1:$D17,0),1),MAX($A$1:$A17)+1)</f>
        <v>2</v>
      </c>
      <c r="B18" s="4">
        <f>IF(COUNTIF(D$1:D17,D18),INDEX(A$1:A17,MATCH(D18,D$1:D17,)),MAX(A$1:A17)+1)</f>
        <v>2</v>
      </c>
      <c r="C18" s="4">
        <f>MATCH(E18,$E$2:E18,)</f>
        <v>2</v>
      </c>
      <c r="D18" s="6">
        <f>IF(COUNTIF($E$2:E18,E18)=1,MAX($D$1:D17)+1,MATCH(E18,$E$2:E18,))</f>
        <v>2</v>
      </c>
      <c r="E18" s="7" t="s">
        <v>11</v>
      </c>
    </row>
    <row r="19" spans="1:5" ht="11.25">
      <c r="A19" s="4">
        <f>IF(COUNTIF($D$2:$D19,$D19)&gt;1,INDEX(A$1:$D18,MATCH($D19,$D$1:$D18,0),1),MAX($A$1:$A18)+1)</f>
        <v>2</v>
      </c>
      <c r="B19" s="4">
        <f>IF(COUNTIF(D$1:D18,D19),INDEX(A$1:A18,MATCH(D19,D$1:D18,)),MAX(A$1:A18)+1)</f>
        <v>2</v>
      </c>
      <c r="C19" s="4">
        <f>MATCH(E19,$E$2:E19,)</f>
        <v>2</v>
      </c>
      <c r="D19" s="6">
        <f>IF(COUNTIF($E$2:E19,E19)=1,MAX($D$1:D18)+1,MATCH(E19,$E$2:E19,))</f>
        <v>2</v>
      </c>
      <c r="E19" s="7" t="s">
        <v>11</v>
      </c>
    </row>
    <row r="20" spans="1:5" ht="11.25">
      <c r="A20" s="4">
        <f>IF(COUNTIF($D$2:$D20,$D20)&gt;1,INDEX(A$1:$D19,MATCH($D20,$D$1:$D19,0),1),MAX($A$1:$A19)+1)</f>
        <v>2</v>
      </c>
      <c r="B20" s="4">
        <f>IF(COUNTIF(D$1:D19,D20),INDEX(A$1:A19,MATCH(D20,D$1:D19,)),MAX(A$1:A19)+1)</f>
        <v>2</v>
      </c>
      <c r="C20" s="4">
        <f>MATCH(E20,$E$2:E20,)</f>
        <v>2</v>
      </c>
      <c r="D20" s="6">
        <f>IF(COUNTIF($E$2:E20,E20)=1,MAX($D$1:D19)+1,MATCH(E20,$E$2:E20,))</f>
        <v>2</v>
      </c>
      <c r="E20" s="7" t="s">
        <v>11</v>
      </c>
    </row>
    <row r="21" spans="1:5" ht="11.25">
      <c r="A21" s="4">
        <f>IF(COUNTIF($D$2:$D21,$D21)&gt;1,INDEX(A$1:$D20,MATCH($D21,$D$1:$D20,0),1),MAX($A$1:$A20)+1)</f>
        <v>2</v>
      </c>
      <c r="B21" s="4">
        <f>IF(COUNTIF(D$1:D20,D21),INDEX(A$1:A20,MATCH(D21,D$1:D20,)),MAX(A$1:A20)+1)</f>
        <v>2</v>
      </c>
      <c r="C21" s="4">
        <f>MATCH(E21,$E$2:E21,)</f>
        <v>2</v>
      </c>
      <c r="D21" s="6">
        <f>IF(COUNTIF($E$2:E21,E21)=1,MAX($D$1:D20)+1,MATCH(E21,$E$2:E21,))</f>
        <v>2</v>
      </c>
      <c r="E21" s="7" t="s">
        <v>11</v>
      </c>
    </row>
    <row r="22" spans="1:5" ht="11.25">
      <c r="A22" s="4">
        <f>IF(COUNTIF($D$2:$D22,$D22)&gt;1,INDEX(A$1:$D21,MATCH($D22,$D$1:$D21,0),1),MAX($A$1:$A21)+1)</f>
        <v>14</v>
      </c>
      <c r="B22" s="4">
        <f>IF(COUNTIF(D$1:D21,D22),INDEX(A$1:A21,MATCH(D22,D$1:D21,)),MAX(A$1:A21)+1)</f>
        <v>14</v>
      </c>
      <c r="C22" s="4">
        <f>MATCH(E22,$E$2:E22,)</f>
        <v>21</v>
      </c>
      <c r="D22" s="6">
        <f>IF(COUNTIF($E$2:E22,E22)=1,MAX($D$1:D21)+1,MATCH(E22,$E$2:E22,))</f>
        <v>14</v>
      </c>
      <c r="E22" s="7" t="s">
        <v>12</v>
      </c>
    </row>
    <row r="23" spans="1:5" ht="11.25">
      <c r="A23" s="4">
        <f>IF(COUNTIF($D$2:$D23,$D23)&gt;1,INDEX(A$1:$D22,MATCH($D23,$D$1:$D22,0),1),MAX($A$1:$A22)+1)</f>
        <v>15</v>
      </c>
      <c r="B23" s="4">
        <f>IF(COUNTIF(D$1:D22,D23),INDEX(A$1:A22,MATCH(D23,D$1:D22,)),MAX(A$1:A22)+1)</f>
        <v>15</v>
      </c>
      <c r="C23" s="4">
        <f>MATCH(E23,$E$2:E23,)</f>
        <v>22</v>
      </c>
      <c r="D23" s="6">
        <f>IF(COUNTIF($E$2:E23,E23)=1,MAX($D$1:D22)+1,MATCH(E23,$E$2:E23,))</f>
        <v>15</v>
      </c>
      <c r="E23" s="7" t="s">
        <v>13</v>
      </c>
    </row>
    <row r="24" spans="1:5" ht="11.25">
      <c r="A24" s="4">
        <f>IF(COUNTIF($D$2:$D24,$D24)&gt;1,INDEX(A$1:$D23,MATCH($D24,$D$1:$D23,0),1),MAX($A$1:$A23)+1)</f>
        <v>16</v>
      </c>
      <c r="B24" s="4">
        <f>IF(COUNTIF(D$1:D23,D24),INDEX(A$1:A23,MATCH(D24,D$1:D23,)),MAX(A$1:A23)+1)</f>
        <v>16</v>
      </c>
      <c r="C24" s="4">
        <f>MATCH(E24,$E$2:E24,)</f>
        <v>23</v>
      </c>
      <c r="D24" s="6">
        <f>IF(COUNTIF($E$2:E24,E24)=1,MAX($D$1:D23)+1,MATCH(E24,$E$2:E24,))</f>
        <v>16</v>
      </c>
      <c r="E24" s="7" t="s">
        <v>14</v>
      </c>
    </row>
    <row r="25" spans="1:5" ht="11.25">
      <c r="A25" s="4">
        <f>IF(COUNTIF($D$2:$D25,$D25)&gt;1,INDEX(A$1:$D24,MATCH($D25,$D$1:$D24,0),1),MAX($A$1:$A24)+1)</f>
        <v>17</v>
      </c>
      <c r="B25" s="4">
        <f>IF(COUNTIF(D$1:D24,D25),INDEX(A$1:A24,MATCH(D25,D$1:D24,)),MAX(A$1:A24)+1)</f>
        <v>17</v>
      </c>
      <c r="C25" s="4">
        <f>MATCH(E25,$E$2:E25,)</f>
        <v>24</v>
      </c>
      <c r="D25" s="6">
        <f>IF(COUNTIF($E$2:E25,E25)=1,MAX($D$1:D24)+1,MATCH(E25,$E$2:E25,))</f>
        <v>17</v>
      </c>
      <c r="E25" s="7" t="s">
        <v>15</v>
      </c>
    </row>
    <row r="26" spans="1:5" ht="11.25">
      <c r="A26" s="4">
        <f>IF(COUNTIF($D$2:$D26,$D26)&gt;1,INDEX(A$1:$D25,MATCH($D26,$D$1:$D25,0),1),MAX($A$1:$A25)+1)</f>
        <v>18</v>
      </c>
      <c r="B26" s="4">
        <f>IF(COUNTIF(D$1:D25,D26),INDEX(A$1:A25,MATCH(D26,D$1:D25,)),MAX(A$1:A25)+1)</f>
        <v>18</v>
      </c>
      <c r="C26" s="4">
        <f>MATCH(E26,$E$2:E26,)</f>
        <v>25</v>
      </c>
      <c r="D26" s="6">
        <f>IF(COUNTIF($E$2:E26,E26)=1,MAX($D$1:D25)+1,MATCH(E26,$E$2:E26,))</f>
        <v>18</v>
      </c>
      <c r="E26" s="7" t="s">
        <v>16</v>
      </c>
    </row>
    <row r="27" spans="1:5" ht="11.25">
      <c r="A27" s="4">
        <f>IF(COUNTIF($D$2:$D27,$D27)&gt;1,INDEX(A$1:$D26,MATCH($D27,$D$1:$D26,0),1),MAX($A$1:$A26)+1)</f>
        <v>19</v>
      </c>
      <c r="B27" s="4">
        <f>IF(COUNTIF(D$1:D26,D27),INDEX(A$1:A26,MATCH(D27,D$1:D26,)),MAX(A$1:A26)+1)</f>
        <v>19</v>
      </c>
      <c r="C27" s="4">
        <f>MATCH(E27,$E$2:E27,)</f>
        <v>26</v>
      </c>
      <c r="D27" s="6">
        <f>IF(COUNTIF($E$2:E27,E27)=1,MAX($D$1:D26)+1,MATCH(E27,$E$2:E27,))</f>
        <v>19</v>
      </c>
      <c r="E27" s="7" t="s">
        <v>17</v>
      </c>
    </row>
    <row r="28" spans="1:5" ht="11.25">
      <c r="A28" s="4">
        <f>IF(COUNTIF($D$2:$D28,$D28)&gt;1,INDEX(A$1:$D27,MATCH($D28,$D$1:$D27,0),1),MAX($A$1:$A27)+1)</f>
        <v>20</v>
      </c>
      <c r="B28" s="4">
        <f>IF(COUNTIF(D$1:D27,D28),INDEX(A$1:A27,MATCH(D28,D$1:D27,)),MAX(A$1:A27)+1)</f>
        <v>20</v>
      </c>
      <c r="C28" s="4">
        <f>MATCH(E28,$E$2:E28,)</f>
        <v>27</v>
      </c>
      <c r="D28" s="6">
        <f>IF(COUNTIF($E$2:E28,E28)=1,MAX($D$1:D27)+1,MATCH(E28,$E$2:E28,))</f>
        <v>20</v>
      </c>
      <c r="E28" s="7" t="s">
        <v>18</v>
      </c>
    </row>
    <row r="29" spans="1:5" ht="11.25">
      <c r="A29" s="4">
        <f>IF(COUNTIF($D$2:$D29,$D29)&gt;1,INDEX(A$1:$D28,MATCH($D29,$D$1:$D28,0),1),MAX($A$1:$A28)+1)</f>
        <v>21</v>
      </c>
      <c r="B29" s="4">
        <f>IF(COUNTIF(D$1:D28,D29),INDEX(A$1:A28,MATCH(D29,D$1:D28,)),MAX(A$1:A28)+1)</f>
        <v>21</v>
      </c>
      <c r="C29" s="4">
        <f>MATCH(E29,$E$2:E29,)</f>
        <v>28</v>
      </c>
      <c r="D29" s="6">
        <f>IF(COUNTIF($E$2:E29,E29)=1,MAX($D$1:D28)+1,MATCH(E29,$E$2:E29,))</f>
        <v>21</v>
      </c>
      <c r="E29" s="7" t="s">
        <v>19</v>
      </c>
    </row>
    <row r="30" spans="1:5" ht="11.25">
      <c r="A30" s="4">
        <f>IF(COUNTIF($D$2:$D30,$D30)&gt;1,INDEX(A$1:$D29,MATCH($D30,$D$1:$D29,0),1),MAX($A$1:$A29)+1)</f>
        <v>22</v>
      </c>
      <c r="B30" s="4">
        <f>IF(COUNTIF(D$1:D29,D30),INDEX(A$1:A29,MATCH(D30,D$1:D29,)),MAX(A$1:A29)+1)</f>
        <v>22</v>
      </c>
      <c r="C30" s="4">
        <f>MATCH(E30,$E$2:E30,)</f>
        <v>29</v>
      </c>
      <c r="D30" s="6">
        <f>IF(COUNTIF($E$2:E30,E30)=1,MAX($D$1:D29)+1,MATCH(E30,$E$2:E30,))</f>
        <v>22</v>
      </c>
      <c r="E30" s="7" t="s">
        <v>20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s_ izotov</cp:lastModifiedBy>
  <dcterms:created xsi:type="dcterms:W3CDTF">2012-03-26T10:30:03Z</dcterms:created>
  <dcterms:modified xsi:type="dcterms:W3CDTF">2012-03-26T12:40:06Z</dcterms:modified>
  <cp:category/>
  <cp:version/>
  <cp:contentType/>
  <cp:contentStatus/>
</cp:coreProperties>
</file>