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 activeTab="1"/>
  </bookViews>
  <sheets>
    <sheet name="Лист1" sheetId="2" r:id="rId1"/>
    <sheet name="CYC12Y03" sheetId="1" r:id="rId2"/>
  </sheets>
  <calcPr calcId="152511"/>
  <pivotCaches>
    <pivotCache cacheId="66" r:id="rId3"/>
  </pivotCaches>
</workbook>
</file>

<file path=xl/calcChain.xml><?xml version="1.0" encoding="utf-8"?>
<calcChain xmlns="http://schemas.openxmlformats.org/spreadsheetml/2006/main">
  <c r="F12" i="1" l="1"/>
  <c r="G12" i="1" s="1"/>
  <c r="F20" i="1"/>
  <c r="G20" i="1" s="1"/>
  <c r="F28" i="1"/>
  <c r="G28" i="1" s="1"/>
  <c r="F36" i="1"/>
  <c r="G36" i="1" s="1"/>
  <c r="F44" i="1"/>
  <c r="G44" i="1" s="1"/>
  <c r="F52" i="1"/>
  <c r="G52" i="1" s="1"/>
  <c r="F60" i="1"/>
  <c r="G60" i="1" s="1"/>
  <c r="F68" i="1"/>
  <c r="G68" i="1" s="1"/>
  <c r="F76" i="1"/>
  <c r="G76" i="1" s="1"/>
  <c r="F84" i="1"/>
  <c r="G84" i="1" s="1"/>
  <c r="F92" i="1"/>
  <c r="G92" i="1" s="1"/>
  <c r="F100" i="1"/>
  <c r="G100" i="1" s="1"/>
  <c r="F108" i="1"/>
  <c r="G108" i="1" s="1"/>
  <c r="F116" i="1"/>
  <c r="G116" i="1" s="1"/>
  <c r="F124" i="1"/>
  <c r="G124" i="1" s="1"/>
  <c r="F132" i="1"/>
  <c r="G132" i="1" s="1"/>
  <c r="F140" i="1"/>
  <c r="G140" i="1" s="1"/>
  <c r="F148" i="1"/>
  <c r="G148" i="1" s="1"/>
  <c r="F156" i="1"/>
  <c r="G156" i="1" s="1"/>
  <c r="F164" i="1"/>
  <c r="G164" i="1" s="1"/>
  <c r="F172" i="1"/>
  <c r="G172" i="1" s="1"/>
  <c r="G169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4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F3" i="1"/>
  <c r="E5" i="1"/>
  <c r="E6" i="1"/>
  <c r="F6" i="1" s="1"/>
  <c r="G6" i="1" s="1"/>
  <c r="E7" i="1"/>
  <c r="E8" i="1"/>
  <c r="F8" i="1" s="1"/>
  <c r="G8" i="1" s="1"/>
  <c r="E9" i="1"/>
  <c r="E10" i="1"/>
  <c r="F10" i="1" s="1"/>
  <c r="G10" i="1" s="1"/>
  <c r="E11" i="1"/>
  <c r="E12" i="1"/>
  <c r="E13" i="1"/>
  <c r="E14" i="1"/>
  <c r="F14" i="1" s="1"/>
  <c r="G14" i="1" s="1"/>
  <c r="E15" i="1"/>
  <c r="E16" i="1"/>
  <c r="F16" i="1" s="1"/>
  <c r="G16" i="1" s="1"/>
  <c r="E17" i="1"/>
  <c r="E18" i="1"/>
  <c r="F18" i="1" s="1"/>
  <c r="G18" i="1" s="1"/>
  <c r="E19" i="1"/>
  <c r="E20" i="1"/>
  <c r="E21" i="1"/>
  <c r="E22" i="1"/>
  <c r="F22" i="1" s="1"/>
  <c r="G22" i="1" s="1"/>
  <c r="E23" i="1"/>
  <c r="E24" i="1"/>
  <c r="F24" i="1" s="1"/>
  <c r="G24" i="1" s="1"/>
  <c r="E25" i="1"/>
  <c r="E26" i="1"/>
  <c r="F26" i="1" s="1"/>
  <c r="G26" i="1" s="1"/>
  <c r="E27" i="1"/>
  <c r="E28" i="1"/>
  <c r="E29" i="1"/>
  <c r="E30" i="1"/>
  <c r="F30" i="1" s="1"/>
  <c r="G30" i="1" s="1"/>
  <c r="E31" i="1"/>
  <c r="E32" i="1"/>
  <c r="F32" i="1" s="1"/>
  <c r="G32" i="1" s="1"/>
  <c r="E33" i="1"/>
  <c r="E34" i="1"/>
  <c r="F34" i="1" s="1"/>
  <c r="G34" i="1" s="1"/>
  <c r="E35" i="1"/>
  <c r="E36" i="1"/>
  <c r="E37" i="1"/>
  <c r="E38" i="1"/>
  <c r="F38" i="1" s="1"/>
  <c r="G38" i="1" s="1"/>
  <c r="E39" i="1"/>
  <c r="E40" i="1"/>
  <c r="F40" i="1" s="1"/>
  <c r="G40" i="1" s="1"/>
  <c r="E41" i="1"/>
  <c r="E42" i="1"/>
  <c r="F42" i="1" s="1"/>
  <c r="G42" i="1" s="1"/>
  <c r="E43" i="1"/>
  <c r="E44" i="1"/>
  <c r="E45" i="1"/>
  <c r="E46" i="1"/>
  <c r="F46" i="1" s="1"/>
  <c r="G46" i="1" s="1"/>
  <c r="E47" i="1"/>
  <c r="E48" i="1"/>
  <c r="F48" i="1" s="1"/>
  <c r="G48" i="1" s="1"/>
  <c r="E49" i="1"/>
  <c r="E50" i="1"/>
  <c r="F50" i="1" s="1"/>
  <c r="G50" i="1" s="1"/>
  <c r="E51" i="1"/>
  <c r="E52" i="1"/>
  <c r="E53" i="1"/>
  <c r="E54" i="1"/>
  <c r="F54" i="1" s="1"/>
  <c r="G54" i="1" s="1"/>
  <c r="E55" i="1"/>
  <c r="E56" i="1"/>
  <c r="F56" i="1" s="1"/>
  <c r="G56" i="1" s="1"/>
  <c r="E57" i="1"/>
  <c r="E58" i="1"/>
  <c r="F58" i="1" s="1"/>
  <c r="G58" i="1" s="1"/>
  <c r="E59" i="1"/>
  <c r="E60" i="1"/>
  <c r="E61" i="1"/>
  <c r="E62" i="1"/>
  <c r="F62" i="1" s="1"/>
  <c r="G62" i="1" s="1"/>
  <c r="E63" i="1"/>
  <c r="E64" i="1"/>
  <c r="F64" i="1" s="1"/>
  <c r="G64" i="1" s="1"/>
  <c r="E65" i="1"/>
  <c r="E66" i="1"/>
  <c r="F66" i="1" s="1"/>
  <c r="G66" i="1" s="1"/>
  <c r="E67" i="1"/>
  <c r="E68" i="1"/>
  <c r="E69" i="1"/>
  <c r="E70" i="1"/>
  <c r="F70" i="1" s="1"/>
  <c r="G70" i="1" s="1"/>
  <c r="E71" i="1"/>
  <c r="E72" i="1"/>
  <c r="F72" i="1" s="1"/>
  <c r="G72" i="1" s="1"/>
  <c r="E73" i="1"/>
  <c r="E74" i="1"/>
  <c r="F74" i="1" s="1"/>
  <c r="G74" i="1" s="1"/>
  <c r="E75" i="1"/>
  <c r="E76" i="1"/>
  <c r="E77" i="1"/>
  <c r="E78" i="1"/>
  <c r="F78" i="1" s="1"/>
  <c r="G78" i="1" s="1"/>
  <c r="E79" i="1"/>
  <c r="E80" i="1"/>
  <c r="F80" i="1" s="1"/>
  <c r="G80" i="1" s="1"/>
  <c r="E81" i="1"/>
  <c r="E82" i="1"/>
  <c r="F82" i="1" s="1"/>
  <c r="G82" i="1" s="1"/>
  <c r="E83" i="1"/>
  <c r="E84" i="1"/>
  <c r="E85" i="1"/>
  <c r="E86" i="1"/>
  <c r="F86" i="1" s="1"/>
  <c r="G86" i="1" s="1"/>
  <c r="E87" i="1"/>
  <c r="E88" i="1"/>
  <c r="F88" i="1" s="1"/>
  <c r="G88" i="1" s="1"/>
  <c r="E89" i="1"/>
  <c r="E90" i="1"/>
  <c r="F90" i="1" s="1"/>
  <c r="G90" i="1" s="1"/>
  <c r="E91" i="1"/>
  <c r="E92" i="1"/>
  <c r="E93" i="1"/>
  <c r="E94" i="1"/>
  <c r="F94" i="1" s="1"/>
  <c r="G94" i="1" s="1"/>
  <c r="E95" i="1"/>
  <c r="E96" i="1"/>
  <c r="F96" i="1" s="1"/>
  <c r="G96" i="1" s="1"/>
  <c r="E97" i="1"/>
  <c r="E98" i="1"/>
  <c r="F98" i="1" s="1"/>
  <c r="G98" i="1" s="1"/>
  <c r="E99" i="1"/>
  <c r="E100" i="1"/>
  <c r="E101" i="1"/>
  <c r="E102" i="1"/>
  <c r="F102" i="1" s="1"/>
  <c r="G102" i="1" s="1"/>
  <c r="E103" i="1"/>
  <c r="E104" i="1"/>
  <c r="F104" i="1" s="1"/>
  <c r="G104" i="1" s="1"/>
  <c r="E105" i="1"/>
  <c r="E106" i="1"/>
  <c r="F106" i="1" s="1"/>
  <c r="G106" i="1" s="1"/>
  <c r="E107" i="1"/>
  <c r="E108" i="1"/>
  <c r="E109" i="1"/>
  <c r="E110" i="1"/>
  <c r="F110" i="1" s="1"/>
  <c r="G110" i="1" s="1"/>
  <c r="E111" i="1"/>
  <c r="E112" i="1"/>
  <c r="F112" i="1" s="1"/>
  <c r="G112" i="1" s="1"/>
  <c r="E113" i="1"/>
  <c r="E114" i="1"/>
  <c r="F114" i="1" s="1"/>
  <c r="G114" i="1" s="1"/>
  <c r="E115" i="1"/>
  <c r="E116" i="1"/>
  <c r="E117" i="1"/>
  <c r="E118" i="1"/>
  <c r="F118" i="1" s="1"/>
  <c r="G118" i="1" s="1"/>
  <c r="E119" i="1"/>
  <c r="E120" i="1"/>
  <c r="F120" i="1" s="1"/>
  <c r="G120" i="1" s="1"/>
  <c r="E121" i="1"/>
  <c r="E122" i="1"/>
  <c r="F122" i="1" s="1"/>
  <c r="G122" i="1" s="1"/>
  <c r="E123" i="1"/>
  <c r="E124" i="1"/>
  <c r="E125" i="1"/>
  <c r="E126" i="1"/>
  <c r="F126" i="1" s="1"/>
  <c r="G126" i="1" s="1"/>
  <c r="E127" i="1"/>
  <c r="E128" i="1"/>
  <c r="F128" i="1" s="1"/>
  <c r="G128" i="1" s="1"/>
  <c r="E129" i="1"/>
  <c r="E130" i="1"/>
  <c r="F130" i="1" s="1"/>
  <c r="G130" i="1" s="1"/>
  <c r="E131" i="1"/>
  <c r="E132" i="1"/>
  <c r="E133" i="1"/>
  <c r="E134" i="1"/>
  <c r="F134" i="1" s="1"/>
  <c r="G134" i="1" s="1"/>
  <c r="E135" i="1"/>
  <c r="E136" i="1"/>
  <c r="F136" i="1" s="1"/>
  <c r="G136" i="1" s="1"/>
  <c r="E137" i="1"/>
  <c r="E138" i="1"/>
  <c r="F138" i="1" s="1"/>
  <c r="G138" i="1" s="1"/>
  <c r="E139" i="1"/>
  <c r="E140" i="1"/>
  <c r="E141" i="1"/>
  <c r="E142" i="1"/>
  <c r="F142" i="1" s="1"/>
  <c r="G142" i="1" s="1"/>
  <c r="E143" i="1"/>
  <c r="E144" i="1"/>
  <c r="F144" i="1" s="1"/>
  <c r="G144" i="1" s="1"/>
  <c r="E145" i="1"/>
  <c r="E146" i="1"/>
  <c r="F146" i="1" s="1"/>
  <c r="G146" i="1" s="1"/>
  <c r="E147" i="1"/>
  <c r="E148" i="1"/>
  <c r="E149" i="1"/>
  <c r="E150" i="1"/>
  <c r="F150" i="1" s="1"/>
  <c r="G150" i="1" s="1"/>
  <c r="E151" i="1"/>
  <c r="E152" i="1"/>
  <c r="F152" i="1" s="1"/>
  <c r="G152" i="1" s="1"/>
  <c r="E153" i="1"/>
  <c r="E154" i="1"/>
  <c r="F154" i="1" s="1"/>
  <c r="G154" i="1" s="1"/>
  <c r="E155" i="1"/>
  <c r="E156" i="1"/>
  <c r="E157" i="1"/>
  <c r="E158" i="1"/>
  <c r="F158" i="1" s="1"/>
  <c r="G158" i="1" s="1"/>
  <c r="E159" i="1"/>
  <c r="E160" i="1"/>
  <c r="F160" i="1" s="1"/>
  <c r="G160" i="1" s="1"/>
  <c r="E161" i="1"/>
  <c r="E162" i="1"/>
  <c r="F162" i="1" s="1"/>
  <c r="G162" i="1" s="1"/>
  <c r="E163" i="1"/>
  <c r="E164" i="1"/>
  <c r="E165" i="1"/>
  <c r="E166" i="1"/>
  <c r="F166" i="1" s="1"/>
  <c r="G166" i="1" s="1"/>
  <c r="E167" i="1"/>
  <c r="E168" i="1"/>
  <c r="F168" i="1" s="1"/>
  <c r="G168" i="1" s="1"/>
  <c r="E169" i="1"/>
  <c r="F169" i="1" s="1"/>
  <c r="E170" i="1"/>
  <c r="F170" i="1" s="1"/>
  <c r="G170" i="1" s="1"/>
  <c r="E171" i="1"/>
  <c r="E172" i="1"/>
  <c r="E173" i="1"/>
  <c r="F173" i="1" s="1"/>
  <c r="E174" i="1"/>
  <c r="F174" i="1" s="1"/>
  <c r="G174" i="1" s="1"/>
  <c r="E175" i="1"/>
  <c r="E176" i="1"/>
  <c r="F176" i="1" s="1"/>
  <c r="E177" i="1"/>
  <c r="E178" i="1"/>
  <c r="F178" i="1" s="1"/>
  <c r="E179" i="1"/>
  <c r="E180" i="1"/>
  <c r="F180" i="1" s="1"/>
  <c r="E181" i="1"/>
  <c r="E182" i="1"/>
  <c r="F182" i="1" s="1"/>
  <c r="E183" i="1"/>
  <c r="E184" i="1"/>
  <c r="F184" i="1" s="1"/>
  <c r="E185" i="1"/>
  <c r="E186" i="1"/>
  <c r="F186" i="1" s="1"/>
  <c r="E187" i="1"/>
  <c r="E188" i="1"/>
  <c r="F188" i="1" s="1"/>
  <c r="E189" i="1"/>
  <c r="E190" i="1"/>
  <c r="F190" i="1" s="1"/>
  <c r="E191" i="1"/>
  <c r="E192" i="1"/>
  <c r="F192" i="1" s="1"/>
  <c r="E193" i="1"/>
  <c r="E194" i="1"/>
  <c r="F194" i="1" s="1"/>
  <c r="E195" i="1"/>
  <c r="E196" i="1"/>
  <c r="F196" i="1" s="1"/>
  <c r="E197" i="1"/>
  <c r="E198" i="1"/>
  <c r="F198" i="1" s="1"/>
  <c r="E199" i="1"/>
  <c r="E200" i="1"/>
  <c r="F200" i="1" s="1"/>
  <c r="E201" i="1"/>
  <c r="E202" i="1"/>
  <c r="F202" i="1" s="1"/>
  <c r="E203" i="1"/>
  <c r="E204" i="1"/>
  <c r="F204" i="1" s="1"/>
  <c r="E205" i="1"/>
  <c r="E206" i="1"/>
  <c r="F206" i="1" s="1"/>
  <c r="E207" i="1"/>
  <c r="E208" i="1"/>
  <c r="F208" i="1" s="1"/>
  <c r="E209" i="1"/>
  <c r="E210" i="1"/>
  <c r="F210" i="1" s="1"/>
  <c r="E211" i="1"/>
  <c r="E212" i="1"/>
  <c r="F212" i="1" s="1"/>
  <c r="E213" i="1"/>
  <c r="E214" i="1"/>
  <c r="F214" i="1" s="1"/>
  <c r="E215" i="1"/>
  <c r="E216" i="1"/>
  <c r="F216" i="1" s="1"/>
  <c r="E217" i="1"/>
  <c r="E218" i="1"/>
  <c r="F218" i="1" s="1"/>
  <c r="E219" i="1"/>
  <c r="E220" i="1"/>
  <c r="F220" i="1" s="1"/>
  <c r="E221" i="1"/>
  <c r="E222" i="1"/>
  <c r="F222" i="1" s="1"/>
  <c r="E223" i="1"/>
  <c r="E224" i="1"/>
  <c r="F224" i="1" s="1"/>
  <c r="E225" i="1"/>
  <c r="E226" i="1"/>
  <c r="F226" i="1" s="1"/>
  <c r="E227" i="1"/>
  <c r="E228" i="1"/>
  <c r="F228" i="1" s="1"/>
  <c r="E229" i="1"/>
  <c r="E230" i="1"/>
  <c r="F230" i="1" s="1"/>
  <c r="E231" i="1"/>
  <c r="E232" i="1"/>
  <c r="F232" i="1" s="1"/>
  <c r="E233" i="1"/>
  <c r="E234" i="1"/>
  <c r="F234" i="1" s="1"/>
  <c r="E235" i="1"/>
  <c r="E236" i="1"/>
  <c r="F236" i="1" s="1"/>
  <c r="E237" i="1"/>
  <c r="E238" i="1"/>
  <c r="F238" i="1" s="1"/>
  <c r="E239" i="1"/>
  <c r="E240" i="1"/>
  <c r="F240" i="1" s="1"/>
  <c r="E241" i="1"/>
  <c r="E242" i="1"/>
  <c r="F242" i="1" s="1"/>
  <c r="E243" i="1"/>
  <c r="E244" i="1"/>
  <c r="F244" i="1" s="1"/>
  <c r="E245" i="1"/>
  <c r="E246" i="1"/>
  <c r="F246" i="1" s="1"/>
  <c r="E247" i="1"/>
  <c r="E248" i="1"/>
  <c r="F248" i="1" s="1"/>
  <c r="E249" i="1"/>
  <c r="E250" i="1"/>
  <c r="F250" i="1" s="1"/>
  <c r="E251" i="1"/>
  <c r="E252" i="1"/>
  <c r="F252" i="1" s="1"/>
  <c r="E253" i="1"/>
  <c r="E254" i="1"/>
  <c r="F254" i="1" s="1"/>
  <c r="E255" i="1"/>
  <c r="E256" i="1"/>
  <c r="F256" i="1" s="1"/>
  <c r="E257" i="1"/>
  <c r="E258" i="1"/>
  <c r="F258" i="1" s="1"/>
  <c r="E259" i="1"/>
  <c r="E260" i="1"/>
  <c r="F260" i="1" s="1"/>
  <c r="E261" i="1"/>
  <c r="E262" i="1"/>
  <c r="F262" i="1" s="1"/>
  <c r="E263" i="1"/>
  <c r="E264" i="1"/>
  <c r="F264" i="1" s="1"/>
  <c r="E265" i="1"/>
  <c r="E266" i="1"/>
  <c r="F266" i="1" s="1"/>
  <c r="E267" i="1"/>
  <c r="E268" i="1"/>
  <c r="F268" i="1" s="1"/>
  <c r="E269" i="1"/>
  <c r="E270" i="1"/>
  <c r="F270" i="1" s="1"/>
  <c r="E271" i="1"/>
  <c r="E272" i="1"/>
  <c r="F272" i="1" s="1"/>
  <c r="E273" i="1"/>
  <c r="E274" i="1"/>
  <c r="F274" i="1" s="1"/>
  <c r="E275" i="1"/>
  <c r="E276" i="1"/>
  <c r="F276" i="1" s="1"/>
  <c r="E277" i="1"/>
  <c r="E278" i="1"/>
  <c r="F278" i="1" s="1"/>
  <c r="E279" i="1"/>
  <c r="E280" i="1"/>
  <c r="F280" i="1" s="1"/>
  <c r="E281" i="1"/>
  <c r="E282" i="1"/>
  <c r="F282" i="1" s="1"/>
  <c r="E283" i="1"/>
  <c r="E284" i="1"/>
  <c r="F284" i="1" s="1"/>
  <c r="E285" i="1"/>
  <c r="E286" i="1"/>
  <c r="F286" i="1" s="1"/>
  <c r="E287" i="1"/>
  <c r="E288" i="1"/>
  <c r="F288" i="1" s="1"/>
  <c r="E289" i="1"/>
  <c r="E290" i="1"/>
  <c r="F290" i="1" s="1"/>
  <c r="E291" i="1"/>
  <c r="E292" i="1"/>
  <c r="F292" i="1" s="1"/>
  <c r="E293" i="1"/>
  <c r="E294" i="1"/>
  <c r="F294" i="1" s="1"/>
  <c r="E295" i="1"/>
  <c r="E296" i="1"/>
  <c r="F296" i="1" s="1"/>
  <c r="E297" i="1"/>
  <c r="E298" i="1"/>
  <c r="F298" i="1" s="1"/>
  <c r="E299" i="1"/>
  <c r="E300" i="1"/>
  <c r="F300" i="1" s="1"/>
  <c r="E301" i="1"/>
  <c r="E302" i="1"/>
  <c r="F302" i="1" s="1"/>
  <c r="E303" i="1"/>
  <c r="E304" i="1"/>
  <c r="F304" i="1" s="1"/>
  <c r="E305" i="1"/>
  <c r="E306" i="1"/>
  <c r="F306" i="1" s="1"/>
  <c r="E307" i="1"/>
  <c r="E308" i="1"/>
  <c r="F308" i="1" s="1"/>
  <c r="E309" i="1"/>
  <c r="E310" i="1"/>
  <c r="F310" i="1" s="1"/>
  <c r="E311" i="1"/>
  <c r="E312" i="1"/>
  <c r="F312" i="1" s="1"/>
  <c r="E313" i="1"/>
  <c r="E314" i="1"/>
  <c r="F314" i="1" s="1"/>
  <c r="E315" i="1"/>
  <c r="E316" i="1"/>
  <c r="F316" i="1" s="1"/>
  <c r="E317" i="1"/>
  <c r="E318" i="1"/>
  <c r="F318" i="1" s="1"/>
  <c r="E319" i="1"/>
  <c r="E320" i="1"/>
  <c r="F320" i="1" s="1"/>
  <c r="E321" i="1"/>
  <c r="E322" i="1"/>
  <c r="F322" i="1" s="1"/>
  <c r="E323" i="1"/>
  <c r="E324" i="1"/>
  <c r="F324" i="1" s="1"/>
  <c r="E325" i="1"/>
  <c r="E326" i="1"/>
  <c r="F326" i="1" s="1"/>
  <c r="E327" i="1"/>
  <c r="E328" i="1"/>
  <c r="F328" i="1" s="1"/>
  <c r="E329" i="1"/>
  <c r="E330" i="1"/>
  <c r="F330" i="1" s="1"/>
  <c r="E331" i="1"/>
  <c r="E332" i="1"/>
  <c r="F332" i="1" s="1"/>
  <c r="E333" i="1"/>
  <c r="E334" i="1"/>
  <c r="F334" i="1" s="1"/>
  <c r="E335" i="1"/>
  <c r="E336" i="1"/>
  <c r="F336" i="1" s="1"/>
  <c r="E337" i="1"/>
  <c r="E338" i="1"/>
  <c r="F338" i="1" s="1"/>
  <c r="E339" i="1"/>
  <c r="E340" i="1"/>
  <c r="F340" i="1" s="1"/>
  <c r="E341" i="1"/>
  <c r="E342" i="1"/>
  <c r="F342" i="1" s="1"/>
  <c r="E343" i="1"/>
  <c r="E344" i="1"/>
  <c r="F344" i="1" s="1"/>
  <c r="E345" i="1"/>
  <c r="E346" i="1"/>
  <c r="F346" i="1" s="1"/>
  <c r="E347" i="1"/>
  <c r="E348" i="1"/>
  <c r="F348" i="1" s="1"/>
  <c r="E349" i="1"/>
  <c r="E350" i="1"/>
  <c r="F350" i="1" s="1"/>
  <c r="E351" i="1"/>
  <c r="E352" i="1"/>
  <c r="F352" i="1" s="1"/>
  <c r="E353" i="1"/>
  <c r="E354" i="1"/>
  <c r="F354" i="1" s="1"/>
  <c r="E355" i="1"/>
  <c r="E356" i="1"/>
  <c r="F356" i="1" s="1"/>
  <c r="E357" i="1"/>
  <c r="E358" i="1"/>
  <c r="F358" i="1" s="1"/>
  <c r="E359" i="1"/>
  <c r="E360" i="1"/>
  <c r="F360" i="1" s="1"/>
  <c r="E361" i="1"/>
  <c r="E362" i="1"/>
  <c r="F362" i="1" s="1"/>
  <c r="E363" i="1"/>
  <c r="E364" i="1"/>
  <c r="F364" i="1" s="1"/>
  <c r="E365" i="1"/>
  <c r="E366" i="1"/>
  <c r="F366" i="1" s="1"/>
  <c r="E367" i="1"/>
  <c r="E368" i="1"/>
  <c r="F368" i="1" s="1"/>
  <c r="E369" i="1"/>
  <c r="E370" i="1"/>
  <c r="F370" i="1" s="1"/>
  <c r="E371" i="1"/>
  <c r="E372" i="1"/>
  <c r="F372" i="1" s="1"/>
  <c r="E373" i="1"/>
  <c r="E374" i="1"/>
  <c r="F374" i="1" s="1"/>
  <c r="E375" i="1"/>
  <c r="E376" i="1"/>
  <c r="F376" i="1" s="1"/>
  <c r="E377" i="1"/>
  <c r="E378" i="1"/>
  <c r="F378" i="1" s="1"/>
  <c r="E379" i="1"/>
  <c r="E380" i="1"/>
  <c r="F380" i="1" s="1"/>
  <c r="E381" i="1"/>
  <c r="E382" i="1"/>
  <c r="F382" i="1" s="1"/>
  <c r="E383" i="1"/>
  <c r="E384" i="1"/>
  <c r="F384" i="1" s="1"/>
  <c r="E385" i="1"/>
  <c r="E386" i="1"/>
  <c r="F386" i="1" s="1"/>
  <c r="E387" i="1"/>
  <c r="E388" i="1"/>
  <c r="F388" i="1" s="1"/>
  <c r="E389" i="1"/>
  <c r="E390" i="1"/>
  <c r="F390" i="1" s="1"/>
  <c r="E391" i="1"/>
  <c r="E392" i="1"/>
  <c r="F392" i="1" s="1"/>
  <c r="E393" i="1"/>
  <c r="E394" i="1"/>
  <c r="F394" i="1" s="1"/>
  <c r="E395" i="1"/>
  <c r="E396" i="1"/>
  <c r="F396" i="1" s="1"/>
  <c r="E397" i="1"/>
  <c r="E398" i="1"/>
  <c r="F398" i="1" s="1"/>
  <c r="E399" i="1"/>
  <c r="E400" i="1"/>
  <c r="F400" i="1" s="1"/>
  <c r="E401" i="1"/>
  <c r="E402" i="1"/>
  <c r="F402" i="1" s="1"/>
  <c r="E403" i="1"/>
  <c r="E404" i="1"/>
  <c r="F404" i="1" s="1"/>
  <c r="E405" i="1"/>
  <c r="E406" i="1"/>
  <c r="F406" i="1" s="1"/>
  <c r="E407" i="1"/>
  <c r="E408" i="1"/>
  <c r="F408" i="1" s="1"/>
  <c r="E409" i="1"/>
  <c r="E410" i="1"/>
  <c r="F410" i="1" s="1"/>
  <c r="E411" i="1"/>
  <c r="E412" i="1"/>
  <c r="F412" i="1" s="1"/>
  <c r="E413" i="1"/>
  <c r="E414" i="1"/>
  <c r="F414" i="1" s="1"/>
  <c r="E415" i="1"/>
  <c r="E416" i="1"/>
  <c r="F416" i="1" s="1"/>
  <c r="E4" i="1"/>
  <c r="E3" i="1"/>
  <c r="F415" i="1" l="1"/>
  <c r="G415" i="1" s="1"/>
  <c r="G413" i="1"/>
  <c r="F413" i="1"/>
  <c r="F411" i="1"/>
  <c r="G411" i="1" s="1"/>
  <c r="G409" i="1"/>
  <c r="F409" i="1"/>
  <c r="F407" i="1"/>
  <c r="G407" i="1" s="1"/>
  <c r="G405" i="1"/>
  <c r="F405" i="1"/>
  <c r="F403" i="1"/>
  <c r="G403" i="1" s="1"/>
  <c r="G401" i="1"/>
  <c r="F401" i="1"/>
  <c r="F399" i="1"/>
  <c r="G399" i="1" s="1"/>
  <c r="G397" i="1"/>
  <c r="F397" i="1"/>
  <c r="F395" i="1"/>
  <c r="G395" i="1" s="1"/>
  <c r="G393" i="1"/>
  <c r="F393" i="1"/>
  <c r="F391" i="1"/>
  <c r="G391" i="1" s="1"/>
  <c r="G389" i="1"/>
  <c r="F389" i="1"/>
  <c r="F387" i="1"/>
  <c r="G387" i="1" s="1"/>
  <c r="G385" i="1"/>
  <c r="F385" i="1"/>
  <c r="F383" i="1"/>
  <c r="G383" i="1" s="1"/>
  <c r="G381" i="1"/>
  <c r="F381" i="1"/>
  <c r="F379" i="1"/>
  <c r="G379" i="1" s="1"/>
  <c r="G377" i="1"/>
  <c r="F377" i="1"/>
  <c r="F375" i="1"/>
  <c r="G375" i="1" s="1"/>
  <c r="G373" i="1"/>
  <c r="F373" i="1"/>
  <c r="F371" i="1"/>
  <c r="G371" i="1" s="1"/>
  <c r="G369" i="1"/>
  <c r="F369" i="1"/>
  <c r="F367" i="1"/>
  <c r="G367" i="1" s="1"/>
  <c r="G365" i="1"/>
  <c r="F365" i="1"/>
  <c r="F363" i="1"/>
  <c r="G363" i="1" s="1"/>
  <c r="G361" i="1"/>
  <c r="F361" i="1"/>
  <c r="F359" i="1"/>
  <c r="G359" i="1" s="1"/>
  <c r="G357" i="1"/>
  <c r="F357" i="1"/>
  <c r="F355" i="1"/>
  <c r="G355" i="1" s="1"/>
  <c r="G353" i="1"/>
  <c r="F353" i="1"/>
  <c r="F351" i="1"/>
  <c r="G351" i="1" s="1"/>
  <c r="G349" i="1"/>
  <c r="F349" i="1"/>
  <c r="F347" i="1"/>
  <c r="G347" i="1" s="1"/>
  <c r="G345" i="1"/>
  <c r="F345" i="1"/>
  <c r="F343" i="1"/>
  <c r="G343" i="1" s="1"/>
  <c r="G341" i="1"/>
  <c r="F341" i="1"/>
  <c r="F339" i="1"/>
  <c r="G339" i="1" s="1"/>
  <c r="G337" i="1"/>
  <c r="F337" i="1"/>
  <c r="F335" i="1"/>
  <c r="G335" i="1" s="1"/>
  <c r="G333" i="1"/>
  <c r="F333" i="1"/>
  <c r="F331" i="1"/>
  <c r="G331" i="1" s="1"/>
  <c r="G329" i="1"/>
  <c r="F329" i="1"/>
  <c r="F327" i="1"/>
  <c r="G327" i="1" s="1"/>
  <c r="G325" i="1"/>
  <c r="F325" i="1"/>
  <c r="F323" i="1"/>
  <c r="G323" i="1" s="1"/>
  <c r="G321" i="1"/>
  <c r="F321" i="1"/>
  <c r="F319" i="1"/>
  <c r="G319" i="1" s="1"/>
  <c r="G317" i="1"/>
  <c r="F317" i="1"/>
  <c r="F315" i="1"/>
  <c r="G315" i="1" s="1"/>
  <c r="G313" i="1"/>
  <c r="F313" i="1"/>
  <c r="F311" i="1"/>
  <c r="G311" i="1" s="1"/>
  <c r="G309" i="1"/>
  <c r="F309" i="1"/>
  <c r="F307" i="1"/>
  <c r="G307" i="1" s="1"/>
  <c r="G305" i="1"/>
  <c r="F305" i="1"/>
  <c r="F303" i="1"/>
  <c r="G303" i="1" s="1"/>
  <c r="G301" i="1"/>
  <c r="F301" i="1"/>
  <c r="F299" i="1"/>
  <c r="G299" i="1" s="1"/>
  <c r="G297" i="1"/>
  <c r="F297" i="1"/>
  <c r="F295" i="1"/>
  <c r="G295" i="1" s="1"/>
  <c r="G293" i="1"/>
  <c r="F293" i="1"/>
  <c r="F291" i="1"/>
  <c r="G291" i="1" s="1"/>
  <c r="G289" i="1"/>
  <c r="F289" i="1"/>
  <c r="F287" i="1"/>
  <c r="G287" i="1" s="1"/>
  <c r="G285" i="1"/>
  <c r="F285" i="1"/>
  <c r="F283" i="1"/>
  <c r="G283" i="1" s="1"/>
  <c r="G281" i="1"/>
  <c r="F281" i="1"/>
  <c r="F279" i="1"/>
  <c r="G279" i="1" s="1"/>
  <c r="G277" i="1"/>
  <c r="F277" i="1"/>
  <c r="F275" i="1"/>
  <c r="G275" i="1" s="1"/>
  <c r="G273" i="1"/>
  <c r="F273" i="1"/>
  <c r="F271" i="1"/>
  <c r="G271" i="1" s="1"/>
  <c r="G269" i="1"/>
  <c r="F269" i="1"/>
  <c r="F267" i="1"/>
  <c r="G267" i="1" s="1"/>
  <c r="G265" i="1"/>
  <c r="F265" i="1"/>
  <c r="F263" i="1"/>
  <c r="G263" i="1" s="1"/>
  <c r="G261" i="1"/>
  <c r="F261" i="1"/>
  <c r="F259" i="1"/>
  <c r="G259" i="1" s="1"/>
  <c r="G257" i="1"/>
  <c r="F257" i="1"/>
  <c r="F255" i="1"/>
  <c r="G255" i="1" s="1"/>
  <c r="G253" i="1"/>
  <c r="F253" i="1"/>
  <c r="F251" i="1"/>
  <c r="G251" i="1" s="1"/>
  <c r="G249" i="1"/>
  <c r="F249" i="1"/>
  <c r="F247" i="1"/>
  <c r="G247" i="1" s="1"/>
  <c r="G245" i="1"/>
  <c r="F245" i="1"/>
  <c r="F243" i="1"/>
  <c r="G243" i="1" s="1"/>
  <c r="G241" i="1"/>
  <c r="F241" i="1"/>
  <c r="F239" i="1"/>
  <c r="G239" i="1" s="1"/>
  <c r="G237" i="1"/>
  <c r="F237" i="1"/>
  <c r="F235" i="1"/>
  <c r="G235" i="1" s="1"/>
  <c r="G233" i="1"/>
  <c r="F233" i="1"/>
  <c r="F231" i="1"/>
  <c r="G231" i="1" s="1"/>
  <c r="G229" i="1"/>
  <c r="F229" i="1"/>
  <c r="F227" i="1"/>
  <c r="G227" i="1" s="1"/>
  <c r="G225" i="1"/>
  <c r="F225" i="1"/>
  <c r="F223" i="1"/>
  <c r="G223" i="1" s="1"/>
  <c r="G221" i="1"/>
  <c r="F221" i="1"/>
  <c r="F219" i="1"/>
  <c r="G219" i="1" s="1"/>
  <c r="G217" i="1"/>
  <c r="F217" i="1"/>
  <c r="F215" i="1"/>
  <c r="G215" i="1" s="1"/>
  <c r="G213" i="1"/>
  <c r="F213" i="1"/>
  <c r="F211" i="1"/>
  <c r="G211" i="1" s="1"/>
  <c r="G209" i="1"/>
  <c r="F209" i="1"/>
  <c r="F207" i="1"/>
  <c r="G207" i="1" s="1"/>
  <c r="G205" i="1"/>
  <c r="F205" i="1"/>
  <c r="F203" i="1"/>
  <c r="G203" i="1" s="1"/>
  <c r="G201" i="1"/>
  <c r="F201" i="1"/>
  <c r="F199" i="1"/>
  <c r="G199" i="1" s="1"/>
  <c r="G197" i="1"/>
  <c r="F197" i="1"/>
  <c r="F195" i="1"/>
  <c r="G195" i="1" s="1"/>
  <c r="G193" i="1"/>
  <c r="F193" i="1"/>
  <c r="F191" i="1"/>
  <c r="G191" i="1" s="1"/>
  <c r="G189" i="1"/>
  <c r="F189" i="1"/>
  <c r="F187" i="1"/>
  <c r="G187" i="1" s="1"/>
  <c r="G185" i="1"/>
  <c r="F185" i="1"/>
  <c r="F183" i="1"/>
  <c r="G183" i="1" s="1"/>
  <c r="G181" i="1"/>
  <c r="F181" i="1"/>
  <c r="F179" i="1"/>
  <c r="G179" i="1" s="1"/>
  <c r="G177" i="1"/>
  <c r="F177" i="1"/>
  <c r="F175" i="1"/>
  <c r="G175" i="1" s="1"/>
  <c r="F171" i="1"/>
  <c r="G171" i="1" s="1"/>
  <c r="F167" i="1"/>
  <c r="G167" i="1" s="1"/>
  <c r="F165" i="1"/>
  <c r="G165" i="1" s="1"/>
  <c r="F163" i="1"/>
  <c r="G163" i="1" s="1"/>
  <c r="F161" i="1"/>
  <c r="G161" i="1" s="1"/>
  <c r="F159" i="1"/>
  <c r="G159" i="1" s="1"/>
  <c r="F157" i="1"/>
  <c r="G157" i="1" s="1"/>
  <c r="F155" i="1"/>
  <c r="G155" i="1" s="1"/>
  <c r="F153" i="1"/>
  <c r="G153" i="1" s="1"/>
  <c r="F151" i="1"/>
  <c r="G151" i="1" s="1"/>
  <c r="F149" i="1"/>
  <c r="G149" i="1" s="1"/>
  <c r="F147" i="1"/>
  <c r="G147" i="1" s="1"/>
  <c r="F145" i="1"/>
  <c r="G145" i="1" s="1"/>
  <c r="F143" i="1"/>
  <c r="G143" i="1" s="1"/>
  <c r="F141" i="1"/>
  <c r="G141" i="1" s="1"/>
  <c r="F139" i="1"/>
  <c r="G139" i="1" s="1"/>
  <c r="F137" i="1"/>
  <c r="G137" i="1" s="1"/>
  <c r="F135" i="1"/>
  <c r="G135" i="1" s="1"/>
  <c r="F133" i="1"/>
  <c r="G133" i="1" s="1"/>
  <c r="F131" i="1"/>
  <c r="G131" i="1" s="1"/>
  <c r="F129" i="1"/>
  <c r="G129" i="1" s="1"/>
  <c r="F127" i="1"/>
  <c r="G127" i="1" s="1"/>
  <c r="F125" i="1"/>
  <c r="G125" i="1" s="1"/>
  <c r="F123" i="1"/>
  <c r="G123" i="1" s="1"/>
  <c r="F121" i="1"/>
  <c r="G121" i="1" s="1"/>
  <c r="F119" i="1"/>
  <c r="G119" i="1" s="1"/>
  <c r="F117" i="1"/>
  <c r="G117" i="1" s="1"/>
  <c r="F115" i="1"/>
  <c r="G115" i="1" s="1"/>
  <c r="F113" i="1"/>
  <c r="G113" i="1" s="1"/>
  <c r="F111" i="1"/>
  <c r="G111" i="1" s="1"/>
  <c r="F109" i="1"/>
  <c r="G109" i="1" s="1"/>
  <c r="F107" i="1"/>
  <c r="G107" i="1" s="1"/>
  <c r="F105" i="1"/>
  <c r="G105" i="1" s="1"/>
  <c r="F103" i="1"/>
  <c r="G103" i="1" s="1"/>
  <c r="F101" i="1"/>
  <c r="G101" i="1" s="1"/>
  <c r="F99" i="1"/>
  <c r="G99" i="1" s="1"/>
  <c r="F97" i="1"/>
  <c r="G97" i="1" s="1"/>
  <c r="F95" i="1"/>
  <c r="G95" i="1" s="1"/>
  <c r="F93" i="1"/>
  <c r="G93" i="1" s="1"/>
  <c r="F91" i="1"/>
  <c r="G91" i="1" s="1"/>
  <c r="F89" i="1"/>
  <c r="G89" i="1" s="1"/>
  <c r="F87" i="1"/>
  <c r="G87" i="1" s="1"/>
  <c r="F85" i="1"/>
  <c r="G85" i="1" s="1"/>
  <c r="F83" i="1"/>
  <c r="G83" i="1" s="1"/>
  <c r="F81" i="1"/>
  <c r="G81" i="1" s="1"/>
  <c r="F79" i="1"/>
  <c r="G79" i="1" s="1"/>
  <c r="F77" i="1"/>
  <c r="G77" i="1" s="1"/>
  <c r="F75" i="1"/>
  <c r="G75" i="1" s="1"/>
  <c r="F73" i="1"/>
  <c r="G73" i="1" s="1"/>
  <c r="F71" i="1"/>
  <c r="G71" i="1" s="1"/>
  <c r="F69" i="1"/>
  <c r="G69" i="1" s="1"/>
  <c r="F67" i="1"/>
  <c r="G67" i="1" s="1"/>
  <c r="F65" i="1"/>
  <c r="G65" i="1" s="1"/>
  <c r="F63" i="1"/>
  <c r="G63" i="1" s="1"/>
  <c r="F61" i="1"/>
  <c r="G61" i="1" s="1"/>
  <c r="F59" i="1"/>
  <c r="G59" i="1" s="1"/>
  <c r="F57" i="1"/>
  <c r="G57" i="1" s="1"/>
  <c r="F55" i="1"/>
  <c r="G55" i="1" s="1"/>
  <c r="F53" i="1"/>
  <c r="G53" i="1" s="1"/>
  <c r="F51" i="1"/>
  <c r="G51" i="1" s="1"/>
  <c r="F49" i="1"/>
  <c r="G49" i="1" s="1"/>
  <c r="F47" i="1"/>
  <c r="G47" i="1" s="1"/>
  <c r="F45" i="1"/>
  <c r="G45" i="1" s="1"/>
  <c r="F43" i="1"/>
  <c r="G43" i="1" s="1"/>
  <c r="F41" i="1"/>
  <c r="G41" i="1" s="1"/>
  <c r="F39" i="1"/>
  <c r="G39" i="1" s="1"/>
  <c r="F37" i="1"/>
  <c r="G37" i="1" s="1"/>
  <c r="F35" i="1"/>
  <c r="G35" i="1" s="1"/>
  <c r="F33" i="1"/>
  <c r="G33" i="1" s="1"/>
  <c r="F31" i="1"/>
  <c r="G31" i="1" s="1"/>
  <c r="F29" i="1"/>
  <c r="G29" i="1" s="1"/>
  <c r="F27" i="1"/>
  <c r="G27" i="1" s="1"/>
  <c r="F25" i="1"/>
  <c r="G25" i="1" s="1"/>
  <c r="F23" i="1"/>
  <c r="G23" i="1" s="1"/>
  <c r="F21" i="1"/>
  <c r="G21" i="1" s="1"/>
  <c r="F19" i="1"/>
  <c r="G19" i="1" s="1"/>
  <c r="F17" i="1"/>
  <c r="G17" i="1" s="1"/>
  <c r="F15" i="1"/>
  <c r="G15" i="1" s="1"/>
  <c r="F13" i="1"/>
  <c r="G13" i="1" s="1"/>
  <c r="F11" i="1"/>
  <c r="G11" i="1" s="1"/>
  <c r="F9" i="1"/>
  <c r="G9" i="1" s="1"/>
  <c r="F7" i="1"/>
  <c r="G7" i="1" s="1"/>
  <c r="F5" i="1"/>
  <c r="G5" i="1" s="1"/>
  <c r="F4" i="1"/>
  <c r="G4" i="1" s="1"/>
  <c r="G173" i="1"/>
  <c r="B3" i="1"/>
  <c r="C3" i="1"/>
  <c r="D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A3" i="1"/>
</calcChain>
</file>

<file path=xl/sharedStrings.xml><?xml version="1.0" encoding="utf-8"?>
<sst xmlns="http://schemas.openxmlformats.org/spreadsheetml/2006/main" count="1257" uniqueCount="403">
  <si>
    <t>No.</t>
  </si>
  <si>
    <t>Engine ON No.</t>
  </si>
  <si>
    <t>Dumping mm/dd</t>
  </si>
  <si>
    <t>Dumping Time</t>
  </si>
  <si>
    <t>Open ID</t>
  </si>
  <si>
    <t>Payload</t>
  </si>
  <si>
    <t>Empty Travel Time</t>
  </si>
  <si>
    <t>Empty Travel Distance</t>
  </si>
  <si>
    <t>Empty Speed Max.</t>
  </si>
  <si>
    <t>Empty Speed Av.</t>
  </si>
  <si>
    <t>Empty Stop Time</t>
  </si>
  <si>
    <t>Load Time</t>
  </si>
  <si>
    <t>Loaded Travel Time</t>
  </si>
  <si>
    <t>Loaded Travel Distance</t>
  </si>
  <si>
    <t>Loaded Speed Max.</t>
  </si>
  <si>
    <t>Loaded Speed Av.</t>
  </si>
  <si>
    <t>Loaded Stop Time</t>
  </si>
  <si>
    <t>Limit Speed</t>
  </si>
  <si>
    <t>Cycle Faults</t>
  </si>
  <si>
    <t>[ton]</t>
  </si>
  <si>
    <t>[min]</t>
  </si>
  <si>
    <t>[km]</t>
  </si>
  <si>
    <t>[km/h]</t>
  </si>
  <si>
    <t>EL,CN,PS,##,BB,BP,TS,CM,##,##,##,CC,CP,CA,CT,SP</t>
  </si>
  <si>
    <t xml:space="preserve"> 10/ 02</t>
  </si>
  <si>
    <t xml:space="preserve"> 11: 10</t>
  </si>
  <si>
    <t>000*0000***00001</t>
  </si>
  <si>
    <t xml:space="preserve"> 13: 01</t>
  </si>
  <si>
    <t xml:space="preserve"> 13: 34</t>
  </si>
  <si>
    <t xml:space="preserve"> 14: 02</t>
  </si>
  <si>
    <t xml:space="preserve"> 15: 17</t>
  </si>
  <si>
    <t xml:space="preserve"> 16: 20</t>
  </si>
  <si>
    <t xml:space="preserve"> 16: 56</t>
  </si>
  <si>
    <t xml:space="preserve"> 17: 22</t>
  </si>
  <si>
    <t xml:space="preserve"> 17: 58</t>
  </si>
  <si>
    <t>000*0000***00000</t>
  </si>
  <si>
    <t xml:space="preserve"> 18: 42</t>
  </si>
  <si>
    <t xml:space="preserve"> 19: 29</t>
  </si>
  <si>
    <t xml:space="preserve"> 20: 51</t>
  </si>
  <si>
    <t xml:space="preserve"> 21: 23</t>
  </si>
  <si>
    <t xml:space="preserve"> 22: 06</t>
  </si>
  <si>
    <t xml:space="preserve"> 22: 31</t>
  </si>
  <si>
    <t xml:space="preserve"> 22: 58</t>
  </si>
  <si>
    <t xml:space="preserve"> 23: 25</t>
  </si>
  <si>
    <t xml:space="preserve"> 10/ 03</t>
  </si>
  <si>
    <t xml:space="preserve"> 00: 04</t>
  </si>
  <si>
    <t xml:space="preserve"> 00: 39</t>
  </si>
  <si>
    <t xml:space="preserve"> 01: 15</t>
  </si>
  <si>
    <t xml:space="preserve"> 01: 51</t>
  </si>
  <si>
    <t xml:space="preserve"> 02: 21</t>
  </si>
  <si>
    <t xml:space="preserve"> 02: 48</t>
  </si>
  <si>
    <t xml:space="preserve"> 03: 09</t>
  </si>
  <si>
    <t xml:space="preserve"> 03: 35</t>
  </si>
  <si>
    <t xml:space="preserve"> 04: 56</t>
  </si>
  <si>
    <t xml:space="preserve"> 05: 22</t>
  </si>
  <si>
    <t xml:space="preserve"> 06: 04</t>
  </si>
  <si>
    <t xml:space="preserve"> 06: 46</t>
  </si>
  <si>
    <t xml:space="preserve"> 10: 45</t>
  </si>
  <si>
    <t xml:space="preserve"> 11: 34</t>
  </si>
  <si>
    <t xml:space="preserve"> 12: 05</t>
  </si>
  <si>
    <t xml:space="preserve"> 12: 28</t>
  </si>
  <si>
    <t xml:space="preserve"> 12: 53</t>
  </si>
  <si>
    <t xml:space="preserve"> 14: 04</t>
  </si>
  <si>
    <t xml:space="preserve"> 14: 38</t>
  </si>
  <si>
    <t xml:space="preserve"> 15: 05</t>
  </si>
  <si>
    <t xml:space="preserve"> 16: 13</t>
  </si>
  <si>
    <t xml:space="preserve"> 16: 51</t>
  </si>
  <si>
    <t xml:space="preserve"> 17: 39</t>
  </si>
  <si>
    <t xml:space="preserve"> 18: 01</t>
  </si>
  <si>
    <t xml:space="preserve"> 18: 29</t>
  </si>
  <si>
    <t xml:space="preserve"> 19: 07</t>
  </si>
  <si>
    <t xml:space="preserve"> 20: 00</t>
  </si>
  <si>
    <t xml:space="preserve"> 21: 15</t>
  </si>
  <si>
    <t xml:space="preserve"> 21: 40</t>
  </si>
  <si>
    <t xml:space="preserve"> 22: 41</t>
  </si>
  <si>
    <t xml:space="preserve"> 23: 54</t>
  </si>
  <si>
    <t xml:space="preserve"> 10/ 04</t>
  </si>
  <si>
    <t xml:space="preserve"> 00: 32</t>
  </si>
  <si>
    <t xml:space="preserve"> 01: 01</t>
  </si>
  <si>
    <t xml:space="preserve"> 02: 00</t>
  </si>
  <si>
    <t xml:space="preserve"> 03: 51</t>
  </si>
  <si>
    <t xml:space="preserve"> 04: 17</t>
  </si>
  <si>
    <t xml:space="preserve"> 04: 43</t>
  </si>
  <si>
    <t xml:space="preserve"> 05: 25</t>
  </si>
  <si>
    <t xml:space="preserve"> 05: 49</t>
  </si>
  <si>
    <t xml:space="preserve"> 06: 14</t>
  </si>
  <si>
    <t xml:space="preserve"> 06: 51</t>
  </si>
  <si>
    <t xml:space="preserve"> 07: 29</t>
  </si>
  <si>
    <t xml:space="preserve"> 07: 53</t>
  </si>
  <si>
    <t xml:space="preserve"> 08: 18</t>
  </si>
  <si>
    <t xml:space="preserve"> 10: 09</t>
  </si>
  <si>
    <t xml:space="preserve"> 10: 33</t>
  </si>
  <si>
    <t xml:space="preserve"> 11: 15</t>
  </si>
  <si>
    <t xml:space="preserve"> 12: 54</t>
  </si>
  <si>
    <t xml:space="preserve"> 13: 31</t>
  </si>
  <si>
    <t xml:space="preserve"> 14: 06</t>
  </si>
  <si>
    <t xml:space="preserve"> 14: 29</t>
  </si>
  <si>
    <t xml:space="preserve"> 14: 57</t>
  </si>
  <si>
    <t xml:space="preserve"> 15: 21</t>
  </si>
  <si>
    <t xml:space="preserve"> 15: 49</t>
  </si>
  <si>
    <t xml:space="preserve"> 16: 17</t>
  </si>
  <si>
    <t xml:space="preserve"> 17: 03</t>
  </si>
  <si>
    <t xml:space="preserve"> 17: 30</t>
  </si>
  <si>
    <t xml:space="preserve"> 17: 54</t>
  </si>
  <si>
    <t xml:space="preserve"> 19: 09</t>
  </si>
  <si>
    <t xml:space="preserve"> 19: 37</t>
  </si>
  <si>
    <t xml:space="preserve"> 21: 16</t>
  </si>
  <si>
    <t xml:space="preserve"> 21: 59</t>
  </si>
  <si>
    <t xml:space="preserve"> 23: 56</t>
  </si>
  <si>
    <t xml:space="preserve"> 10/ 05</t>
  </si>
  <si>
    <t xml:space="preserve"> 00: 24</t>
  </si>
  <si>
    <t xml:space="preserve"> 01: 03</t>
  </si>
  <si>
    <t xml:space="preserve"> 01: 32</t>
  </si>
  <si>
    <t xml:space="preserve"> 02: 10</t>
  </si>
  <si>
    <t xml:space="preserve"> 02: 36</t>
  </si>
  <si>
    <t xml:space="preserve"> 03: 05</t>
  </si>
  <si>
    <t xml:space="preserve"> 10/ 18</t>
  </si>
  <si>
    <t xml:space="preserve"> 17: 02</t>
  </si>
  <si>
    <t xml:space="preserve"> 17: 18</t>
  </si>
  <si>
    <t xml:space="preserve"> 18: 10</t>
  </si>
  <si>
    <t xml:space="preserve"> 18: 21</t>
  </si>
  <si>
    <t xml:space="preserve"> 18: 34</t>
  </si>
  <si>
    <t xml:space="preserve"> 18: 45</t>
  </si>
  <si>
    <t xml:space="preserve"> 19: 01</t>
  </si>
  <si>
    <t xml:space="preserve"> 19: 16</t>
  </si>
  <si>
    <t xml:space="preserve"> 19: 27</t>
  </si>
  <si>
    <t xml:space="preserve"> 19: 38</t>
  </si>
  <si>
    <t xml:space="preserve"> 20: 33</t>
  </si>
  <si>
    <t xml:space="preserve"> 20: 50</t>
  </si>
  <si>
    <t xml:space="preserve"> 21: 03</t>
  </si>
  <si>
    <t xml:space="preserve"> 21: 29</t>
  </si>
  <si>
    <t xml:space="preserve"> 21: 58</t>
  </si>
  <si>
    <t xml:space="preserve"> 22: 12</t>
  </si>
  <si>
    <t xml:space="preserve"> 22: 27</t>
  </si>
  <si>
    <t xml:space="preserve"> 22: 40</t>
  </si>
  <si>
    <t xml:space="preserve"> 22: 54</t>
  </si>
  <si>
    <t xml:space="preserve"> 23: 07</t>
  </si>
  <si>
    <t xml:space="preserve"> 23: 21</t>
  </si>
  <si>
    <t xml:space="preserve"> 23: 35</t>
  </si>
  <si>
    <t xml:space="preserve"> 10/ 19</t>
  </si>
  <si>
    <t xml:space="preserve"> 00: 14</t>
  </si>
  <si>
    <t xml:space="preserve"> 00: 36</t>
  </si>
  <si>
    <t xml:space="preserve"> 00: 49</t>
  </si>
  <si>
    <t xml:space="preserve"> 01: 10</t>
  </si>
  <si>
    <t xml:space="preserve"> 01: 27</t>
  </si>
  <si>
    <t xml:space="preserve"> 01: 42</t>
  </si>
  <si>
    <t xml:space="preserve"> 01: 59</t>
  </si>
  <si>
    <t xml:space="preserve"> 02: 13</t>
  </si>
  <si>
    <t xml:space="preserve"> 02: 25</t>
  </si>
  <si>
    <t xml:space="preserve"> 02: 41</t>
  </si>
  <si>
    <t xml:space="preserve"> 04: 18</t>
  </si>
  <si>
    <t xml:space="preserve"> 04: 29</t>
  </si>
  <si>
    <t xml:space="preserve"> 04: 44</t>
  </si>
  <si>
    <t xml:space="preserve"> 04: 59</t>
  </si>
  <si>
    <t xml:space="preserve"> 05: 10</t>
  </si>
  <si>
    <t xml:space="preserve"> 05: 23</t>
  </si>
  <si>
    <t xml:space="preserve"> 05: 40</t>
  </si>
  <si>
    <t xml:space="preserve"> 05: 57</t>
  </si>
  <si>
    <t xml:space="preserve"> 06: 11</t>
  </si>
  <si>
    <t xml:space="preserve"> 06: 23</t>
  </si>
  <si>
    <t xml:space="preserve"> 06: 40</t>
  </si>
  <si>
    <t xml:space="preserve"> 06: 57</t>
  </si>
  <si>
    <t xml:space="preserve"> 07: 12</t>
  </si>
  <si>
    <t xml:space="preserve"> 07: 26</t>
  </si>
  <si>
    <t xml:space="preserve"> 07: 41</t>
  </si>
  <si>
    <t xml:space="preserve"> 08: 00</t>
  </si>
  <si>
    <t xml:space="preserve"> 08: 14</t>
  </si>
  <si>
    <t xml:space="preserve"> 09: 57</t>
  </si>
  <si>
    <t xml:space="preserve"> 10: 11</t>
  </si>
  <si>
    <t xml:space="preserve"> 10: 26</t>
  </si>
  <si>
    <t xml:space="preserve"> 10: 58</t>
  </si>
  <si>
    <t xml:space="preserve"> 11: 13</t>
  </si>
  <si>
    <t xml:space="preserve"> 11: 44</t>
  </si>
  <si>
    <t xml:space="preserve"> 12: 13</t>
  </si>
  <si>
    <t xml:space="preserve"> 13: 11</t>
  </si>
  <si>
    <t xml:space="preserve"> 13: 24</t>
  </si>
  <si>
    <t xml:space="preserve"> 13: 37</t>
  </si>
  <si>
    <t xml:space="preserve"> 14: 05</t>
  </si>
  <si>
    <t xml:space="preserve"> 15: 52</t>
  </si>
  <si>
    <t xml:space="preserve"> 16: 48</t>
  </si>
  <si>
    <t xml:space="preserve"> 17: 29</t>
  </si>
  <si>
    <t xml:space="preserve"> 17: 57</t>
  </si>
  <si>
    <t xml:space="preserve"> 18: 53</t>
  </si>
  <si>
    <t xml:space="preserve"> 20: 42</t>
  </si>
  <si>
    <t xml:space="preserve"> 20: 53</t>
  </si>
  <si>
    <t xml:space="preserve"> 21: 07</t>
  </si>
  <si>
    <t xml:space="preserve"> 21: 19</t>
  </si>
  <si>
    <t xml:space="preserve"> 21: 32</t>
  </si>
  <si>
    <t xml:space="preserve"> 21: 42</t>
  </si>
  <si>
    <t xml:space="preserve"> 21: 57</t>
  </si>
  <si>
    <t xml:space="preserve"> 22: 10</t>
  </si>
  <si>
    <t xml:space="preserve"> 22: 25</t>
  </si>
  <si>
    <t xml:space="preserve"> 22: 53</t>
  </si>
  <si>
    <t xml:space="preserve"> 23: 09</t>
  </si>
  <si>
    <t xml:space="preserve"> 23: 36</t>
  </si>
  <si>
    <t xml:space="preserve"> 23: 48</t>
  </si>
  <si>
    <t xml:space="preserve"> 10/ 20</t>
  </si>
  <si>
    <t xml:space="preserve"> 00: 00</t>
  </si>
  <si>
    <t xml:space="preserve"> 00: 13</t>
  </si>
  <si>
    <t xml:space="preserve"> 00: 27</t>
  </si>
  <si>
    <t xml:space="preserve"> 00: 42</t>
  </si>
  <si>
    <t xml:space="preserve"> 00: 56</t>
  </si>
  <si>
    <t xml:space="preserve"> 01: 40</t>
  </si>
  <si>
    <t xml:space="preserve"> 01: 53</t>
  </si>
  <si>
    <t xml:space="preserve"> 02: 12</t>
  </si>
  <si>
    <t xml:space="preserve"> 04: 30</t>
  </si>
  <si>
    <t xml:space="preserve"> 05: 01</t>
  </si>
  <si>
    <t xml:space="preserve"> 05: 19</t>
  </si>
  <si>
    <t xml:space="preserve"> 05: 31</t>
  </si>
  <si>
    <t xml:space="preserve"> 06: 02</t>
  </si>
  <si>
    <t xml:space="preserve"> 08: 11</t>
  </si>
  <si>
    <t xml:space="preserve"> 08: 27</t>
  </si>
  <si>
    <t xml:space="preserve"> 11: 26</t>
  </si>
  <si>
    <t xml:space="preserve"> 12: 12</t>
  </si>
  <si>
    <t xml:space="preserve"> 12: 41</t>
  </si>
  <si>
    <t xml:space="preserve"> 12: 49</t>
  </si>
  <si>
    <t xml:space="preserve"> 13: 00</t>
  </si>
  <si>
    <t xml:space="preserve"> 13: 09</t>
  </si>
  <si>
    <t xml:space="preserve"> 14: 34</t>
  </si>
  <si>
    <t xml:space="preserve"> 14: 49</t>
  </si>
  <si>
    <t xml:space="preserve"> 15: 06</t>
  </si>
  <si>
    <t xml:space="preserve"> 15: 26</t>
  </si>
  <si>
    <t xml:space="preserve"> 18: 00</t>
  </si>
  <si>
    <t>000*0000***10001</t>
  </si>
  <si>
    <t xml:space="preserve"> 18: 13</t>
  </si>
  <si>
    <t xml:space="preserve"> 18: 24</t>
  </si>
  <si>
    <t xml:space="preserve"> 18: 37</t>
  </si>
  <si>
    <t xml:space="preserve"> 18: 52</t>
  </si>
  <si>
    <t xml:space="preserve"> 19: 04</t>
  </si>
  <si>
    <t xml:space="preserve"> 19: 39</t>
  </si>
  <si>
    <t xml:space="preserve"> 20: 30</t>
  </si>
  <si>
    <t xml:space="preserve"> 20: 58</t>
  </si>
  <si>
    <t xml:space="preserve"> 21: 11</t>
  </si>
  <si>
    <t xml:space="preserve"> 21: 28</t>
  </si>
  <si>
    <t xml:space="preserve"> 22: 00</t>
  </si>
  <si>
    <t xml:space="preserve"> 23: 14</t>
  </si>
  <si>
    <t xml:space="preserve"> 10/ 21</t>
  </si>
  <si>
    <t xml:space="preserve"> 01: 23</t>
  </si>
  <si>
    <t xml:space="preserve"> 01: 39</t>
  </si>
  <si>
    <t xml:space="preserve"> 02: 18</t>
  </si>
  <si>
    <t xml:space="preserve"> 02: 38</t>
  </si>
  <si>
    <t xml:space="preserve"> 02: 56</t>
  </si>
  <si>
    <t xml:space="preserve"> 03: 10</t>
  </si>
  <si>
    <t xml:space="preserve"> 03: 26</t>
  </si>
  <si>
    <t xml:space="preserve"> 03: 43</t>
  </si>
  <si>
    <t xml:space="preserve"> 04: 00</t>
  </si>
  <si>
    <t xml:space="preserve"> 04: 14</t>
  </si>
  <si>
    <t xml:space="preserve"> 04: 38</t>
  </si>
  <si>
    <t xml:space="preserve"> 04: 53</t>
  </si>
  <si>
    <t xml:space="preserve"> 06: 56</t>
  </si>
  <si>
    <t xml:space="preserve"> 07: 11</t>
  </si>
  <si>
    <t xml:space="preserve"> 07: 25</t>
  </si>
  <si>
    <t xml:space="preserve"> 08: 13</t>
  </si>
  <si>
    <t xml:space="preserve"> 08: 28</t>
  </si>
  <si>
    <t xml:space="preserve"> 10: 46</t>
  </si>
  <si>
    <t xml:space="preserve"> 11: 16</t>
  </si>
  <si>
    <t xml:space="preserve"> 11: 48</t>
  </si>
  <si>
    <t xml:space="preserve"> 12: 10</t>
  </si>
  <si>
    <t xml:space="preserve"> 12: 25</t>
  </si>
  <si>
    <t xml:space="preserve"> 12: 38</t>
  </si>
  <si>
    <t xml:space="preserve"> 12: 50</t>
  </si>
  <si>
    <t xml:space="preserve"> 14: 20</t>
  </si>
  <si>
    <t xml:space="preserve"> 14: 32</t>
  </si>
  <si>
    <t xml:space="preserve"> 14: 46</t>
  </si>
  <si>
    <t xml:space="preserve"> 15: 03</t>
  </si>
  <si>
    <t xml:space="preserve"> 15: 18</t>
  </si>
  <si>
    <t xml:space="preserve"> 15: 29</t>
  </si>
  <si>
    <t xml:space="preserve"> 15: 48</t>
  </si>
  <si>
    <t xml:space="preserve"> 16: 06</t>
  </si>
  <si>
    <t xml:space="preserve"> 16: 21</t>
  </si>
  <si>
    <t xml:space="preserve"> 16: 36</t>
  </si>
  <si>
    <t xml:space="preserve"> 16: 50</t>
  </si>
  <si>
    <t xml:space="preserve"> 17: 04</t>
  </si>
  <si>
    <t xml:space="preserve"> 17: 43</t>
  </si>
  <si>
    <t xml:space="preserve"> 18: 32</t>
  </si>
  <si>
    <t xml:space="preserve"> 18: 46</t>
  </si>
  <si>
    <t xml:space="preserve"> 19: 25</t>
  </si>
  <si>
    <t xml:space="preserve"> 20: 02</t>
  </si>
  <si>
    <t xml:space="preserve"> 20: 47</t>
  </si>
  <si>
    <t xml:space="preserve"> 20: 59</t>
  </si>
  <si>
    <t xml:space="preserve"> 22: 21</t>
  </si>
  <si>
    <t xml:space="preserve"> 22: 37</t>
  </si>
  <si>
    <t xml:space="preserve"> 23: 08</t>
  </si>
  <si>
    <t xml:space="preserve"> 23: 19</t>
  </si>
  <si>
    <t xml:space="preserve"> 23: 32</t>
  </si>
  <si>
    <t xml:space="preserve"> 10/ 22</t>
  </si>
  <si>
    <t xml:space="preserve"> 00: 07</t>
  </si>
  <si>
    <t xml:space="preserve"> 00: 18</t>
  </si>
  <si>
    <t xml:space="preserve"> 00: 35</t>
  </si>
  <si>
    <t xml:space="preserve"> 00: 47</t>
  </si>
  <si>
    <t xml:space="preserve"> 01: 14</t>
  </si>
  <si>
    <t xml:space="preserve"> 01: 28</t>
  </si>
  <si>
    <t xml:space="preserve"> 01: 54</t>
  </si>
  <si>
    <t xml:space="preserve"> 02: 27</t>
  </si>
  <si>
    <t xml:space="preserve"> 02: 37</t>
  </si>
  <si>
    <t xml:space="preserve"> 02: 49</t>
  </si>
  <si>
    <t xml:space="preserve"> 03: 02</t>
  </si>
  <si>
    <t xml:space="preserve"> 03: 13</t>
  </si>
  <si>
    <t xml:space="preserve"> 04: 41</t>
  </si>
  <si>
    <t xml:space="preserve"> 04: 54</t>
  </si>
  <si>
    <t xml:space="preserve"> 05: 06</t>
  </si>
  <si>
    <t xml:space="preserve"> 05: 20</t>
  </si>
  <si>
    <t xml:space="preserve"> 05: 33</t>
  </si>
  <si>
    <t xml:space="preserve"> 05: 46</t>
  </si>
  <si>
    <t xml:space="preserve"> 05: 58</t>
  </si>
  <si>
    <t xml:space="preserve"> 06: 12</t>
  </si>
  <si>
    <t xml:space="preserve"> 06: 27</t>
  </si>
  <si>
    <t xml:space="preserve"> 06: 38</t>
  </si>
  <si>
    <t xml:space="preserve"> 07: 09</t>
  </si>
  <si>
    <t xml:space="preserve"> 07: 19</t>
  </si>
  <si>
    <t xml:space="preserve"> 07: 31</t>
  </si>
  <si>
    <t xml:space="preserve"> 07: 44</t>
  </si>
  <si>
    <t xml:space="preserve"> 08: 07</t>
  </si>
  <si>
    <t xml:space="preserve"> 08: 46</t>
  </si>
  <si>
    <t xml:space="preserve"> 09: 28</t>
  </si>
  <si>
    <t xml:space="preserve"> 09: 44</t>
  </si>
  <si>
    <t xml:space="preserve"> 09: 59</t>
  </si>
  <si>
    <t xml:space="preserve"> 10: 13</t>
  </si>
  <si>
    <t xml:space="preserve"> 12: 44</t>
  </si>
  <si>
    <t xml:space="preserve"> 12: 56</t>
  </si>
  <si>
    <t xml:space="preserve"> 13: 12</t>
  </si>
  <si>
    <t xml:space="preserve"> 13: 27</t>
  </si>
  <si>
    <t xml:space="preserve"> 13: 41</t>
  </si>
  <si>
    <t xml:space="preserve"> 13: 56</t>
  </si>
  <si>
    <t xml:space="preserve"> 14: 18</t>
  </si>
  <si>
    <t xml:space="preserve"> 14: 48</t>
  </si>
  <si>
    <t xml:space="preserve"> 15: 04</t>
  </si>
  <si>
    <t xml:space="preserve"> 15: 28</t>
  </si>
  <si>
    <t xml:space="preserve"> 15: 41</t>
  </si>
  <si>
    <t xml:space="preserve"> 15: 55</t>
  </si>
  <si>
    <t xml:space="preserve"> 16: 09</t>
  </si>
  <si>
    <t xml:space="preserve"> 16: 52</t>
  </si>
  <si>
    <t xml:space="preserve"> 17: 45</t>
  </si>
  <si>
    <t xml:space="preserve"> 17: 59</t>
  </si>
  <si>
    <t xml:space="preserve"> 18: 27</t>
  </si>
  <si>
    <t xml:space="preserve"> 18: 43</t>
  </si>
  <si>
    <t xml:space="preserve"> 19: 33</t>
  </si>
  <si>
    <t xml:space="preserve"> 21: 17</t>
  </si>
  <si>
    <t xml:space="preserve"> 21: 27</t>
  </si>
  <si>
    <t xml:space="preserve"> 21: 43</t>
  </si>
  <si>
    <t xml:space="preserve"> 22: 16</t>
  </si>
  <si>
    <t xml:space="preserve"> 22: 32</t>
  </si>
  <si>
    <t xml:space="preserve"> 22: 51</t>
  </si>
  <si>
    <t xml:space="preserve"> 23: 03</t>
  </si>
  <si>
    <t xml:space="preserve"> 23: 24</t>
  </si>
  <si>
    <t xml:space="preserve"> 23: 53</t>
  </si>
  <si>
    <t xml:space="preserve"> 10/ 23</t>
  </si>
  <si>
    <t xml:space="preserve"> 00: 11</t>
  </si>
  <si>
    <t xml:space="preserve"> 00: 44</t>
  </si>
  <si>
    <t xml:space="preserve"> 01: 34</t>
  </si>
  <si>
    <t xml:space="preserve"> 01: 50</t>
  </si>
  <si>
    <t xml:space="preserve"> 03: 34</t>
  </si>
  <si>
    <t xml:space="preserve"> 03: 47</t>
  </si>
  <si>
    <t xml:space="preserve"> 03: 59</t>
  </si>
  <si>
    <t xml:space="preserve"> 04: 20</t>
  </si>
  <si>
    <t xml:space="preserve"> 04: 35</t>
  </si>
  <si>
    <t xml:space="preserve"> 04: 51</t>
  </si>
  <si>
    <t xml:space="preserve"> 05: 08</t>
  </si>
  <si>
    <t xml:space="preserve"> 05: 29</t>
  </si>
  <si>
    <t xml:space="preserve"> 05: 48</t>
  </si>
  <si>
    <t xml:space="preserve"> 06: 17</t>
  </si>
  <si>
    <t xml:space="preserve"> 06: 29</t>
  </si>
  <si>
    <t xml:space="preserve"> 06: 43</t>
  </si>
  <si>
    <t xml:space="preserve"> 07: 24</t>
  </si>
  <si>
    <t xml:space="preserve"> 07: 35</t>
  </si>
  <si>
    <t xml:space="preserve"> 07: 48</t>
  </si>
  <si>
    <t xml:space="preserve"> 10/ 24</t>
  </si>
  <si>
    <t xml:space="preserve"> 09: 35</t>
  </si>
  <si>
    <t xml:space="preserve"> 09: 50</t>
  </si>
  <si>
    <t xml:space="preserve"> 10: 03</t>
  </si>
  <si>
    <t xml:space="preserve"> 10: 14</t>
  </si>
  <si>
    <t xml:space="preserve"> 10: 24</t>
  </si>
  <si>
    <t xml:space="preserve"> 10: 34</t>
  </si>
  <si>
    <t xml:space="preserve"> 10: 44</t>
  </si>
  <si>
    <t xml:space="preserve"> 11: 50</t>
  </si>
  <si>
    <t xml:space="preserve"> 12: 04</t>
  </si>
  <si>
    <t xml:space="preserve"> 13: 07</t>
  </si>
  <si>
    <t xml:space="preserve"> 13: 40</t>
  </si>
  <si>
    <t xml:space="preserve"> 14: 16</t>
  </si>
  <si>
    <t xml:space="preserve"> 14: 27</t>
  </si>
  <si>
    <t xml:space="preserve"> 14: 45</t>
  </si>
  <si>
    <t xml:space="preserve"> 15: 02</t>
  </si>
  <si>
    <t xml:space="preserve"> 15: 46</t>
  </si>
  <si>
    <t xml:space="preserve"> 16: 34</t>
  </si>
  <si>
    <t xml:space="preserve"> 17: 07</t>
  </si>
  <si>
    <t xml:space="preserve"> 17: 36</t>
  </si>
  <si>
    <t xml:space="preserve"> 17: 46</t>
  </si>
  <si>
    <t xml:space="preserve"> 18: 02</t>
  </si>
  <si>
    <t xml:space="preserve"> 18: 16</t>
  </si>
  <si>
    <t xml:space="preserve"> 18: 31</t>
  </si>
  <si>
    <t xml:space="preserve"> 19: 24</t>
  </si>
  <si>
    <t xml:space="preserve"> 19: 36</t>
  </si>
  <si>
    <t xml:space="preserve"> 19: 50</t>
  </si>
  <si>
    <t>Dumping Period</t>
  </si>
  <si>
    <t>с 08:30 до 20:30</t>
  </si>
  <si>
    <t>с 20:30 до 08:30</t>
  </si>
  <si>
    <t>Общий итог</t>
  </si>
  <si>
    <t>Сумма по полю Payload [ton]</t>
  </si>
  <si>
    <t xml:space="preserve">Dumping Period </t>
  </si>
  <si>
    <t xml:space="preserve">Количество по полю No. </t>
  </si>
  <si>
    <t>Data/Time</t>
  </si>
  <si>
    <t>Dumping Data</t>
  </si>
  <si>
    <t xml:space="preserve">Dumping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</si>
</sst>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\ h:mm;@"/>
  </numFmts>
  <fonts count="18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33" borderId="0" xfId="0" applyFill="1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65" fontId="0" fillId="0" borderId="0" xfId="0" applyNumberFormat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53.433268865738" createdVersion="5" refreshedVersion="5" minRefreshableVersion="3" recordCount="536">
  <cacheSource type="worksheet">
    <worksheetSource ref="A3:W416" sheet="CYC12Y03"/>
  </cacheSource>
  <cacheFields count="23">
    <cacheField name="No. " numFmtId="0">
      <sharedItems containsString="0" containsBlank="1" containsNumber="1" containsInteger="1" minValue="1" maxValue="518"/>
    </cacheField>
    <cacheField name="Engine ON No. " numFmtId="0">
      <sharedItems containsSemiMixedTypes="0" containsString="0" containsNumber="1" containsInteger="1" minValue="1" maxValue="74"/>
    </cacheField>
    <cacheField name="Dumping mm/dd " numFmtId="0">
      <sharedItems containsMixedTypes="1" containsNumber="1" containsInteger="1" minValue="3" maxValue="24"/>
    </cacheField>
    <cacheField name="Dumping Time " numFmtId="0">
      <sharedItems containsBlank="1"/>
    </cacheField>
    <cacheField name="Data/Time " numFmtId="165">
      <sharedItems containsDate="1" containsMixedTypes="1" minDate="2014-10-02T02:40:00" maxDate="2014-11-03T02:58:00" count="519">
        <d v="2014-10-02T02:40:00"/>
        <d v="2014-10-02T04:31:00"/>
        <d v="2014-10-02T05:04:00"/>
        <d v="2014-10-02T05:32:00"/>
        <d v="2014-10-02T06:47:00"/>
        <d v="2014-10-02T07:50:00"/>
        <d v="2014-10-02T08:26:00"/>
        <d v="2014-10-02T08:52:00"/>
        <d v="2014-10-02T09:28:00"/>
        <d v="2014-10-02T10:12:00"/>
        <d v="2014-10-02T10:59:00"/>
        <e v="#VALUE!"/>
        <d v="2014-10-02T12:21:00"/>
        <d v="2014-10-02T12:53:00"/>
        <d v="2014-10-02T13:36:00"/>
        <d v="2014-10-02T14:01:00"/>
        <d v="2014-10-02T14:28:00"/>
        <d v="2014-10-02T14:55:00"/>
        <d v="2014-10-02T15:34:00"/>
        <d v="2014-10-02T16:09:00"/>
        <d v="2014-10-02T16:45:00"/>
        <d v="2014-10-02T17:21:00"/>
        <d v="2014-10-02T17:51:00"/>
        <d v="2014-10-02T18:18:00"/>
        <d v="2014-10-02T18:39:00"/>
        <d v="2014-10-02T19:05:00"/>
        <d v="2014-10-02T20:26:00"/>
        <d v="2014-10-02T20:52:00"/>
        <d v="2014-10-02T21:34:00"/>
        <d v="2014-10-02T22:16:00"/>
        <d v="2014-10-03T02:15:00"/>
        <d v="2014-10-03T03:04:00"/>
        <d v="2014-10-03T03:35:00"/>
        <d v="2014-10-03T03:58:00"/>
        <d v="2014-10-03T04:23:00"/>
        <d v="2014-10-03T05:34:00"/>
        <d v="2014-10-03T06:08:00"/>
        <d v="2014-10-03T06:35:00"/>
        <d v="2014-10-03T07:43:00"/>
        <d v="2014-10-03T08:21:00"/>
        <d v="2014-10-03T09:09:00"/>
        <d v="2014-10-03T09:31:00"/>
        <d v="2014-10-03T09:59:00"/>
        <d v="2014-10-03T10:37:00"/>
        <d v="2014-10-03T11:30:00"/>
        <d v="2014-10-03T12:45:00"/>
        <d v="2014-10-03T13:10:00"/>
        <d v="2014-10-03T14:11:00"/>
        <d v="2014-10-03T15:24:00"/>
        <d v="2014-10-03T16:02:00"/>
        <d v="2014-10-03T16:31:00"/>
        <d v="2014-10-03T17:30:00"/>
        <d v="2014-10-03T19:21:00"/>
        <d v="2014-10-03T19:47:00"/>
        <d v="2014-10-03T20:13:00"/>
        <d v="2014-10-03T20:55:00"/>
        <d v="2014-10-03T21:19:00"/>
        <d v="2014-10-03T21:44:00"/>
        <d v="2014-10-03T22:21:00"/>
        <d v="2014-10-03T22:59:00"/>
        <d v="2014-10-03T23:23:00"/>
        <d v="2014-10-03T23:48:00"/>
        <d v="2014-10-04T01:39:00"/>
        <d v="2014-10-04T02:03:00"/>
        <d v="2014-10-04T02:45:00"/>
        <d v="2014-10-04T04:24:00"/>
        <d v="2014-10-04T05:01:00"/>
        <d v="2014-10-04T05:36:00"/>
        <d v="2014-10-04T05:59:00"/>
        <d v="2014-10-04T06:27:00"/>
        <d v="2014-10-04T06:51:00"/>
        <d v="2014-10-04T07:19:00"/>
        <d v="2014-10-04T07:47:00"/>
        <d v="2014-10-04T08:33:00"/>
        <d v="2014-10-04T09:00:00"/>
        <d v="2014-10-04T09:24:00"/>
        <d v="2014-10-04T10:39:00"/>
        <d v="2014-10-04T11:07:00"/>
        <d v="2014-10-04T11:30:00"/>
        <d v="2014-10-04T12:46:00"/>
        <d v="2014-10-04T13:29:00"/>
        <d v="2014-10-04T14:28:00"/>
        <d v="2014-10-04T15:26:00"/>
        <d v="2014-10-04T15:54:00"/>
        <d v="2014-10-04T16:33:00"/>
        <d v="2014-10-04T17:02:00"/>
        <d v="2014-10-04T17:40:00"/>
        <d v="2014-10-04T18:06:00"/>
        <d v="2014-10-04T18:35:00"/>
        <d v="2014-10-18T08:32:00"/>
        <d v="2014-10-18T08:48:00"/>
        <d v="2014-10-18T09:00:00"/>
        <d v="2014-10-18T09:28:00"/>
        <d v="2014-10-18T09:40:00"/>
        <d v="2014-10-18T09:51:00"/>
        <d v="2014-10-18T10:04:00"/>
        <d v="2014-10-18T10:15:00"/>
        <d v="2014-10-18T10:31:00"/>
        <d v="2014-10-18T10:46:00"/>
        <d v="2014-10-18T10:57:00"/>
        <d v="2014-10-18T11:08:00"/>
        <d v="2014-10-18T12:03:00"/>
        <d v="2014-10-18T12:20:00"/>
        <d v="2014-10-18T12:33:00"/>
        <d v="2014-10-18T12:46:00"/>
        <d v="2014-10-18T12:59:00"/>
        <d v="2014-10-18T13:10:00"/>
        <d v="2014-10-18T13:28:00"/>
        <d v="2014-10-18T13:42:00"/>
        <d v="2014-10-18T13:57:00"/>
        <d v="2014-10-18T14:10:00"/>
        <d v="2014-10-18T14:24:00"/>
        <d v="2014-10-18T14:37:00"/>
        <d v="2014-10-18T14:51:00"/>
        <d v="2014-10-18T15:05:00"/>
        <d v="2014-10-18T15:26:00"/>
        <d v="2014-10-18T15:44:00"/>
        <d v="2014-10-18T16:06:00"/>
        <d v="2014-10-18T16:19:00"/>
        <d v="2014-10-18T16:40:00"/>
        <d v="2014-10-18T16:57:00"/>
        <d v="2014-10-18T17:12:00"/>
        <d v="2014-10-18T17:29:00"/>
        <d v="2014-10-18T17:43:00"/>
        <d v="2014-10-18T17:55:00"/>
        <d v="2014-10-18T18:11:00"/>
        <d v="2014-10-18T19:48:00"/>
        <d v="2014-10-18T19:59:00"/>
        <d v="2014-10-18T20:14:00"/>
        <d v="2014-10-18T20:29:00"/>
        <d v="2014-10-18T20:40:00"/>
        <d v="2014-10-18T20:53:00"/>
        <d v="2014-10-18T21:10:00"/>
        <d v="2014-10-18T21:27:00"/>
        <d v="2014-10-18T21:41:00"/>
        <d v="2014-10-18T21:53:00"/>
        <d v="2014-10-18T22:10:00"/>
        <d v="2014-10-18T22:27:00"/>
        <d v="2014-10-18T22:42:00"/>
        <d v="2014-10-18T22:56:00"/>
        <d v="2014-10-18T23:11:00"/>
        <d v="2014-10-18T23:30:00"/>
        <d v="2014-10-18T23:44:00"/>
        <d v="2014-10-19T01:27:00"/>
        <d v="2014-10-19T01:41:00"/>
        <d v="2014-10-19T01:56:00"/>
        <d v="2014-10-19T02:28:00"/>
        <d v="2014-10-19T02:43:00"/>
        <d v="2014-10-19T03:14:00"/>
        <d v="2014-10-19T03:43:00"/>
        <d v="2014-10-19T04:41:00"/>
        <d v="2014-10-19T04:54:00"/>
        <d v="2014-10-19T05:07:00"/>
        <d v="2014-10-19T05:35:00"/>
        <d v="2014-10-19T07:22:00"/>
        <d v="2014-10-19T08:18:00"/>
        <d v="2014-10-19T08:59:00"/>
        <d v="2014-10-19T09:27:00"/>
        <d v="2014-10-19T09:40:00"/>
        <d v="2014-10-19T10:23:00"/>
        <d v="2014-10-19T10:57:00"/>
        <d v="2014-10-19T12:12:00"/>
        <d v="2014-10-19T12:23:00"/>
        <d v="2014-10-19T12:37:00"/>
        <d v="2014-10-19T12:49:00"/>
        <d v="2014-10-19T13:02:00"/>
        <d v="2014-10-19T13:12:00"/>
        <d v="2014-10-19T13:27:00"/>
        <d v="2014-10-19T13:40:00"/>
        <d v="2014-10-19T13:55:00"/>
        <d v="2014-10-19T14:10:00"/>
        <d v="2014-10-19T14:23:00"/>
        <d v="2014-10-19T14:39:00"/>
        <d v="2014-10-19T15:06:00"/>
        <d v="2014-10-19T15:18:00"/>
        <d v="2014-10-19T15:30:00"/>
        <d v="2014-10-19T15:43:00"/>
        <d v="2014-10-19T15:57:00"/>
        <d v="2014-10-19T16:12:00"/>
        <d v="2014-10-19T16:26:00"/>
        <d v="2014-10-19T17:10:00"/>
        <d v="2014-10-19T17:23:00"/>
        <d v="2014-10-19T17:42:00"/>
        <d v="2014-10-19T17:55:00"/>
        <d v="2014-10-19T20:00:00"/>
        <d v="2014-10-19T20:31:00"/>
        <d v="2014-10-19T20:49:00"/>
        <d v="2014-10-19T21:01:00"/>
        <d v="2014-10-19T21:32:00"/>
        <d v="2014-10-19T23:41:00"/>
        <d v="2014-10-19T23:57:00"/>
        <d v="2014-10-20T02:56:00"/>
        <d v="2014-10-20T03:42:00"/>
        <d v="2014-10-20T04:11:00"/>
        <d v="2014-10-20T04:19:00"/>
        <d v="2014-10-20T04:30:00"/>
        <d v="2014-10-20T04:39:00"/>
        <d v="2014-10-20T06:04:00"/>
        <d v="2014-10-20T06:19:00"/>
        <d v="2014-10-20T06:36:00"/>
        <d v="2014-10-20T06:56:00"/>
        <d v="2014-10-20T07:19:00"/>
        <d v="2014-10-20T09:30:00"/>
        <d v="2014-10-20T09:43:00"/>
        <d v="2014-10-20T09:54:00"/>
        <d v="2014-10-20T10:07:00"/>
        <d v="2014-10-20T10:22:00"/>
        <d v="2014-10-20T10:34:00"/>
        <d v="2014-10-20T10:57:00"/>
        <d v="2014-10-20T11:09:00"/>
        <d v="2014-10-20T12:00:00"/>
        <d v="2014-10-20T12:28:00"/>
        <d v="2014-10-20T12:41:00"/>
        <d v="2014-10-20T12:58:00"/>
        <d v="2014-10-20T13:12:00"/>
        <d v="2014-10-20T13:30:00"/>
        <d v="2014-10-20T14:44:00"/>
        <d v="2014-10-20T16:53:00"/>
        <d v="2014-10-20T17:09:00"/>
        <d v="2014-10-20T17:48:00"/>
        <d v="2014-10-20T18:08:00"/>
        <d v="2014-10-20T18:26:00"/>
        <d v="2014-10-20T18:40:00"/>
        <d v="2014-10-20T18:56:00"/>
        <d v="2014-10-20T19:13:00"/>
        <d v="2014-10-20T19:30:00"/>
        <d v="2014-10-20T19:44:00"/>
        <d v="2014-10-20T20:08:00"/>
        <d v="2014-10-20T20:23:00"/>
        <d v="2014-10-20T22:26:00"/>
        <d v="2014-10-20T22:41:00"/>
        <d v="2014-10-20T22:55:00"/>
        <d v="2014-10-20T23:11:00"/>
        <d v="2014-10-20T23:43:00"/>
        <d v="2014-10-20T23:58:00"/>
        <d v="2014-10-21T02:16:00"/>
        <d v="2014-10-21T02:46:00"/>
        <d v="2014-10-21T03:04:00"/>
        <d v="2014-10-21T03:18:00"/>
        <d v="2014-10-21T03:40:00"/>
        <d v="2014-10-21T03:55:00"/>
        <d v="2014-10-21T04:08:00"/>
        <d v="2014-10-21T04:20:00"/>
        <d v="2014-10-21T05:50:00"/>
        <d v="2014-10-21T06:02:00"/>
        <d v="2014-10-21T06:16:00"/>
        <d v="2014-10-21T06:33:00"/>
        <d v="2014-10-21T06:48:00"/>
        <d v="2014-10-21T06:59:00"/>
        <d v="2014-10-21T07:18:00"/>
        <d v="2014-10-21T07:36:00"/>
        <d v="2014-10-21T07:51:00"/>
        <d v="2014-10-21T08:06:00"/>
        <d v="2014-10-21T08:20:00"/>
        <d v="2014-10-21T08:34:00"/>
        <d v="2014-10-21T08:59:00"/>
        <d v="2014-10-21T09:13:00"/>
        <d v="2014-10-21T09:27:00"/>
        <d v="2014-10-21T10:02:00"/>
        <d v="2014-10-21T10:16:00"/>
        <d v="2014-10-21T10:31:00"/>
        <d v="2014-10-21T10:55:00"/>
        <d v="2014-10-21T11:09:00"/>
        <d v="2014-10-21T11:32:00"/>
        <d v="2014-10-21T12:17:00"/>
        <d v="2014-10-21T12:29:00"/>
        <d v="2014-10-21T12:46:00"/>
        <d v="2014-10-21T13:02:00"/>
        <d v="2014-10-21T13:27:00"/>
        <d v="2014-10-21T13:51:00"/>
        <d v="2014-10-21T14:07:00"/>
        <d v="2014-10-21T14:23:00"/>
        <d v="2014-10-21T14:38:00"/>
        <d v="2014-10-21T14:49:00"/>
        <d v="2014-10-21T15:02:00"/>
        <d v="2014-10-21T15:37:00"/>
        <d v="2014-10-21T15:48:00"/>
        <d v="2014-10-21T16:05:00"/>
        <d v="2014-10-21T16:17:00"/>
        <d v="2014-10-21T16:33:00"/>
        <d v="2014-10-21T16:44:00"/>
        <d v="2014-10-21T16:58:00"/>
        <d v="2014-10-21T17:10:00"/>
        <d v="2014-10-21T17:24:00"/>
        <d v="2014-10-21T17:57:00"/>
        <d v="2014-10-21T18:07:00"/>
        <d v="2014-10-21T18:19:00"/>
        <d v="2014-10-21T18:32:00"/>
        <d v="2014-10-21T18:43:00"/>
        <d v="2014-10-21T20:11:00"/>
        <d v="2014-10-21T20:24:00"/>
        <d v="2014-10-21T20:36:00"/>
        <d v="2014-10-21T20:50:00"/>
        <d v="2014-10-21T21:03:00"/>
        <d v="2014-10-21T21:16:00"/>
        <d v="2014-10-21T21:28:00"/>
        <d v="2014-10-21T21:42:00"/>
        <d v="2014-10-21T21:57:00"/>
        <d v="2014-10-21T22:08:00"/>
        <d v="2014-10-21T22:39:00"/>
        <d v="2014-10-21T22:49:00"/>
        <d v="2014-10-21T23:01:00"/>
        <d v="2014-10-21T23:14:00"/>
        <d v="2014-10-21T23:37:00"/>
        <d v="2014-10-22T00:16:00"/>
        <d v="2014-10-22T00:58:00"/>
        <d v="2014-10-22T01:14:00"/>
        <d v="2014-10-22T01:29:00"/>
        <d v="2014-10-22T01:43:00"/>
        <d v="2014-10-22T04:14:00"/>
        <d v="2014-10-22T04:26:00"/>
        <d v="2014-10-22T04:42:00"/>
        <d v="2014-10-22T04:57:00"/>
        <d v="2014-10-22T05:11:00"/>
        <d v="2014-10-22T05:26:00"/>
        <d v="2014-10-22T05:48:00"/>
        <d v="2014-10-22T06:02:00"/>
        <d v="2014-10-22T06:18:00"/>
        <d v="2014-10-22T06:34:00"/>
        <d v="2014-10-22T06:58:00"/>
        <d v="2014-10-22T07:11:00"/>
        <d v="2014-10-22T07:25:00"/>
        <d v="2014-10-22T07:39:00"/>
        <d v="2014-10-22T08:22:00"/>
        <d v="2014-10-22T08:52:00"/>
        <d v="2014-10-22T09:15:00"/>
        <d v="2014-10-22T09:29:00"/>
        <d v="2014-10-22T09:43:00"/>
        <d v="2014-10-22T09:57:00"/>
        <d v="2014-10-22T10:13:00"/>
        <d v="2014-10-22T10:31:00"/>
        <d v="2014-10-22T11:03:00"/>
        <d v="2014-10-22T12:47:00"/>
        <d v="2014-10-22T12:57:00"/>
        <d v="2014-10-22T13:13:00"/>
        <d v="2014-10-22T13:27:00"/>
        <d v="2014-10-22T13:46:00"/>
        <d v="2014-10-22T14:02:00"/>
        <d v="2014-10-22T14:21:00"/>
        <d v="2014-10-22T14:33:00"/>
        <d v="2014-10-22T14:54:00"/>
        <d v="2014-10-22T15:23:00"/>
        <d v="2014-10-22T15:41:00"/>
        <d v="2014-10-22T16:02:00"/>
        <d v="2014-10-22T16:14:00"/>
        <d v="2014-10-22T16:31:00"/>
        <d v="2014-10-22T16:53:00"/>
        <d v="2014-10-22T17:04:00"/>
        <d v="2014-10-22T17:20:00"/>
        <d v="2014-10-22T19:04:00"/>
        <d v="2014-10-22T19:17:00"/>
        <d v="2014-10-22T19:29:00"/>
        <d v="2014-10-22T19:50:00"/>
        <d v="2014-10-22T20:05:00"/>
        <d v="2014-10-22T20:21:00"/>
        <d v="2014-10-22T20:38:00"/>
        <d v="2014-10-22T20:59:00"/>
        <d v="2014-10-22T21:18:00"/>
        <d v="2014-10-22T21:47:00"/>
        <d v="2014-10-22T21:59:00"/>
        <d v="2014-10-22T22:13:00"/>
        <d v="2014-10-22T22:26:00"/>
        <d v="2014-10-22T22:54:00"/>
        <d v="2014-10-22T23:05:00"/>
        <d v="2014-10-22T23:18:00"/>
        <d v="2014-10-22T23:37:00"/>
        <d v="2014-10-24T01:05:00"/>
        <d v="2014-10-24T01:20:00"/>
        <d v="2014-10-24T01:33:00"/>
        <d v="2014-10-24T01:44:00"/>
        <d v="2014-10-24T01:54:00"/>
        <d v="2014-10-24T02:04:00"/>
        <d v="2014-10-24T02:14:00"/>
        <d v="2014-10-24T02:28:00"/>
        <d v="2014-10-24T03:20:00"/>
        <d v="2014-10-24T03:34:00"/>
        <d v="2014-10-24T04:37:00"/>
        <d v="2014-10-24T05:10:00"/>
        <d v="2014-10-24T05:46:00"/>
        <d v="2014-10-24T05:57:00"/>
        <d v="2014-10-24T06:15:00"/>
        <d v="2014-10-24T06:32:00"/>
        <d v="2014-10-24T06:48:00"/>
        <d v="2014-10-24T07:16:00"/>
        <d v="2014-10-24T07:39:00"/>
        <d v="2014-10-24T08:04:00"/>
        <d v="2014-10-24T08:37:00"/>
        <d v="2014-10-24T08:52:00"/>
        <d v="2014-10-24T09:06:00"/>
        <d v="2014-10-24T09:16:00"/>
        <d v="2014-10-24T09:32:00"/>
        <d v="2014-10-24T09:46:00"/>
        <d v="2014-10-24T10:01:00"/>
        <d v="2014-10-24T10:22:00"/>
        <d v="2014-10-24T10:54:00"/>
        <d v="2014-10-24T11:06:00"/>
        <d v="2014-10-24T11:20:00"/>
        <d v="2014-10-24T12:24:00"/>
        <d v="2014-10-24T12:40:00"/>
        <d v="2014-10-24T13:30:00"/>
        <d v="2014-10-24T13:44:00"/>
        <d v="2014-10-24T14:48:00"/>
        <d v="2014-10-24T15:02:00"/>
        <d v="2014-10-24T15:18:00"/>
        <d v="2014-10-24T15:40:00"/>
        <d v="2014-10-24T15:55:00"/>
        <d v="2014-10-24T16:09:00"/>
        <d v="2014-10-24T16:24:00"/>
        <d v="2014-10-24T16:41:00"/>
        <d v="2014-10-24T17:43:00"/>
        <d v="2014-10-24T17:57:00"/>
        <d v="2014-10-24T18:13:00"/>
        <d v="2014-10-24T18:31:00"/>
        <d v="2014-10-24T18:47:00"/>
        <d v="2014-10-24T19:02:00"/>
        <d v="2014-10-24T19:20:00"/>
        <d v="2014-10-24T19:57:00"/>
        <d v="2014-10-24T22:15:00"/>
        <d v="2014-10-24T22:32:00"/>
        <d v="2014-10-24T22:45:00"/>
        <d v="2014-10-24T23:03:00"/>
        <d v="2014-10-24T23:18:00"/>
        <d v="2014-10-24T23:36:00"/>
        <d v="2014-11-01T01:20:00"/>
        <d v="2014-11-01T01:41:00"/>
        <d v="2014-11-01T02:02:00"/>
        <d v="2014-11-01T02:18:00"/>
        <d v="2014-11-01T02:44:00"/>
        <d v="2014-11-01T03:03:00"/>
        <d v="2014-11-01T03:17:00"/>
        <d v="2014-11-01T03:32:00"/>
        <d v="2014-11-01T05:22:00"/>
        <d v="2014-11-01T05:34:00"/>
        <d v="2014-11-01T06:06:00"/>
        <d v="2014-11-01T06:24:00"/>
        <d v="2014-11-01T07:04:00"/>
        <d v="2014-11-01T07:32:00"/>
        <d v="2014-11-01T07:48:00"/>
        <d v="2014-11-01T08:40:00"/>
        <d v="2014-11-01T08:54:00"/>
        <d v="2014-11-01T09:19:00"/>
        <d v="2014-11-01T09:38:00"/>
        <d v="2014-11-01T09:55:00"/>
        <d v="2014-11-01T10:42:00"/>
        <d v="2014-11-01T11:04:00"/>
        <d v="2014-11-01T11:26:00"/>
        <d v="2014-11-01T12:36:00"/>
        <d v="2014-11-01T12:56:00"/>
        <d v="2014-11-01T13:20:00"/>
        <d v="2014-11-01T13:46:00"/>
        <d v="2014-11-01T14:05:00"/>
        <d v="2014-11-01T14:20:00"/>
        <d v="2014-11-01T14:36:00"/>
        <d v="2014-11-01T14:58:00"/>
        <d v="2014-11-01T15:17:00"/>
        <d v="2014-11-01T15:43:00"/>
        <d v="2014-11-01T16:11:00"/>
        <d v="2014-11-01T16:36:00"/>
        <d v="2014-11-01T16:55:00"/>
        <d v="2014-11-01T18:56:00"/>
        <d v="2014-11-01T19:11:00"/>
        <d v="2014-11-01T19:27:00"/>
        <d v="2014-11-01T19:54:00"/>
        <d v="2014-11-01T20:24:00"/>
        <d v="2014-11-01T21:01:00"/>
        <d v="2014-11-02T06:50:00"/>
        <d v="2014-11-02T07:02:00"/>
        <d v="2014-11-02T07:14:00"/>
        <d v="2014-11-02T07:27:00"/>
        <d v="2014-11-02T07:54:00"/>
        <d v="2014-11-02T08:15:00"/>
        <d v="2014-11-02T08:29:00"/>
        <d v="2014-11-02T08:47:00"/>
        <d v="2014-11-02T09:03:00"/>
        <d v="2014-11-02T09:22:00"/>
        <d v="2014-11-02T09:37:00"/>
        <d v="2014-11-02T09:53:00"/>
        <d v="2014-11-02T10:11:00"/>
        <d v="2014-11-02T10:27:00"/>
        <d v="2014-11-02T10:46:00"/>
        <d v="2014-11-02T11:05:00"/>
        <d v="2014-11-02T11:23:00"/>
        <d v="2014-11-02T12:30:00"/>
        <d v="2014-11-02T12:46:00"/>
        <d v="2014-11-02T13:03:00"/>
        <d v="2014-11-02T13:21:00"/>
        <d v="2014-11-02T13:38:00"/>
        <d v="2014-11-02T13:54:00"/>
        <d v="2014-11-02T14:14:00"/>
        <d v="2014-11-02T14:50:00"/>
        <d v="2014-11-02T15:09:00"/>
        <d v="2014-11-02T15:27:00"/>
        <d v="2014-11-02T15:45:00"/>
        <d v="2014-11-02T16:12:00"/>
        <d v="2014-11-02T16:37:00"/>
        <d v="2014-11-02T17:20:00"/>
        <d v="2014-11-02T17:35:00"/>
        <d v="2014-11-02T17:49:00"/>
        <d v="2014-11-02T18:04:00"/>
        <d v="2014-11-02T18:20:00"/>
        <d v="2014-11-02T18:34:00"/>
        <d v="2014-11-02T20:00:00"/>
        <d v="2014-11-02T20:18:00"/>
        <d v="2014-11-02T20:39:00"/>
        <d v="2014-11-02T20:59:00"/>
        <d v="2014-11-02T21:21:00"/>
        <d v="2014-11-02T21:41:00"/>
        <d v="2014-11-02T21:59:00"/>
        <d v="2014-11-02T22:15:00"/>
        <d v="2014-11-02T22:53:00"/>
        <d v="2014-11-02T23:10:00"/>
        <d v="2014-11-02T23:28:00"/>
        <d v="2014-11-02T23:45:00"/>
        <d v="2014-11-03T01:07:00"/>
        <d v="2014-11-03T01:35:00"/>
        <d v="2014-11-03T01:53:00"/>
        <d v="2014-11-03T02:12:00"/>
        <d v="2014-11-03T02:42:00"/>
        <d v="2014-11-03T02:58:00"/>
      </sharedItems>
    </cacheField>
    <cacheField name="Dumping Data " numFmtId="14">
      <sharedItems containsDate="1" containsMixedTypes="1" minDate="2014-10-02T00:00:00" maxDate="2014-11-04T00:00:00" count="13">
        <d v="2014-10-02T00:00:00"/>
        <e v="#VALUE!"/>
        <d v="2014-10-03T00:00:00"/>
        <d v="2014-10-04T00:00:00"/>
        <d v="2014-10-18T00:00:00"/>
        <d v="2014-10-19T00:00:00"/>
        <d v="2014-10-20T00:00:00"/>
        <d v="2014-10-21T00:00:00"/>
        <d v="2014-10-22T00:00:00"/>
        <d v="2014-10-24T00:00:00"/>
        <d v="2014-11-01T00:00:00"/>
        <d v="2014-11-02T00:00:00"/>
        <d v="2014-11-03T00:00:00"/>
      </sharedItems>
    </cacheField>
    <cacheField name="Dumping Period " numFmtId="0">
      <sharedItems count="3">
        <s v="с 08:30 до 20:30"/>
        <e v="#VALUE!"/>
        <s v="с 20:30 до 08:30"/>
      </sharedItems>
    </cacheField>
    <cacheField name="Open ID " numFmtId="0">
      <sharedItems containsSemiMixedTypes="0" containsString="0" containsNumber="1" containsInteger="1" minValue="1" maxValue="41"/>
    </cacheField>
    <cacheField name="Payload [ton]" numFmtId="0">
      <sharedItems containsSemiMixedTypes="0" containsString="0" containsNumber="1" minValue="52.7" maxValue="3760.9"/>
    </cacheField>
    <cacheField name="Empty Travel Time [min]" numFmtId="0">
      <sharedItems containsString="0" containsBlank="1" containsNumber="1" minValue="0.9" maxValue="38.4"/>
    </cacheField>
    <cacheField name="Empty Travel Distance [km]" numFmtId="0">
      <sharedItems containsString="0" containsBlank="1" containsNumber="1" minValue="0.1" maxValue="11.2"/>
    </cacheField>
    <cacheField name="Empty Speed Max. [km/h]" numFmtId="0">
      <sharedItems containsString="0" containsBlank="1" containsNumber="1" containsInteger="1" minValue="8" maxValue="62"/>
    </cacheField>
    <cacheField name="Empty Speed Av. [km/h]" numFmtId="0">
      <sharedItems containsString="0" containsBlank="1" containsNumber="1" containsInteger="1" minValue="4" maxValue="33"/>
    </cacheField>
    <cacheField name="Empty Stop Time [min]" numFmtId="0">
      <sharedItems containsString="0" containsBlank="1" containsNumber="1" minValue="0.1" maxValue="262.5"/>
    </cacheField>
    <cacheField name="Load Time [min]" numFmtId="0">
      <sharedItems containsString="0" containsBlank="1" containsNumber="1" minValue="0.4" maxValue="12.2"/>
    </cacheField>
    <cacheField name="Loaded Travel Time [min]" numFmtId="0">
      <sharedItems containsString="0" containsBlank="1" containsNumber="1" minValue="0" maxValue="11.7"/>
    </cacheField>
    <cacheField name="Loaded Travel Distance [km]" numFmtId="0">
      <sharedItems containsString="0" containsBlank="1" containsNumber="1" minValue="0" maxValue="4.3"/>
    </cacheField>
    <cacheField name="Loaded Speed Max. [km/h]" numFmtId="0">
      <sharedItems containsString="0" containsBlank="1" containsNumber="1" containsInteger="1" minValue="0" maxValue="61"/>
    </cacheField>
    <cacheField name="Loaded Speed Av. [km/h]" numFmtId="0">
      <sharedItems containsString="0" containsBlank="1" containsNumber="1" containsInteger="1" minValue="0" maxValue="32"/>
    </cacheField>
    <cacheField name="Loaded Stop Time [min]" numFmtId="0">
      <sharedItems containsString="0" containsBlank="1" containsNumber="1" minValue="0" maxValue="120.7"/>
    </cacheField>
    <cacheField name="Dumping Time [min]" numFmtId="0">
      <sharedItems containsString="0" containsBlank="1" containsNumber="1" minValue="0.3" maxValue="25.4"/>
    </cacheField>
    <cacheField name="Limit Speed [km/h]" numFmtId="0">
      <sharedItems containsString="0" containsBlank="1" containsNumber="1" containsInteger="1" minValue="45" maxValue="45"/>
    </cacheField>
    <cacheField name="Cycle Faults EL,CN,PS,##,BB,BP,TS,CM,##,##,##,CC,CP,CA,CT,SP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">
  <r>
    <n v="1"/>
    <n v="1"/>
    <s v=" 10/ 02"/>
    <s v=" 11: 10"/>
    <x v="0"/>
    <x v="0"/>
    <x v="0"/>
    <n v="1"/>
    <n v="55.1"/>
    <n v="23.4"/>
    <n v="7"/>
    <n v="53"/>
    <n v="15"/>
    <n v="45.4"/>
    <n v="1.7"/>
    <n v="6.2"/>
    <n v="3.4"/>
    <n v="48"/>
    <n v="32"/>
    <n v="0.1"/>
    <n v="0.4"/>
    <n v="45"/>
    <s v="000*0000***00001"/>
  </r>
  <r>
    <n v="2"/>
    <n v="2"/>
    <s v=" 10/ 02"/>
    <s v=" 13: 01"/>
    <x v="1"/>
    <x v="0"/>
    <x v="0"/>
    <n v="1"/>
    <n v="77.8"/>
    <n v="11.3"/>
    <n v="6"/>
    <n v="55"/>
    <n v="32"/>
    <n v="15.4"/>
    <n v="1.2"/>
    <n v="8"/>
    <n v="3.9"/>
    <n v="46"/>
    <n v="29"/>
    <n v="0.1"/>
    <n v="0.4"/>
    <n v="45"/>
    <s v="000*0000***00001"/>
  </r>
  <r>
    <n v="3"/>
    <n v="2"/>
    <s v=" 10/ 02"/>
    <s v=" 13: 34"/>
    <x v="2"/>
    <x v="0"/>
    <x v="0"/>
    <n v="1"/>
    <n v="84.4"/>
    <n v="6.9"/>
    <n v="3.5"/>
    <n v="45"/>
    <n v="30"/>
    <n v="15"/>
    <n v="2.2000000000000002"/>
    <n v="7.9"/>
    <n v="3.9"/>
    <n v="46"/>
    <n v="29"/>
    <n v="0"/>
    <n v="0.3"/>
    <n v="45"/>
    <s v="000*0000***00001"/>
  </r>
  <r>
    <n v="4"/>
    <n v="2"/>
    <s v=" 10/ 02"/>
    <s v=" 14: 02"/>
    <x v="3"/>
    <x v="0"/>
    <x v="0"/>
    <n v="1"/>
    <n v="73.2"/>
    <n v="6.6"/>
    <n v="3"/>
    <n v="48"/>
    <n v="27"/>
    <n v="12.2"/>
    <n v="1.5"/>
    <n v="7.4"/>
    <n v="3.4"/>
    <n v="46"/>
    <n v="28"/>
    <n v="0"/>
    <n v="0.4"/>
    <n v="45"/>
    <s v="000*0000***00001"/>
  </r>
  <r>
    <n v="5"/>
    <n v="3"/>
    <s v=" 10/ 02"/>
    <s v=" 15: 17"/>
    <x v="4"/>
    <x v="0"/>
    <x v="0"/>
    <n v="1"/>
    <n v="69.400000000000006"/>
    <n v="10.4"/>
    <n v="5.7"/>
    <n v="60"/>
    <n v="33"/>
    <n v="10.6"/>
    <n v="1.9"/>
    <n v="7.2"/>
    <n v="3.9"/>
    <n v="46"/>
    <n v="31"/>
    <n v="0.1"/>
    <n v="0.3"/>
    <n v="45"/>
    <s v="000*0000***00001"/>
  </r>
  <r>
    <n v="6"/>
    <n v="4"/>
    <s v=" 10/ 02"/>
    <s v=" 16: 20"/>
    <x v="5"/>
    <x v="0"/>
    <x v="0"/>
    <n v="1"/>
    <n v="72.3"/>
    <n v="6.6"/>
    <n v="2.1"/>
    <n v="40"/>
    <n v="20"/>
    <n v="29.4"/>
    <n v="1.6"/>
    <n v="6.6"/>
    <n v="3.4"/>
    <n v="47"/>
    <n v="31"/>
    <n v="0"/>
    <n v="0.3"/>
    <n v="45"/>
    <s v="000*0000***00001"/>
  </r>
  <r>
    <n v="7"/>
    <n v="4"/>
    <s v=" 10/ 02"/>
    <s v=" 16: 56"/>
    <x v="6"/>
    <x v="0"/>
    <x v="0"/>
    <n v="1"/>
    <n v="81.099999999999994"/>
    <n v="8.5"/>
    <n v="3.7"/>
    <n v="47"/>
    <n v="26"/>
    <n v="15.2"/>
    <n v="2.5"/>
    <n v="7.8"/>
    <n v="3.9"/>
    <n v="44"/>
    <n v="30"/>
    <n v="0.1"/>
    <n v="0.3"/>
    <n v="45"/>
    <s v="000*0000***00001"/>
  </r>
  <r>
    <n v="8"/>
    <n v="4"/>
    <s v=" 10/ 02"/>
    <s v=" 17: 22"/>
    <x v="7"/>
    <x v="0"/>
    <x v="0"/>
    <n v="1"/>
    <n v="71.599999999999994"/>
    <n v="8.4"/>
    <n v="3.5"/>
    <n v="44"/>
    <n v="25"/>
    <n v="7.8"/>
    <n v="1.9"/>
    <n v="7.4"/>
    <n v="3.5"/>
    <n v="45"/>
    <n v="28"/>
    <n v="0.1"/>
    <n v="0.3"/>
    <n v="45"/>
    <s v="000*0000***00001"/>
  </r>
  <r>
    <n v="9"/>
    <n v="4"/>
    <s v=" 10/ 02"/>
    <s v=" 17: 58"/>
    <x v="8"/>
    <x v="0"/>
    <x v="0"/>
    <n v="1"/>
    <n v="74.7"/>
    <n v="8.1"/>
    <n v="2.8"/>
    <n v="38"/>
    <n v="21"/>
    <n v="17.3"/>
    <n v="1.9"/>
    <n v="8"/>
    <n v="3.9"/>
    <n v="44"/>
    <n v="29"/>
    <n v="0.1"/>
    <n v="0.3"/>
    <n v="45"/>
    <s v="000*0000***00000"/>
  </r>
  <r>
    <n v="10"/>
    <n v="5"/>
    <s v=" 10/ 02"/>
    <s v=" 18: 42"/>
    <x v="9"/>
    <x v="0"/>
    <x v="0"/>
    <n v="1"/>
    <n v="75.3"/>
    <n v="7.1"/>
    <n v="3"/>
    <n v="46"/>
    <n v="17"/>
    <n v="16.899999999999999"/>
    <n v="1.6"/>
    <n v="7.9"/>
    <n v="4"/>
    <n v="43"/>
    <n v="30"/>
    <n v="0.1"/>
    <n v="0.3"/>
    <n v="45"/>
    <s v="000*0000***00001"/>
  </r>
  <r>
    <n v="11"/>
    <n v="5"/>
    <s v=" 10/ 02"/>
    <s v=" 19: 29"/>
    <x v="10"/>
    <x v="0"/>
    <x v="0"/>
    <n v="1"/>
    <n v="70.8"/>
    <n v="6.7"/>
    <n v="2.9"/>
    <n v="47"/>
    <n v="26"/>
    <n v="30.7"/>
    <n v="1.8"/>
    <n v="6.9"/>
    <n v="3.5"/>
    <n v="46"/>
    <n v="30"/>
    <n v="0"/>
    <n v="0.3"/>
    <n v="45"/>
    <s v="000*0000***00001"/>
  </r>
  <r>
    <m/>
    <n v="1"/>
    <s v=" 10/ 02"/>
    <m/>
    <x v="11"/>
    <x v="1"/>
    <x v="1"/>
    <n v="11"/>
    <n v="805.7"/>
    <m/>
    <m/>
    <m/>
    <m/>
    <m/>
    <m/>
    <m/>
    <m/>
    <m/>
    <m/>
    <m/>
    <m/>
    <m/>
    <m/>
  </r>
  <r>
    <n v="12"/>
    <n v="6"/>
    <s v=" 10/ 02"/>
    <s v=" 20: 51"/>
    <x v="12"/>
    <x v="0"/>
    <x v="2"/>
    <n v="1"/>
    <n v="81.7"/>
    <n v="14.1"/>
    <n v="5.7"/>
    <n v="52"/>
    <n v="25"/>
    <n v="19.3"/>
    <n v="1.2"/>
    <n v="8.4"/>
    <n v="3.5"/>
    <n v="38"/>
    <n v="24"/>
    <n v="0.1"/>
    <n v="0.4"/>
    <n v="45"/>
    <s v="000*0000***00001"/>
  </r>
  <r>
    <n v="13"/>
    <n v="6"/>
    <s v=" 10/ 02"/>
    <s v=" 21: 23"/>
    <x v="13"/>
    <x v="0"/>
    <x v="2"/>
    <n v="1"/>
    <n v="78.3"/>
    <n v="8.8000000000000007"/>
    <n v="3.4"/>
    <n v="41"/>
    <n v="23"/>
    <n v="11.6"/>
    <n v="2.8"/>
    <n v="8.6"/>
    <n v="3.5"/>
    <n v="38"/>
    <n v="24"/>
    <n v="0"/>
    <n v="0.4"/>
    <n v="45"/>
    <s v="000*0000***00000"/>
  </r>
  <r>
    <n v="14"/>
    <n v="6"/>
    <s v=" 10/ 02"/>
    <s v=" 22: 06"/>
    <x v="14"/>
    <x v="0"/>
    <x v="2"/>
    <n v="1"/>
    <n v="83.5"/>
    <n v="8.9"/>
    <n v="3.3"/>
    <n v="42"/>
    <n v="22"/>
    <n v="21.3"/>
    <n v="1.6"/>
    <n v="9.5"/>
    <n v="4"/>
    <n v="41"/>
    <n v="25"/>
    <n v="0.1"/>
    <n v="0.5"/>
    <n v="45"/>
    <s v="000*0000***00000"/>
  </r>
  <r>
    <n v="15"/>
    <n v="6"/>
    <s v=" 10/ 02"/>
    <s v=" 22: 31"/>
    <x v="15"/>
    <x v="0"/>
    <x v="2"/>
    <n v="1"/>
    <n v="78.5"/>
    <n v="7.8"/>
    <n v="3"/>
    <n v="41"/>
    <n v="23"/>
    <n v="4.8"/>
    <n v="1.6"/>
    <n v="9.3000000000000007"/>
    <n v="3.9"/>
    <n v="39"/>
    <n v="25"/>
    <n v="0"/>
    <n v="0.5"/>
    <n v="45"/>
    <s v="000*0000***00000"/>
  </r>
  <r>
    <n v="16"/>
    <n v="6"/>
    <s v=" 10/ 02"/>
    <s v=" 22: 58"/>
    <x v="16"/>
    <x v="0"/>
    <x v="2"/>
    <n v="1"/>
    <n v="80"/>
    <n v="7.6"/>
    <n v="3.3"/>
    <n v="50"/>
    <n v="26"/>
    <n v="9"/>
    <n v="1.8"/>
    <n v="7.9"/>
    <n v="3.5"/>
    <n v="41"/>
    <n v="26"/>
    <n v="0.1"/>
    <n v="0.3"/>
    <n v="45"/>
    <s v="000*0000***00001"/>
  </r>
  <r>
    <n v="17"/>
    <n v="6"/>
    <s v=" 10/ 02"/>
    <s v=" 23: 25"/>
    <x v="17"/>
    <x v="0"/>
    <x v="2"/>
    <n v="1"/>
    <n v="84.4"/>
    <n v="9.5"/>
    <n v="3.4"/>
    <n v="43"/>
    <n v="22"/>
    <n v="7.2"/>
    <n v="1.2"/>
    <n v="8.4"/>
    <n v="3.5"/>
    <n v="40"/>
    <n v="25"/>
    <n v="0"/>
    <n v="0.3"/>
    <n v="45"/>
    <s v="000*0000***00000"/>
  </r>
  <r>
    <n v="18"/>
    <n v="6"/>
    <s v=" 10/ 03"/>
    <s v=" 00: 04"/>
    <x v="18"/>
    <x v="0"/>
    <x v="2"/>
    <n v="1"/>
    <n v="79.599999999999994"/>
    <n v="6.7"/>
    <n v="2.8"/>
    <n v="49"/>
    <n v="25"/>
    <n v="21.3"/>
    <n v="1.8"/>
    <n v="8.1999999999999993"/>
    <n v="3.5"/>
    <n v="39"/>
    <n v="25"/>
    <n v="0"/>
    <n v="0.3"/>
    <n v="45"/>
    <s v="000*0000***00001"/>
  </r>
  <r>
    <n v="19"/>
    <n v="6"/>
    <s v=" 10/ 03"/>
    <s v=" 00: 39"/>
    <x v="19"/>
    <x v="0"/>
    <x v="2"/>
    <n v="1"/>
    <n v="80.8"/>
    <n v="8.8000000000000007"/>
    <n v="3.5"/>
    <n v="56"/>
    <n v="24"/>
    <n v="14.6"/>
    <n v="2.1"/>
    <n v="8.1"/>
    <n v="3.5"/>
    <n v="41"/>
    <n v="26"/>
    <n v="0.1"/>
    <n v="0.6"/>
    <n v="45"/>
    <s v="000*0000***00001"/>
  </r>
  <r>
    <n v="20"/>
    <n v="6"/>
    <s v=" 10/ 03"/>
    <s v=" 01: 15"/>
    <x v="20"/>
    <x v="0"/>
    <x v="2"/>
    <n v="1"/>
    <n v="79.099999999999994"/>
    <n v="9.6"/>
    <n v="3.5"/>
    <n v="49"/>
    <n v="22"/>
    <n v="13"/>
    <n v="2.5"/>
    <n v="9.6"/>
    <n v="4"/>
    <n v="39"/>
    <n v="25"/>
    <n v="0.1"/>
    <n v="0.5"/>
    <n v="45"/>
    <s v="000*0000***00001"/>
  </r>
  <r>
    <n v="21"/>
    <n v="6"/>
    <s v=" 10/ 03"/>
    <s v=" 01: 51"/>
    <x v="21"/>
    <x v="0"/>
    <x v="2"/>
    <n v="1"/>
    <n v="77.900000000000006"/>
    <n v="7.9"/>
    <n v="3.5"/>
    <n v="51"/>
    <n v="26"/>
    <n v="16.3"/>
    <n v="1.9"/>
    <n v="9.1999999999999993"/>
    <n v="4"/>
    <n v="43"/>
    <n v="26"/>
    <n v="0"/>
    <n v="0.4"/>
    <n v="45"/>
    <s v="000*0000***00001"/>
  </r>
  <r>
    <n v="22"/>
    <n v="6"/>
    <s v=" 10/ 03"/>
    <s v=" 02: 21"/>
    <x v="22"/>
    <x v="0"/>
    <x v="2"/>
    <n v="1"/>
    <n v="75.7"/>
    <n v="7.9"/>
    <n v="3.1"/>
    <n v="36"/>
    <n v="23"/>
    <n v="10"/>
    <n v="1.2"/>
    <n v="8.9"/>
    <n v="4"/>
    <n v="43"/>
    <n v="27"/>
    <n v="0"/>
    <n v="0.5"/>
    <n v="45"/>
    <s v="000*0000***00000"/>
  </r>
  <r>
    <n v="23"/>
    <n v="6"/>
    <s v=" 10/ 03"/>
    <s v=" 02: 48"/>
    <x v="23"/>
    <x v="0"/>
    <x v="2"/>
    <n v="1"/>
    <n v="81.400000000000006"/>
    <n v="7.1"/>
    <n v="3.5"/>
    <n v="48"/>
    <n v="29"/>
    <n v="9.1"/>
    <n v="1.8"/>
    <n v="8.1"/>
    <n v="3.5"/>
    <n v="42"/>
    <n v="26"/>
    <n v="0"/>
    <n v="0.5"/>
    <n v="45"/>
    <s v="000*0000***00001"/>
  </r>
  <r>
    <n v="24"/>
    <n v="6"/>
    <s v=" 10/ 03"/>
    <s v=" 03: 09"/>
    <x v="24"/>
    <x v="0"/>
    <x v="2"/>
    <n v="1"/>
    <n v="80.099999999999994"/>
    <n v="7.7"/>
    <n v="3"/>
    <n v="42"/>
    <n v="23"/>
    <n v="2.2000000000000002"/>
    <n v="1"/>
    <n v="9.3000000000000007"/>
    <n v="4"/>
    <n v="39"/>
    <n v="25"/>
    <n v="0"/>
    <n v="0.5"/>
    <n v="45"/>
    <s v="000*0000***00000"/>
  </r>
  <r>
    <n v="25"/>
    <n v="6"/>
    <s v=" 10/ 03"/>
    <s v=" 03: 35"/>
    <x v="25"/>
    <x v="0"/>
    <x v="2"/>
    <n v="1"/>
    <n v="78.599999999999994"/>
    <n v="7.5"/>
    <n v="3.2"/>
    <n v="54"/>
    <n v="26"/>
    <n v="8.6"/>
    <n v="1.2"/>
    <n v="7.8"/>
    <n v="3.5"/>
    <n v="43"/>
    <n v="26"/>
    <n v="0.1"/>
    <n v="0.3"/>
    <n v="45"/>
    <s v="000*0000***00001"/>
  </r>
  <r>
    <n v="26"/>
    <n v="6"/>
    <s v=" 10/ 03"/>
    <s v=" 04: 56"/>
    <x v="26"/>
    <x v="0"/>
    <x v="2"/>
    <n v="1"/>
    <n v="80.400000000000006"/>
    <n v="8.8000000000000007"/>
    <n v="3.3"/>
    <n v="42"/>
    <n v="22"/>
    <n v="61.5"/>
    <n v="0.8"/>
    <n v="8.1"/>
    <n v="3.6"/>
    <n v="40"/>
    <n v="26"/>
    <n v="0"/>
    <n v="0.4"/>
    <n v="45"/>
    <s v="000*0000***00000"/>
  </r>
  <r>
    <n v="27"/>
    <n v="6"/>
    <s v=" 10/ 03"/>
    <s v=" 05: 22"/>
    <x v="27"/>
    <x v="0"/>
    <x v="2"/>
    <n v="1"/>
    <n v="81.400000000000006"/>
    <n v="8"/>
    <n v="3.5"/>
    <n v="43"/>
    <n v="26"/>
    <n v="7.8"/>
    <n v="1.3"/>
    <n v="8.1"/>
    <n v="3.5"/>
    <n v="41"/>
    <n v="26"/>
    <n v="0"/>
    <n v="0.4"/>
    <n v="45"/>
    <s v="000*0000***00000"/>
  </r>
  <r>
    <n v="28"/>
    <n v="6"/>
    <s v=" 10/ 03"/>
    <s v=" 06: 04"/>
    <x v="28"/>
    <x v="0"/>
    <x v="2"/>
    <n v="1"/>
    <n v="78.099999999999994"/>
    <n v="7.1"/>
    <n v="2.8"/>
    <n v="42"/>
    <n v="24"/>
    <n v="22.9"/>
    <n v="1.8"/>
    <n v="8.8000000000000007"/>
    <n v="4.0999999999999996"/>
    <n v="43"/>
    <n v="27"/>
    <n v="0"/>
    <n v="0.4"/>
    <n v="45"/>
    <s v="000*0000***00000"/>
  </r>
  <r>
    <n v="29"/>
    <n v="6"/>
    <s v=" 10/ 03"/>
    <s v=" 06: 46"/>
    <x v="29"/>
    <x v="0"/>
    <x v="2"/>
    <n v="1"/>
    <n v="76.400000000000006"/>
    <n v="7.4"/>
    <n v="3.7"/>
    <n v="55"/>
    <n v="29"/>
    <n v="18.5"/>
    <n v="5.6"/>
    <n v="8.4"/>
    <n v="4.0999999999999996"/>
    <n v="46"/>
    <n v="28"/>
    <n v="0.1"/>
    <n v="0.3"/>
    <n v="45"/>
    <s v="000*0000***00001"/>
  </r>
  <r>
    <m/>
    <n v="2"/>
    <s v=" 10/ 03"/>
    <m/>
    <x v="11"/>
    <x v="1"/>
    <x v="1"/>
    <n v="18"/>
    <n v="1435.9"/>
    <m/>
    <m/>
    <m/>
    <m/>
    <m/>
    <m/>
    <m/>
    <m/>
    <m/>
    <m/>
    <m/>
    <m/>
    <m/>
    <m/>
  </r>
  <r>
    <n v="30"/>
    <n v="8"/>
    <s v=" 10/ 03"/>
    <s v=" 10: 45"/>
    <x v="30"/>
    <x v="2"/>
    <x v="0"/>
    <n v="1"/>
    <n v="91.2"/>
    <n v="27.2"/>
    <n v="9.9"/>
    <n v="50"/>
    <n v="14"/>
    <n v="51"/>
    <n v="2.4"/>
    <n v="9.8000000000000007"/>
    <n v="3.8"/>
    <n v="40"/>
    <n v="23"/>
    <n v="6"/>
    <n v="2.5"/>
    <n v="45"/>
    <s v="000*0000***00001"/>
  </r>
  <r>
    <n v="31"/>
    <n v="8"/>
    <s v=" 10/ 03"/>
    <s v=" 11: 34"/>
    <x v="31"/>
    <x v="2"/>
    <x v="0"/>
    <n v="1"/>
    <n v="85.1"/>
    <n v="8.1"/>
    <n v="3.2"/>
    <n v="36"/>
    <n v="23"/>
    <n v="1.6"/>
    <n v="1.5"/>
    <n v="7.9"/>
    <n v="3.4"/>
    <n v="41"/>
    <n v="25"/>
    <n v="0"/>
    <n v="0.3"/>
    <n v="45"/>
    <s v="000*0000***00000"/>
  </r>
  <r>
    <n v="32"/>
    <n v="8"/>
    <s v=" 10/ 03"/>
    <s v=" 12: 05"/>
    <x v="32"/>
    <x v="2"/>
    <x v="0"/>
    <n v="1"/>
    <n v="87.5"/>
    <n v="9.4"/>
    <n v="3.4"/>
    <n v="35"/>
    <n v="21"/>
    <n v="9.6999999999999993"/>
    <n v="2.2999999999999998"/>
    <n v="9.1"/>
    <n v="3.9"/>
    <n v="39"/>
    <n v="25"/>
    <n v="0"/>
    <n v="0.4"/>
    <n v="45"/>
    <s v="000*0000***00000"/>
  </r>
  <r>
    <n v="33"/>
    <n v="8"/>
    <s v=" 10/ 03"/>
    <s v=" 12: 28"/>
    <x v="33"/>
    <x v="2"/>
    <x v="0"/>
    <n v="1"/>
    <n v="92.4"/>
    <n v="10"/>
    <n v="3.9"/>
    <n v="38"/>
    <n v="23"/>
    <n v="6.8"/>
    <n v="1.5"/>
    <n v="4"/>
    <n v="1.9"/>
    <n v="39"/>
    <n v="28"/>
    <n v="0"/>
    <n v="5.2"/>
    <n v="45"/>
    <s v="000*0000***00000"/>
  </r>
  <r>
    <n v="34"/>
    <n v="8"/>
    <s v=" 10/ 03"/>
    <s v=" 12: 53"/>
    <x v="34"/>
    <x v="2"/>
    <x v="0"/>
    <n v="1"/>
    <n v="83.1"/>
    <n v="9.5"/>
    <n v="3.9"/>
    <n v="40"/>
    <n v="24"/>
    <n v="6.8"/>
    <n v="2.2999999999999998"/>
    <n v="0"/>
    <n v="0"/>
    <n v="18"/>
    <n v="1"/>
    <n v="0"/>
    <n v="8.4"/>
    <n v="45"/>
    <s v="000*0000***00000"/>
  </r>
  <r>
    <n v="35"/>
    <n v="9"/>
    <s v=" 10/ 03"/>
    <s v=" 14: 04"/>
    <x v="35"/>
    <x v="2"/>
    <x v="0"/>
    <n v="1"/>
    <n v="85.2"/>
    <n v="15.3"/>
    <n v="6.7"/>
    <n v="54"/>
    <n v="26"/>
    <n v="2.8"/>
    <n v="2"/>
    <n v="8.4"/>
    <n v="4"/>
    <n v="44"/>
    <n v="28"/>
    <n v="0"/>
    <n v="0.3"/>
    <n v="45"/>
    <s v="000*0000***00001"/>
  </r>
  <r>
    <n v="36"/>
    <n v="9"/>
    <s v=" 10/ 03"/>
    <s v=" 14: 38"/>
    <x v="36"/>
    <x v="2"/>
    <x v="0"/>
    <n v="1"/>
    <n v="92.1"/>
    <n v="9.5"/>
    <n v="4"/>
    <n v="46"/>
    <n v="25"/>
    <n v="11"/>
    <n v="3.6"/>
    <n v="9"/>
    <n v="4"/>
    <n v="40"/>
    <n v="26"/>
    <n v="0"/>
    <n v="0.3"/>
    <n v="45"/>
    <s v="000*0000***00001"/>
  </r>
  <r>
    <n v="37"/>
    <n v="9"/>
    <s v=" 10/ 03"/>
    <s v=" 15: 05"/>
    <x v="37"/>
    <x v="2"/>
    <x v="0"/>
    <n v="1"/>
    <n v="90.1"/>
    <n v="9.4"/>
    <n v="4"/>
    <n v="41"/>
    <n v="25"/>
    <n v="7.4"/>
    <n v="1.7"/>
    <n v="7.7"/>
    <n v="3.5"/>
    <n v="41"/>
    <n v="27"/>
    <n v="0"/>
    <n v="0.4"/>
    <n v="45"/>
    <s v="000*0000***00000"/>
  </r>
  <r>
    <n v="38"/>
    <n v="10"/>
    <s v=" 10/ 03"/>
    <s v=" 16: 13"/>
    <x v="38"/>
    <x v="2"/>
    <x v="0"/>
    <n v="1"/>
    <n v="71.099999999999994"/>
    <n v="10.5"/>
    <n v="3.4"/>
    <n v="40"/>
    <n v="18"/>
    <n v="24.9"/>
    <n v="1.1000000000000001"/>
    <n v="0"/>
    <n v="0"/>
    <n v="0"/>
    <n v="0"/>
    <n v="0"/>
    <n v="8.6"/>
    <n v="45"/>
    <s v="000*0000***00000"/>
  </r>
  <r>
    <n v="39"/>
    <n v="10"/>
    <s v=" 10/ 03"/>
    <s v=" 16: 51"/>
    <x v="39"/>
    <x v="2"/>
    <x v="0"/>
    <n v="1"/>
    <n v="70.2"/>
    <n v="10.6"/>
    <n v="3.5"/>
    <n v="52"/>
    <n v="20"/>
    <n v="14.9"/>
    <n v="2.5"/>
    <n v="0"/>
    <n v="0"/>
    <n v="0"/>
    <n v="0"/>
    <n v="0"/>
    <n v="8.4"/>
    <n v="45"/>
    <s v="000*0000***00001"/>
  </r>
  <r>
    <n v="40"/>
    <n v="10"/>
    <s v=" 10/ 03"/>
    <s v=" 17: 39"/>
    <x v="40"/>
    <x v="2"/>
    <x v="0"/>
    <n v="1"/>
    <n v="91.4"/>
    <n v="11.5"/>
    <n v="3.8"/>
    <n v="38"/>
    <n v="20"/>
    <n v="16.2"/>
    <n v="1.1000000000000001"/>
    <n v="9.3000000000000007"/>
    <n v="3.6"/>
    <n v="38"/>
    <n v="23"/>
    <n v="0.5"/>
    <n v="0.3"/>
    <n v="45"/>
    <s v="000*0000***00000"/>
  </r>
  <r>
    <n v="41"/>
    <n v="10"/>
    <s v=" 10/ 03"/>
    <s v=" 18: 01"/>
    <x v="41"/>
    <x v="2"/>
    <x v="0"/>
    <n v="1"/>
    <n v="91.3"/>
    <n v="9.6999999999999993"/>
    <n v="3.5"/>
    <n v="32"/>
    <n v="22"/>
    <n v="1.4"/>
    <n v="1.8"/>
    <n v="8.5"/>
    <n v="3.6"/>
    <n v="37"/>
    <n v="25"/>
    <n v="0.2"/>
    <n v="0.3"/>
    <n v="45"/>
    <s v="000*0000***00000"/>
  </r>
  <r>
    <n v="42"/>
    <n v="10"/>
    <s v=" 10/ 03"/>
    <s v=" 18: 29"/>
    <x v="42"/>
    <x v="2"/>
    <x v="0"/>
    <n v="1"/>
    <n v="95.8"/>
    <n v="9.8000000000000007"/>
    <n v="3.6"/>
    <n v="33"/>
    <n v="21"/>
    <n v="7"/>
    <n v="1.3"/>
    <n v="8.6"/>
    <n v="3.6"/>
    <n v="38"/>
    <n v="25"/>
    <n v="0"/>
    <n v="0.4"/>
    <n v="45"/>
    <s v="000*0000***00000"/>
  </r>
  <r>
    <n v="43"/>
    <n v="10"/>
    <s v=" 10/ 03"/>
    <s v=" 19: 07"/>
    <x v="43"/>
    <x v="2"/>
    <x v="0"/>
    <n v="1"/>
    <n v="85.5"/>
    <n v="10.1"/>
    <n v="3.6"/>
    <n v="34"/>
    <n v="21"/>
    <n v="16.8"/>
    <n v="1.4"/>
    <n v="8.8000000000000007"/>
    <n v="3.6"/>
    <n v="34"/>
    <n v="24"/>
    <n v="0"/>
    <n v="0.3"/>
    <n v="45"/>
    <s v="000*0000***00000"/>
  </r>
  <r>
    <n v="44"/>
    <n v="10"/>
    <s v=" 10/ 03"/>
    <s v=" 20: 00"/>
    <x v="44"/>
    <x v="2"/>
    <x v="0"/>
    <n v="1"/>
    <n v="83.2"/>
    <n v="11.1"/>
    <n v="3.6"/>
    <n v="34"/>
    <n v="19"/>
    <n v="27.7"/>
    <n v="1.4"/>
    <n v="8.9"/>
    <n v="3.7"/>
    <n v="38"/>
    <n v="24"/>
    <n v="2.9"/>
    <n v="0.4"/>
    <n v="45"/>
    <s v="000*0000***00000"/>
  </r>
  <r>
    <m/>
    <n v="1"/>
    <s v=" 10/ 03"/>
    <m/>
    <x v="11"/>
    <x v="1"/>
    <x v="1"/>
    <n v="15"/>
    <n v="1295.2"/>
    <m/>
    <m/>
    <m/>
    <m/>
    <m/>
    <m/>
    <m/>
    <m/>
    <m/>
    <m/>
    <m/>
    <m/>
    <m/>
    <m/>
  </r>
  <r>
    <n v="45"/>
    <n v="11"/>
    <s v=" 10/ 03"/>
    <s v=" 21: 15"/>
    <x v="45"/>
    <x v="2"/>
    <x v="2"/>
    <n v="1"/>
    <n v="89.9"/>
    <n v="15.5"/>
    <n v="6.1"/>
    <n v="62"/>
    <n v="24"/>
    <n v="27.3"/>
    <n v="0.9"/>
    <n v="9.1"/>
    <n v="4.0999999999999996"/>
    <n v="41"/>
    <n v="27"/>
    <n v="0.1"/>
    <n v="0.3"/>
    <n v="45"/>
    <s v="000*0000***00001"/>
  </r>
  <r>
    <n v="46"/>
    <n v="11"/>
    <s v=" 10/ 03"/>
    <s v=" 21: 40"/>
    <x v="46"/>
    <x v="2"/>
    <x v="2"/>
    <n v="1"/>
    <n v="81.2"/>
    <n v="10"/>
    <n v="4"/>
    <n v="45"/>
    <n v="24"/>
    <n v="3.8"/>
    <n v="1.8"/>
    <n v="8.3000000000000007"/>
    <n v="3.6"/>
    <n v="37"/>
    <n v="26"/>
    <n v="0.1"/>
    <n v="0.4"/>
    <n v="45"/>
    <s v="000*0000***00001"/>
  </r>
  <r>
    <n v="47"/>
    <n v="11"/>
    <s v=" 10/ 03"/>
    <s v=" 22: 41"/>
    <x v="47"/>
    <x v="2"/>
    <x v="2"/>
    <n v="1"/>
    <n v="83.2"/>
    <n v="9.6"/>
    <n v="3.5"/>
    <n v="45"/>
    <n v="22"/>
    <n v="39.5"/>
    <n v="1.5"/>
    <n v="8.8000000000000007"/>
    <n v="3.7"/>
    <n v="39"/>
    <n v="25"/>
    <n v="0.1"/>
    <n v="24.8"/>
    <n v="45"/>
    <s v="000*0000***00001"/>
  </r>
  <r>
    <n v="48"/>
    <n v="11"/>
    <s v=" 10/ 03"/>
    <s v=" 23: 54"/>
    <x v="48"/>
    <x v="2"/>
    <x v="2"/>
    <n v="1"/>
    <n v="83.3"/>
    <n v="12.2"/>
    <n v="3.5"/>
    <n v="43"/>
    <n v="17"/>
    <n v="22.3"/>
    <n v="2.6"/>
    <n v="9.6"/>
    <n v="4.0999999999999996"/>
    <n v="40"/>
    <n v="25"/>
    <n v="0"/>
    <n v="0.3"/>
    <n v="45"/>
    <s v="000*0000***00000"/>
  </r>
  <r>
    <n v="49"/>
    <n v="11"/>
    <s v=" 10/ 04"/>
    <s v=" 00: 32"/>
    <x v="49"/>
    <x v="2"/>
    <x v="2"/>
    <n v="1"/>
    <n v="83.3"/>
    <n v="10.199999999999999"/>
    <n v="3.9"/>
    <n v="44"/>
    <n v="22"/>
    <n v="17.600000000000001"/>
    <n v="1.1000000000000001"/>
    <n v="8.5"/>
    <n v="3.7"/>
    <n v="37"/>
    <n v="25"/>
    <n v="0.1"/>
    <n v="0.3"/>
    <n v="45"/>
    <s v="000*0000***00000"/>
  </r>
  <r>
    <n v="50"/>
    <n v="11"/>
    <s v=" 10/ 04"/>
    <s v=" 01: 01"/>
    <x v="50"/>
    <x v="2"/>
    <x v="2"/>
    <n v="1"/>
    <n v="83.1"/>
    <n v="10.5"/>
    <n v="3.5"/>
    <n v="45"/>
    <n v="20"/>
    <n v="7"/>
    <n v="1.4"/>
    <n v="8.3000000000000007"/>
    <n v="3.7"/>
    <n v="39"/>
    <n v="26"/>
    <n v="0.1"/>
    <n v="1.4"/>
    <n v="45"/>
    <s v="000*0000***00000"/>
  </r>
  <r>
    <n v="51"/>
    <n v="11"/>
    <s v=" 10/ 04"/>
    <s v=" 02: 00"/>
    <x v="51"/>
    <x v="2"/>
    <x v="2"/>
    <n v="1"/>
    <n v="77.599999999999994"/>
    <n v="8.9"/>
    <n v="3.6"/>
    <n v="41"/>
    <n v="24"/>
    <n v="9.9"/>
    <n v="2.2000000000000002"/>
    <n v="10"/>
    <n v="4.0999999999999996"/>
    <n v="39"/>
    <n v="24"/>
    <n v="0.1"/>
    <n v="8.1"/>
    <n v="45"/>
    <s v="000*0000***00000"/>
  </r>
  <r>
    <n v="52"/>
    <n v="11"/>
    <s v=" 10/ 04"/>
    <s v=" 03: 51"/>
    <x v="52"/>
    <x v="2"/>
    <x v="2"/>
    <n v="1"/>
    <n v="85.5"/>
    <n v="8.5"/>
    <n v="3.8"/>
    <n v="45"/>
    <n v="27"/>
    <n v="5.0999999999999996"/>
    <n v="1.1000000000000001"/>
    <n v="9.5"/>
    <n v="4.0999999999999996"/>
    <n v="39"/>
    <n v="26"/>
    <n v="0"/>
    <n v="0.4"/>
    <n v="45"/>
    <s v="000*0000***00000"/>
  </r>
  <r>
    <n v="53"/>
    <n v="11"/>
    <s v=" 10/ 04"/>
    <s v=" 04: 17"/>
    <x v="53"/>
    <x v="2"/>
    <x v="2"/>
    <n v="1"/>
    <n v="83.2"/>
    <n v="9.3000000000000007"/>
    <n v="3.8"/>
    <n v="42"/>
    <n v="24"/>
    <n v="4.3"/>
    <n v="1.5"/>
    <n v="9.4"/>
    <n v="4.0999999999999996"/>
    <n v="43"/>
    <n v="26"/>
    <n v="0.1"/>
    <n v="0.3"/>
    <n v="45"/>
    <s v="000*0000***00000"/>
  </r>
  <r>
    <n v="54"/>
    <n v="11"/>
    <s v=" 10/ 04"/>
    <s v=" 04: 43"/>
    <x v="54"/>
    <x v="2"/>
    <x v="2"/>
    <n v="1"/>
    <n v="77.2"/>
    <n v="8.3000000000000007"/>
    <n v="3.7"/>
    <n v="45"/>
    <n v="26"/>
    <n v="5"/>
    <n v="1.4"/>
    <n v="10.5"/>
    <n v="4.0999999999999996"/>
    <n v="36"/>
    <n v="23"/>
    <n v="0"/>
    <n v="0.4"/>
    <n v="45"/>
    <s v="000*0000***00000"/>
  </r>
  <r>
    <n v="55"/>
    <n v="11"/>
    <s v=" 10/ 04"/>
    <s v=" 05: 25"/>
    <x v="55"/>
    <x v="2"/>
    <x v="2"/>
    <n v="1"/>
    <n v="76.5"/>
    <n v="9.1999999999999993"/>
    <n v="4"/>
    <n v="45"/>
    <n v="26"/>
    <n v="19.899999999999999"/>
    <n v="1.5"/>
    <n v="10.199999999999999"/>
    <n v="4.0999999999999996"/>
    <n v="38"/>
    <n v="24"/>
    <n v="0.1"/>
    <n v="0.4"/>
    <n v="45"/>
    <s v="000*0000***00001"/>
  </r>
  <r>
    <n v="56"/>
    <n v="11"/>
    <s v=" 10/ 04"/>
    <s v=" 05: 49"/>
    <x v="56"/>
    <x v="2"/>
    <x v="2"/>
    <n v="1"/>
    <n v="85.3"/>
    <n v="10.5"/>
    <n v="4.0999999999999996"/>
    <n v="50"/>
    <n v="23"/>
    <n v="2.2000000000000002"/>
    <n v="1.6"/>
    <n v="8.8000000000000007"/>
    <n v="4.0999999999999996"/>
    <n v="40"/>
    <n v="28"/>
    <n v="0"/>
    <n v="0.3"/>
    <n v="45"/>
    <s v="000*0000***00001"/>
  </r>
  <r>
    <n v="57"/>
    <n v="11"/>
    <s v=" 10/ 04"/>
    <s v=" 06: 14"/>
    <x v="57"/>
    <x v="2"/>
    <x v="2"/>
    <n v="1"/>
    <n v="80.599999999999994"/>
    <n v="9.5"/>
    <n v="4"/>
    <n v="46"/>
    <n v="25"/>
    <n v="3.8"/>
    <n v="2"/>
    <n v="9.3000000000000007"/>
    <n v="4.0999999999999996"/>
    <n v="39"/>
    <n v="26"/>
    <n v="0"/>
    <n v="0.3"/>
    <n v="45"/>
    <s v="000*0000***00001"/>
  </r>
  <r>
    <n v="58"/>
    <n v="11"/>
    <s v=" 10/ 04"/>
    <s v=" 06: 51"/>
    <x v="58"/>
    <x v="2"/>
    <x v="2"/>
    <n v="1"/>
    <n v="76.400000000000006"/>
    <n v="10.5"/>
    <n v="4.2"/>
    <n v="48"/>
    <n v="24"/>
    <n v="15.7"/>
    <n v="1.6"/>
    <n v="7.9"/>
    <n v="4.2"/>
    <n v="48"/>
    <n v="31"/>
    <n v="0.1"/>
    <n v="0.3"/>
    <n v="45"/>
    <s v="000*0000***00001"/>
  </r>
  <r>
    <n v="59"/>
    <n v="11"/>
    <s v=" 10/ 04"/>
    <s v=" 07: 29"/>
    <x v="59"/>
    <x v="2"/>
    <x v="2"/>
    <n v="1"/>
    <n v="86.3"/>
    <n v="9.1999999999999993"/>
    <n v="4.0999999999999996"/>
    <n v="50"/>
    <n v="26"/>
    <n v="15.8"/>
    <n v="3.1"/>
    <n v="8.6"/>
    <n v="4.0999999999999996"/>
    <n v="37"/>
    <n v="28"/>
    <n v="0.1"/>
    <n v="0.3"/>
    <n v="45"/>
    <s v="000*0000***00001"/>
  </r>
  <r>
    <n v="60"/>
    <n v="11"/>
    <s v=" 10/ 04"/>
    <s v=" 07: 53"/>
    <x v="60"/>
    <x v="2"/>
    <x v="2"/>
    <n v="1"/>
    <n v="80.599999999999994"/>
    <n v="10.6"/>
    <n v="4.0999999999999996"/>
    <n v="37"/>
    <n v="23"/>
    <n v="1.9"/>
    <n v="1.5"/>
    <n v="9.6999999999999993"/>
    <n v="4.2"/>
    <n v="38"/>
    <n v="26"/>
    <n v="0.2"/>
    <n v="0.4"/>
    <n v="45"/>
    <s v="000*0000***00000"/>
  </r>
  <r>
    <n v="61"/>
    <n v="11"/>
    <s v=" 10/ 04"/>
    <s v=" 08: 18"/>
    <x v="61"/>
    <x v="2"/>
    <x v="2"/>
    <n v="1"/>
    <n v="77.2"/>
    <n v="8.6999999999999993"/>
    <n v="4"/>
    <n v="38"/>
    <n v="27"/>
    <n v="4.2"/>
    <n v="2"/>
    <n v="9"/>
    <n v="4.2"/>
    <n v="38"/>
    <n v="27"/>
    <n v="0.1"/>
    <n v="10"/>
    <n v="45"/>
    <s v="000*0000***00000"/>
  </r>
  <r>
    <m/>
    <n v="2"/>
    <n v="3"/>
    <m/>
    <x v="11"/>
    <x v="1"/>
    <x v="1"/>
    <n v="17"/>
    <n v="1390.4"/>
    <m/>
    <m/>
    <m/>
    <m/>
    <m/>
    <m/>
    <m/>
    <m/>
    <m/>
    <m/>
    <m/>
    <m/>
    <m/>
    <m/>
  </r>
  <r>
    <n v="62"/>
    <n v="13"/>
    <s v=" 10/ 04"/>
    <s v=" 10: 09"/>
    <x v="62"/>
    <x v="3"/>
    <x v="0"/>
    <n v="1"/>
    <n v="89.4"/>
    <n v="9.8000000000000007"/>
    <n v="3.5"/>
    <n v="43"/>
    <n v="15"/>
    <n v="22.5"/>
    <n v="1.3"/>
    <n v="8.3000000000000007"/>
    <n v="3.7"/>
    <n v="40"/>
    <n v="26"/>
    <n v="0"/>
    <n v="0.5"/>
    <n v="45"/>
    <s v="000*0000***00000"/>
  </r>
  <r>
    <n v="63"/>
    <n v="13"/>
    <s v=" 10/ 04"/>
    <s v=" 10: 33"/>
    <x v="63"/>
    <x v="3"/>
    <x v="0"/>
    <n v="1"/>
    <n v="96.5"/>
    <n v="8"/>
    <n v="3.6"/>
    <n v="48"/>
    <n v="27"/>
    <n v="5"/>
    <n v="1.9"/>
    <n v="8"/>
    <n v="3.7"/>
    <n v="47"/>
    <n v="27"/>
    <n v="0"/>
    <n v="0.6"/>
    <n v="45"/>
    <s v="000*0000***00001"/>
  </r>
  <r>
    <n v="64"/>
    <n v="13"/>
    <s v=" 10/ 04"/>
    <s v=" 11: 15"/>
    <x v="64"/>
    <x v="3"/>
    <x v="0"/>
    <n v="1"/>
    <n v="86.2"/>
    <n v="9"/>
    <n v="3.9"/>
    <n v="44"/>
    <n v="26"/>
    <n v="22.1"/>
    <n v="1.4"/>
    <n v="7.8"/>
    <n v="3.7"/>
    <n v="43"/>
    <n v="28"/>
    <n v="0"/>
    <n v="0.5"/>
    <n v="45"/>
    <s v="000*0000***00000"/>
  </r>
  <r>
    <n v="65"/>
    <n v="14"/>
    <s v=" 10/ 04"/>
    <s v=" 12: 54"/>
    <x v="65"/>
    <x v="3"/>
    <x v="0"/>
    <n v="1"/>
    <n v="92.7"/>
    <n v="18.100000000000001"/>
    <n v="9.6"/>
    <n v="52"/>
    <n v="31"/>
    <n v="20.5"/>
    <n v="1.3"/>
    <n v="9.6"/>
    <n v="4.2"/>
    <n v="44"/>
    <n v="26"/>
    <n v="0.1"/>
    <n v="0.4"/>
    <n v="45"/>
    <s v="000*0000***00001"/>
  </r>
  <r>
    <n v="66"/>
    <n v="14"/>
    <s v=" 10/ 04"/>
    <s v=" 13: 31"/>
    <x v="66"/>
    <x v="3"/>
    <x v="0"/>
    <n v="1"/>
    <n v="104.1"/>
    <n v="8.4"/>
    <n v="4.2"/>
    <n v="47"/>
    <n v="29"/>
    <n v="14.8"/>
    <n v="2.8"/>
    <n v="9.3000000000000007"/>
    <n v="4.2"/>
    <n v="44"/>
    <n v="27"/>
    <n v="0"/>
    <n v="0.5"/>
    <n v="45"/>
    <s v="000*0000***00001"/>
  </r>
  <r>
    <n v="67"/>
    <n v="14"/>
    <s v=" 10/ 04"/>
    <s v=" 14: 06"/>
    <x v="67"/>
    <x v="3"/>
    <x v="0"/>
    <n v="1"/>
    <n v="97"/>
    <n v="8.5"/>
    <n v="4.2"/>
    <n v="44"/>
    <n v="29"/>
    <n v="13.9"/>
    <n v="1.7"/>
    <n v="9.6999999999999993"/>
    <n v="4.2"/>
    <n v="42"/>
    <n v="26"/>
    <n v="0"/>
    <n v="0.5"/>
    <n v="45"/>
    <s v="000*0000***00000"/>
  </r>
  <r>
    <n v="68"/>
    <n v="14"/>
    <s v=" 10/ 04"/>
    <s v=" 14: 29"/>
    <x v="68"/>
    <x v="3"/>
    <x v="0"/>
    <n v="1"/>
    <n v="97.4"/>
    <n v="8.6999999999999993"/>
    <n v="4.2"/>
    <n v="47"/>
    <n v="29"/>
    <n v="2.1"/>
    <n v="1.7"/>
    <n v="9.4"/>
    <n v="4.2"/>
    <n v="42"/>
    <n v="26"/>
    <n v="0.1"/>
    <n v="0.4"/>
    <n v="45"/>
    <s v="000*0000***00001"/>
  </r>
  <r>
    <n v="69"/>
    <n v="14"/>
    <s v=" 10/ 04"/>
    <s v=" 14: 57"/>
    <x v="69"/>
    <x v="3"/>
    <x v="0"/>
    <n v="1"/>
    <n v="98.4"/>
    <n v="8.1999999999999993"/>
    <n v="4.2"/>
    <n v="45"/>
    <n v="30"/>
    <n v="7.7"/>
    <n v="1.6"/>
    <n v="9.1"/>
    <n v="4.2"/>
    <n v="42"/>
    <n v="27"/>
    <n v="1"/>
    <n v="0.4"/>
    <n v="45"/>
    <s v="000*0000***00000"/>
  </r>
  <r>
    <n v="70"/>
    <n v="14"/>
    <s v=" 10/ 04"/>
    <s v=" 15: 21"/>
    <x v="70"/>
    <x v="3"/>
    <x v="0"/>
    <n v="1"/>
    <n v="96.5"/>
    <n v="8.5"/>
    <n v="4.2"/>
    <n v="47"/>
    <n v="29"/>
    <n v="3.9"/>
    <n v="2.2000000000000002"/>
    <n v="8.3000000000000007"/>
    <n v="4.0999999999999996"/>
    <n v="44"/>
    <n v="29"/>
    <n v="0"/>
    <n v="0.4"/>
    <n v="45"/>
    <s v="000*0000***00001"/>
  </r>
  <r>
    <n v="71"/>
    <n v="14"/>
    <s v=" 10/ 04"/>
    <s v=" 15: 49"/>
    <x v="71"/>
    <x v="3"/>
    <x v="0"/>
    <n v="1"/>
    <n v="88"/>
    <n v="9"/>
    <n v="4.2"/>
    <n v="46"/>
    <n v="28"/>
    <n v="6.9"/>
    <n v="1.4"/>
    <n v="9.1999999999999993"/>
    <n v="4.2"/>
    <n v="42"/>
    <n v="27"/>
    <n v="0"/>
    <n v="0.5"/>
    <n v="45"/>
    <s v="000*0000***00001"/>
  </r>
  <r>
    <n v="72"/>
    <n v="14"/>
    <s v=" 10/ 04"/>
    <s v=" 16: 17"/>
    <x v="72"/>
    <x v="3"/>
    <x v="0"/>
    <n v="1"/>
    <n v="88.1"/>
    <n v="9"/>
    <n v="4.2"/>
    <n v="47"/>
    <n v="28"/>
    <n v="8.4"/>
    <n v="0.9"/>
    <n v="9.1"/>
    <n v="4.2"/>
    <n v="44"/>
    <n v="28"/>
    <n v="0.1"/>
    <n v="0.6"/>
    <n v="45"/>
    <s v="000*0000***00001"/>
  </r>
  <r>
    <n v="73"/>
    <n v="14"/>
    <s v=" 10/ 04"/>
    <s v=" 17: 03"/>
    <x v="73"/>
    <x v="3"/>
    <x v="0"/>
    <n v="1"/>
    <n v="94.2"/>
    <n v="9.3000000000000007"/>
    <n v="4.2"/>
    <n v="45"/>
    <n v="27"/>
    <n v="25.5"/>
    <n v="1.4"/>
    <n v="7.5"/>
    <n v="3.7"/>
    <n v="45"/>
    <n v="29"/>
    <n v="0"/>
    <n v="0.5"/>
    <n v="45"/>
    <s v="000*0000***00001"/>
  </r>
  <r>
    <n v="74"/>
    <n v="14"/>
    <s v=" 10/ 04"/>
    <s v=" 17: 30"/>
    <x v="74"/>
    <x v="3"/>
    <x v="0"/>
    <n v="1"/>
    <n v="82"/>
    <n v="7.9"/>
    <n v="3.7"/>
    <n v="44"/>
    <n v="28"/>
    <n v="7.7"/>
    <n v="1.9"/>
    <n v="8.1"/>
    <n v="3.7"/>
    <n v="43"/>
    <n v="27"/>
    <n v="0.3"/>
    <n v="0.4"/>
    <n v="45"/>
    <s v="000*0000***00000"/>
  </r>
  <r>
    <n v="75"/>
    <n v="14"/>
    <s v=" 10/ 04"/>
    <s v=" 17: 54"/>
    <x v="75"/>
    <x v="3"/>
    <x v="0"/>
    <n v="1"/>
    <n v="84.6"/>
    <n v="7.7"/>
    <n v="3.7"/>
    <n v="46"/>
    <n v="28"/>
    <n v="4.3"/>
    <n v="2.6"/>
    <n v="8.8000000000000007"/>
    <n v="3.7"/>
    <n v="42"/>
    <n v="25"/>
    <n v="0.6"/>
    <n v="0.5"/>
    <n v="45"/>
    <s v="000*0000***00001"/>
  </r>
  <r>
    <n v="76"/>
    <n v="15"/>
    <s v=" 10/ 04"/>
    <s v=" 19: 09"/>
    <x v="76"/>
    <x v="3"/>
    <x v="0"/>
    <n v="1"/>
    <n v="88.2"/>
    <n v="8.1999999999999993"/>
    <n v="3.7"/>
    <n v="43"/>
    <n v="18"/>
    <n v="8.6"/>
    <n v="1.5"/>
    <n v="8.6999999999999993"/>
    <n v="3.7"/>
    <n v="39"/>
    <n v="25"/>
    <n v="0"/>
    <n v="0.5"/>
    <n v="45"/>
    <s v="000*0000***00000"/>
  </r>
  <r>
    <n v="77"/>
    <n v="15"/>
    <s v=" 10/ 04"/>
    <s v=" 19: 37"/>
    <x v="77"/>
    <x v="3"/>
    <x v="0"/>
    <n v="1"/>
    <n v="87.9"/>
    <n v="8.4"/>
    <n v="3.7"/>
    <n v="42"/>
    <n v="26"/>
    <n v="7.6"/>
    <n v="1.3"/>
    <n v="8.3000000000000007"/>
    <n v="3.7"/>
    <n v="43"/>
    <n v="27"/>
    <n v="1.4"/>
    <n v="0.5"/>
    <n v="45"/>
    <s v="000*0000***00000"/>
  </r>
  <r>
    <n v="78"/>
    <n v="15"/>
    <s v=" 10/ 04"/>
    <s v=" 20: 00"/>
    <x v="78"/>
    <x v="3"/>
    <x v="0"/>
    <n v="1"/>
    <n v="84.7"/>
    <n v="7.2"/>
    <n v="3.7"/>
    <n v="51"/>
    <n v="30"/>
    <n v="1.5"/>
    <n v="2.2999999999999998"/>
    <n v="10.1"/>
    <n v="4.2"/>
    <n v="46"/>
    <n v="25"/>
    <n v="0.8"/>
    <n v="0.6"/>
    <n v="45"/>
    <s v="000*0000***00001"/>
  </r>
  <r>
    <m/>
    <n v="1"/>
    <n v="4"/>
    <m/>
    <x v="11"/>
    <x v="1"/>
    <x v="1"/>
    <n v="17"/>
    <n v="1555.9"/>
    <m/>
    <m/>
    <m/>
    <m/>
    <m/>
    <m/>
    <m/>
    <m/>
    <m/>
    <m/>
    <m/>
    <m/>
    <m/>
    <m/>
  </r>
  <r>
    <n v="79"/>
    <n v="16"/>
    <s v=" 10/ 04"/>
    <s v=" 21: 16"/>
    <x v="79"/>
    <x v="3"/>
    <x v="2"/>
    <n v="1"/>
    <n v="91.7"/>
    <n v="15.8"/>
    <n v="6.6"/>
    <n v="53"/>
    <n v="26"/>
    <n v="37.200000000000003"/>
    <n v="2.5"/>
    <n v="11.1"/>
    <n v="4.2"/>
    <n v="36"/>
    <n v="23"/>
    <n v="0.2"/>
    <n v="0.4"/>
    <n v="45"/>
    <s v="000*0000***00001"/>
  </r>
  <r>
    <n v="80"/>
    <n v="16"/>
    <s v=" 10/ 04"/>
    <s v=" 21: 59"/>
    <x v="80"/>
    <x v="3"/>
    <x v="2"/>
    <n v="1"/>
    <n v="84.6"/>
    <n v="10.1"/>
    <n v="4.2"/>
    <n v="40"/>
    <n v="24"/>
    <n v="18.5"/>
    <n v="2.8"/>
    <n v="10.4"/>
    <n v="4.2"/>
    <n v="39"/>
    <n v="24"/>
    <n v="0.1"/>
    <n v="0.5"/>
    <n v="45"/>
    <s v="000*0000***00000"/>
  </r>
  <r>
    <n v="81"/>
    <n v="16"/>
    <s v=" 10/ 04"/>
    <s v=" 22: 58"/>
    <x v="81"/>
    <x v="3"/>
    <x v="2"/>
    <n v="1"/>
    <n v="87.5"/>
    <n v="10.4"/>
    <n v="4.2"/>
    <n v="41"/>
    <n v="24"/>
    <n v="9.4"/>
    <n v="1.6"/>
    <n v="11.7"/>
    <n v="4.3"/>
    <n v="41"/>
    <n v="22"/>
    <n v="23.6"/>
    <n v="2.1"/>
    <n v="45"/>
    <s v="000*0000***00000"/>
  </r>
  <r>
    <n v="82"/>
    <n v="16"/>
    <s v=" 10/ 04"/>
    <s v=" 23: 56"/>
    <x v="82"/>
    <x v="3"/>
    <x v="2"/>
    <n v="1"/>
    <n v="88.5"/>
    <n v="10.3"/>
    <n v="4.2"/>
    <n v="44"/>
    <n v="24"/>
    <n v="6.5"/>
    <n v="2"/>
    <n v="10.8"/>
    <n v="4.3"/>
    <n v="39"/>
    <n v="23"/>
    <n v="0.2"/>
    <n v="0.5"/>
    <n v="45"/>
    <s v="000*0000***00000"/>
  </r>
  <r>
    <n v="83"/>
    <n v="16"/>
    <s v=" 10/ 05"/>
    <s v=" 00: 24"/>
    <x v="83"/>
    <x v="3"/>
    <x v="2"/>
    <n v="1"/>
    <n v="87.8"/>
    <n v="10.1"/>
    <n v="4.2"/>
    <n v="39"/>
    <n v="24"/>
    <n v="4.0999999999999996"/>
    <n v="1.7"/>
    <n v="10.4"/>
    <n v="4.3"/>
    <n v="39"/>
    <n v="24"/>
    <n v="0.1"/>
    <n v="0.5"/>
    <n v="45"/>
    <s v="000*0000***00000"/>
  </r>
  <r>
    <n v="84"/>
    <n v="16"/>
    <s v=" 10/ 05"/>
    <s v=" 01: 03"/>
    <x v="84"/>
    <x v="3"/>
    <x v="2"/>
    <n v="1"/>
    <n v="84.6"/>
    <n v="11.1"/>
    <n v="4.2"/>
    <n v="40"/>
    <n v="22"/>
    <n v="14.5"/>
    <n v="1.7"/>
    <n v="10"/>
    <n v="4.3"/>
    <n v="42"/>
    <n v="25"/>
    <n v="0.2"/>
    <n v="0.5"/>
    <n v="45"/>
    <s v="000*0000***00000"/>
  </r>
  <r>
    <n v="85"/>
    <n v="16"/>
    <s v=" 10/ 05"/>
    <s v=" 01: 32"/>
    <x v="85"/>
    <x v="3"/>
    <x v="2"/>
    <n v="1"/>
    <n v="90.1"/>
    <n v="10.199999999999999"/>
    <n v="4.2"/>
    <n v="38"/>
    <n v="24"/>
    <n v="6.3"/>
    <n v="1.7"/>
    <n v="9.8000000000000007"/>
    <n v="4.3"/>
    <n v="44"/>
    <n v="26"/>
    <n v="0.3"/>
    <n v="0.4"/>
    <n v="45"/>
    <s v="000*0000***00000"/>
  </r>
  <r>
    <n v="86"/>
    <n v="16"/>
    <s v=" 10/ 05"/>
    <s v=" 02: 10"/>
    <x v="86"/>
    <x v="3"/>
    <x v="2"/>
    <n v="1"/>
    <n v="87.4"/>
    <n v="9.6999999999999993"/>
    <n v="4.2"/>
    <n v="40"/>
    <n v="26"/>
    <n v="15.4"/>
    <n v="1.8"/>
    <n v="9.4"/>
    <n v="4.3"/>
    <n v="43"/>
    <n v="27"/>
    <n v="0.1"/>
    <n v="0.5"/>
    <n v="45"/>
    <s v="000*0000***00000"/>
  </r>
  <r>
    <n v="87"/>
    <n v="16"/>
    <s v=" 10/ 05"/>
    <s v=" 02: 36"/>
    <x v="87"/>
    <x v="3"/>
    <x v="2"/>
    <n v="1"/>
    <n v="76.7"/>
    <n v="9.9"/>
    <n v="4.2"/>
    <n v="41"/>
    <n v="25"/>
    <n v="3.6"/>
    <n v="1.9"/>
    <n v="9.9"/>
    <n v="4.3"/>
    <n v="43"/>
    <n v="26"/>
    <n v="0.1"/>
    <n v="0.4"/>
    <n v="45"/>
    <s v="000*0000***00000"/>
  </r>
  <r>
    <n v="88"/>
    <n v="16"/>
    <s v=" 10/ 05"/>
    <s v=" 03: 05"/>
    <x v="88"/>
    <x v="3"/>
    <x v="2"/>
    <n v="1"/>
    <n v="87.2"/>
    <n v="9.9"/>
    <n v="4.3"/>
    <n v="40"/>
    <n v="25"/>
    <n v="6.8"/>
    <n v="2"/>
    <n v="9.6"/>
    <n v="4.3"/>
    <n v="42"/>
    <n v="26"/>
    <n v="0.1"/>
    <n v="0.4"/>
    <n v="45"/>
    <s v="000*0000***00000"/>
  </r>
  <r>
    <m/>
    <n v="2"/>
    <n v="4"/>
    <m/>
    <x v="11"/>
    <x v="1"/>
    <x v="1"/>
    <n v="10"/>
    <n v="866.1"/>
    <m/>
    <m/>
    <m/>
    <m/>
    <m/>
    <m/>
    <m/>
    <m/>
    <m/>
    <m/>
    <m/>
    <m/>
    <m/>
    <m/>
  </r>
  <r>
    <n v="89"/>
    <n v="26"/>
    <s v=" 10/ 18"/>
    <s v=" 17: 02"/>
    <x v="89"/>
    <x v="4"/>
    <x v="0"/>
    <n v="1"/>
    <n v="85"/>
    <n v="28.3"/>
    <n v="9.5"/>
    <n v="51"/>
    <n v="18"/>
    <n v="107.8"/>
    <n v="1.2"/>
    <n v="3.9"/>
    <n v="1.8"/>
    <n v="51"/>
    <n v="27"/>
    <n v="0.1"/>
    <n v="0.5"/>
    <n v="45"/>
    <s v="000*0000***00001"/>
  </r>
  <r>
    <n v="90"/>
    <n v="26"/>
    <s v=" 10/ 18"/>
    <s v=" 17: 18"/>
    <x v="90"/>
    <x v="4"/>
    <x v="0"/>
    <n v="1"/>
    <n v="85.5"/>
    <n v="3.9"/>
    <n v="1.7"/>
    <n v="49"/>
    <n v="26"/>
    <n v="5.6"/>
    <n v="1.3"/>
    <n v="4.0999999999999996"/>
    <n v="1.8"/>
    <n v="49"/>
    <n v="26"/>
    <n v="0.1"/>
    <n v="0.4"/>
    <n v="45"/>
    <s v="000*0000***00001"/>
  </r>
  <r>
    <n v="91"/>
    <n v="26"/>
    <s v=" 10/ 18"/>
    <s v=" 17: 30"/>
    <x v="91"/>
    <x v="4"/>
    <x v="0"/>
    <n v="1"/>
    <n v="87.7"/>
    <n v="4.0999999999999996"/>
    <n v="1.7"/>
    <n v="47"/>
    <n v="25"/>
    <n v="1.7"/>
    <n v="1.3"/>
    <n v="4"/>
    <n v="1.8"/>
    <n v="47"/>
    <n v="26"/>
    <n v="0.1"/>
    <n v="0.5"/>
    <n v="45"/>
    <s v="000*0000***00001"/>
  </r>
  <r>
    <n v="92"/>
    <n v="26"/>
    <s v=" 10/ 18"/>
    <s v=" 17: 58"/>
    <x v="92"/>
    <x v="4"/>
    <x v="0"/>
    <n v="1"/>
    <n v="90.1"/>
    <n v="4.3"/>
    <n v="1.7"/>
    <n v="48"/>
    <n v="24"/>
    <n v="17.8"/>
    <n v="0.8"/>
    <n v="4"/>
    <n v="1.8"/>
    <n v="51"/>
    <n v="26"/>
    <n v="0.1"/>
    <n v="0.5"/>
    <n v="45"/>
    <s v="000*0000***00001"/>
  </r>
  <r>
    <n v="93"/>
    <n v="26"/>
    <s v=" 10/ 18"/>
    <s v=" 18: 10"/>
    <x v="93"/>
    <x v="4"/>
    <x v="0"/>
    <n v="1"/>
    <n v="100.1"/>
    <n v="4.3"/>
    <n v="1.7"/>
    <n v="44"/>
    <n v="24"/>
    <n v="1.4"/>
    <n v="1.5"/>
    <n v="4"/>
    <n v="1.8"/>
    <n v="51"/>
    <n v="26"/>
    <n v="0.1"/>
    <n v="0.4"/>
    <n v="45"/>
    <s v="000*0000***00001"/>
  </r>
  <r>
    <n v="94"/>
    <n v="26"/>
    <s v=" 10/ 18"/>
    <s v=" 18: 21"/>
    <x v="94"/>
    <x v="4"/>
    <x v="0"/>
    <n v="1"/>
    <n v="93"/>
    <n v="3.7"/>
    <n v="1.7"/>
    <n v="49"/>
    <n v="28"/>
    <n v="1.9"/>
    <n v="1.4"/>
    <n v="4"/>
    <n v="1.8"/>
    <n v="48"/>
    <n v="26"/>
    <n v="0.1"/>
    <n v="0.5"/>
    <n v="45"/>
    <s v="000*0000***00001"/>
  </r>
  <r>
    <n v="95"/>
    <n v="26"/>
    <s v=" 10/ 18"/>
    <s v=" 18: 34"/>
    <x v="95"/>
    <x v="4"/>
    <x v="0"/>
    <n v="1"/>
    <n v="92.4"/>
    <n v="3.7"/>
    <n v="1.7"/>
    <n v="48"/>
    <n v="27"/>
    <n v="1.9"/>
    <n v="1.2"/>
    <n v="4"/>
    <n v="1.8"/>
    <n v="52"/>
    <n v="26"/>
    <n v="0.9"/>
    <n v="0.4"/>
    <n v="45"/>
    <s v="000*0000***00001"/>
  </r>
  <r>
    <n v="96"/>
    <n v="26"/>
    <s v=" 10/ 18"/>
    <s v=" 18: 45"/>
    <x v="96"/>
    <x v="4"/>
    <x v="0"/>
    <n v="1"/>
    <n v="90.8"/>
    <n v="3.9"/>
    <n v="1.7"/>
    <n v="45"/>
    <n v="26"/>
    <n v="0.6"/>
    <n v="1.3"/>
    <n v="4"/>
    <n v="1.8"/>
    <n v="51"/>
    <n v="27"/>
    <n v="0.2"/>
    <n v="2.2000000000000002"/>
    <n v="45"/>
    <s v="000*0000***00001"/>
  </r>
  <r>
    <n v="97"/>
    <n v="26"/>
    <s v=" 10/ 18"/>
    <s v=" 19: 01"/>
    <x v="97"/>
    <x v="4"/>
    <x v="0"/>
    <n v="1"/>
    <n v="79.099999999999994"/>
    <n v="4.5999999999999996"/>
    <n v="1.8"/>
    <n v="43"/>
    <n v="24"/>
    <n v="3.5"/>
    <n v="1"/>
    <n v="3.9"/>
    <n v="1.8"/>
    <n v="50"/>
    <n v="27"/>
    <n v="0.9"/>
    <n v="0.4"/>
    <n v="45"/>
    <s v="000*0000***00001"/>
  </r>
  <r>
    <n v="98"/>
    <n v="26"/>
    <s v=" 10/ 18"/>
    <s v=" 19: 16"/>
    <x v="98"/>
    <x v="4"/>
    <x v="0"/>
    <n v="1"/>
    <n v="91.1"/>
    <n v="4.5"/>
    <n v="1.7"/>
    <n v="47"/>
    <n v="23"/>
    <n v="3.7"/>
    <n v="1.3"/>
    <n v="4.2"/>
    <n v="1.8"/>
    <n v="49"/>
    <n v="24"/>
    <n v="0.1"/>
    <n v="0.6"/>
    <n v="45"/>
    <s v="000*0000***00001"/>
  </r>
  <r>
    <n v="99"/>
    <n v="26"/>
    <s v=" 10/ 18"/>
    <s v=" 19: 27"/>
    <x v="99"/>
    <x v="4"/>
    <x v="0"/>
    <n v="1"/>
    <n v="88.1"/>
    <n v="3.8"/>
    <n v="1.7"/>
    <n v="43"/>
    <n v="27"/>
    <n v="1"/>
    <n v="1.4"/>
    <n v="3.8"/>
    <n v="1.8"/>
    <n v="53"/>
    <n v="28"/>
    <n v="0.1"/>
    <n v="0.4"/>
    <n v="45"/>
    <s v="000*0000***00001"/>
  </r>
  <r>
    <n v="100"/>
    <n v="26"/>
    <s v=" 10/ 18"/>
    <s v=" 19: 38"/>
    <x v="100"/>
    <x v="4"/>
    <x v="0"/>
    <n v="1"/>
    <n v="85.3"/>
    <n v="3.8"/>
    <n v="1.7"/>
    <n v="51"/>
    <n v="27"/>
    <n v="1.4"/>
    <n v="1.2"/>
    <n v="3.8"/>
    <n v="1.8"/>
    <n v="52"/>
    <n v="28"/>
    <n v="0.9"/>
    <n v="0.4"/>
    <n v="45"/>
    <s v="000*0000***00001"/>
  </r>
  <r>
    <n v="101"/>
    <n v="26"/>
    <s v=" 10/ 18"/>
    <s v=" 20: 33"/>
    <x v="101"/>
    <x v="4"/>
    <x v="2"/>
    <n v="1"/>
    <n v="95"/>
    <n v="3.5"/>
    <n v="1.7"/>
    <n v="51"/>
    <n v="29"/>
    <n v="0.6"/>
    <n v="12.2"/>
    <n v="3.9"/>
    <n v="1.8"/>
    <n v="50"/>
    <n v="27"/>
    <n v="32.6"/>
    <n v="0.5"/>
    <n v="45"/>
    <s v="000*0000***00001"/>
  </r>
  <r>
    <m/>
    <n v="1"/>
    <n v="18"/>
    <m/>
    <x v="11"/>
    <x v="1"/>
    <x v="1"/>
    <n v="13"/>
    <n v="1163.2"/>
    <m/>
    <m/>
    <m/>
    <m/>
    <m/>
    <m/>
    <m/>
    <m/>
    <m/>
    <m/>
    <m/>
    <m/>
    <m/>
    <m/>
  </r>
  <r>
    <n v="102"/>
    <n v="26"/>
    <s v=" 10/ 18"/>
    <s v=" 20: 50"/>
    <x v="102"/>
    <x v="4"/>
    <x v="2"/>
    <n v="1"/>
    <n v="86"/>
    <n v="3.8"/>
    <n v="1.7"/>
    <n v="44"/>
    <n v="27"/>
    <n v="7.5"/>
    <n v="1.3"/>
    <n v="3.8"/>
    <n v="1.8"/>
    <n v="47"/>
    <n v="28"/>
    <n v="0"/>
    <n v="0.4"/>
    <n v="45"/>
    <s v="000*0000***00001"/>
  </r>
  <r>
    <n v="103"/>
    <n v="26"/>
    <s v=" 10/ 18"/>
    <s v=" 21: 03"/>
    <x v="103"/>
    <x v="4"/>
    <x v="2"/>
    <n v="1"/>
    <n v="93.4"/>
    <n v="3.9"/>
    <n v="1.8"/>
    <n v="45"/>
    <n v="27"/>
    <n v="2.7"/>
    <n v="1.2"/>
    <n v="4"/>
    <n v="1.8"/>
    <n v="45"/>
    <n v="27"/>
    <n v="0.9"/>
    <n v="0.4"/>
    <n v="45"/>
    <s v="000*0000***00000"/>
  </r>
  <r>
    <n v="104"/>
    <n v="26"/>
    <s v=" 10/ 18"/>
    <s v=" 21: 16"/>
    <x v="104"/>
    <x v="4"/>
    <x v="2"/>
    <n v="1"/>
    <n v="93.3"/>
    <n v="3.9"/>
    <n v="1.7"/>
    <n v="45"/>
    <n v="26"/>
    <n v="1.6"/>
    <n v="1.3"/>
    <n v="4"/>
    <n v="1.8"/>
    <n v="42"/>
    <n v="27"/>
    <n v="1.1000000000000001"/>
    <n v="0.9"/>
    <n v="45"/>
    <s v="000*0000***00001"/>
  </r>
  <r>
    <n v="105"/>
    <n v="26"/>
    <s v=" 10/ 18"/>
    <s v=" 21: 29"/>
    <x v="105"/>
    <x v="4"/>
    <x v="2"/>
    <n v="1"/>
    <n v="91"/>
    <n v="3.8"/>
    <n v="1.7"/>
    <n v="50"/>
    <n v="27"/>
    <n v="2.5"/>
    <n v="2.2000000000000002"/>
    <n v="3.6"/>
    <n v="1.7"/>
    <n v="45"/>
    <n v="28"/>
    <n v="0.2"/>
    <n v="0.5"/>
    <n v="45"/>
    <s v="000*0000***00001"/>
  </r>
  <r>
    <n v="106"/>
    <n v="26"/>
    <s v=" 10/ 18"/>
    <s v=" 21: 40"/>
    <x v="106"/>
    <x v="4"/>
    <x v="2"/>
    <n v="1"/>
    <n v="92.9"/>
    <n v="3.8"/>
    <n v="1.7"/>
    <n v="47"/>
    <n v="27"/>
    <n v="1"/>
    <n v="1.4"/>
    <n v="3.9"/>
    <n v="1.8"/>
    <n v="43"/>
    <n v="27"/>
    <n v="0.2"/>
    <n v="0.4"/>
    <n v="45"/>
    <s v="000*0000***00001"/>
  </r>
  <r>
    <n v="107"/>
    <n v="26"/>
    <s v=" 10/ 18"/>
    <s v=" 21: 58"/>
    <x v="107"/>
    <x v="4"/>
    <x v="2"/>
    <n v="1"/>
    <n v="90.4"/>
    <n v="4.2"/>
    <n v="1.8"/>
    <n v="41"/>
    <n v="25"/>
    <n v="5.7"/>
    <n v="1.4"/>
    <n v="4"/>
    <n v="1.8"/>
    <n v="47"/>
    <n v="26"/>
    <n v="1.6"/>
    <n v="0.5"/>
    <n v="45"/>
    <s v="000*0000***00001"/>
  </r>
  <r>
    <n v="108"/>
    <n v="26"/>
    <s v=" 10/ 18"/>
    <s v=" 22: 12"/>
    <x v="108"/>
    <x v="4"/>
    <x v="2"/>
    <n v="1"/>
    <n v="92"/>
    <n v="3.9"/>
    <n v="1.7"/>
    <n v="48"/>
    <n v="26"/>
    <n v="3.3"/>
    <n v="1.3"/>
    <n v="3.9"/>
    <n v="1.8"/>
    <n v="50"/>
    <n v="27"/>
    <n v="0.4"/>
    <n v="0.5"/>
    <n v="45"/>
    <s v="000*0000***00001"/>
  </r>
  <r>
    <n v="109"/>
    <n v="26"/>
    <s v=" 10/ 18"/>
    <s v=" 22: 27"/>
    <x v="109"/>
    <x v="4"/>
    <x v="2"/>
    <n v="1"/>
    <n v="89.6"/>
    <n v="3.9"/>
    <n v="1.7"/>
    <n v="45"/>
    <n v="26"/>
    <n v="4.9000000000000004"/>
    <n v="1.6"/>
    <n v="3.8"/>
    <n v="1.8"/>
    <n v="42"/>
    <n v="28"/>
    <n v="0.2"/>
    <n v="0.3"/>
    <n v="45"/>
    <s v="000*0000***00000"/>
  </r>
  <r>
    <n v="110"/>
    <n v="26"/>
    <s v=" 10/ 18"/>
    <s v=" 22: 40"/>
    <x v="110"/>
    <x v="4"/>
    <x v="2"/>
    <n v="1"/>
    <n v="98.4"/>
    <n v="4.0999999999999996"/>
    <n v="1.8"/>
    <n v="44"/>
    <n v="26"/>
    <n v="2.6"/>
    <n v="1.5"/>
    <n v="4"/>
    <n v="1.8"/>
    <n v="43"/>
    <n v="27"/>
    <n v="0.2"/>
    <n v="0.4"/>
    <n v="45"/>
    <s v="000*0000***00000"/>
  </r>
  <r>
    <n v="111"/>
    <n v="26"/>
    <s v=" 10/ 18"/>
    <s v=" 22: 54"/>
    <x v="111"/>
    <x v="4"/>
    <x v="2"/>
    <n v="1"/>
    <n v="83.5"/>
    <n v="4"/>
    <n v="1.8"/>
    <n v="45"/>
    <n v="26"/>
    <n v="4.8"/>
    <n v="1"/>
    <n v="3.8"/>
    <n v="1.8"/>
    <n v="43"/>
    <n v="28"/>
    <n v="0.2"/>
    <n v="0.4"/>
    <n v="45"/>
    <s v="000*0000***00000"/>
  </r>
  <r>
    <n v="112"/>
    <n v="26"/>
    <s v=" 10/ 18"/>
    <s v=" 23: 07"/>
    <x v="112"/>
    <x v="4"/>
    <x v="2"/>
    <n v="1"/>
    <n v="94"/>
    <n v="4.2"/>
    <n v="1.8"/>
    <n v="47"/>
    <n v="25"/>
    <n v="2.2999999999999998"/>
    <n v="1.3"/>
    <n v="4.2"/>
    <n v="1.8"/>
    <n v="45"/>
    <n v="25"/>
    <n v="0.1"/>
    <n v="0.4"/>
    <n v="45"/>
    <s v="000*0000***00001"/>
  </r>
  <r>
    <n v="113"/>
    <n v="26"/>
    <s v=" 10/ 18"/>
    <s v=" 23: 21"/>
    <x v="113"/>
    <x v="4"/>
    <x v="2"/>
    <n v="1"/>
    <n v="86.5"/>
    <n v="4.0999999999999996"/>
    <n v="1.8"/>
    <n v="45"/>
    <n v="26"/>
    <n v="3.6"/>
    <n v="1.4"/>
    <n v="3.9"/>
    <n v="1.8"/>
    <n v="44"/>
    <n v="27"/>
    <n v="0.2"/>
    <n v="0.5"/>
    <n v="45"/>
    <s v="000*0000***00000"/>
  </r>
  <r>
    <n v="114"/>
    <n v="26"/>
    <s v=" 10/ 18"/>
    <s v=" 23: 35"/>
    <x v="114"/>
    <x v="4"/>
    <x v="2"/>
    <n v="1"/>
    <n v="93.4"/>
    <n v="4.3"/>
    <n v="1.7"/>
    <n v="41"/>
    <n v="24"/>
    <n v="3.9"/>
    <n v="1.6"/>
    <n v="3.9"/>
    <n v="1.8"/>
    <n v="46"/>
    <n v="27"/>
    <n v="0.1"/>
    <n v="0.4"/>
    <n v="45"/>
    <s v="000*0000***00001"/>
  </r>
  <r>
    <n v="115"/>
    <n v="26"/>
    <s v=" 10/ 18"/>
    <s v=" 23: 56"/>
    <x v="115"/>
    <x v="4"/>
    <x v="2"/>
    <n v="1"/>
    <n v="94.9"/>
    <n v="4.9000000000000004"/>
    <n v="1.9"/>
    <n v="40"/>
    <n v="22"/>
    <n v="9.9"/>
    <n v="1.4"/>
    <n v="3.9"/>
    <n v="1.8"/>
    <n v="46"/>
    <n v="27"/>
    <n v="0.1"/>
    <n v="0.3"/>
    <n v="45"/>
    <s v="000*0000***00001"/>
  </r>
  <r>
    <n v="116"/>
    <n v="26"/>
    <s v=" 10/ 19"/>
    <s v=" 00: 14"/>
    <x v="116"/>
    <x v="4"/>
    <x v="2"/>
    <n v="1"/>
    <n v="91.4"/>
    <n v="6.2"/>
    <n v="2.2999999999999998"/>
    <n v="43"/>
    <n v="22"/>
    <n v="4.0999999999999996"/>
    <n v="1.9"/>
    <n v="3.9"/>
    <n v="1.8"/>
    <n v="46"/>
    <n v="27"/>
    <n v="0.2"/>
    <n v="0.4"/>
    <n v="45"/>
    <s v="000*0000***00001"/>
  </r>
  <r>
    <n v="117"/>
    <n v="26"/>
    <s v=" 10/ 19"/>
    <s v=" 00: 36"/>
    <x v="117"/>
    <x v="4"/>
    <x v="2"/>
    <n v="1"/>
    <n v="81.7"/>
    <n v="4.7"/>
    <n v="1.8"/>
    <n v="43"/>
    <n v="23"/>
    <n v="9.4"/>
    <n v="1.2"/>
    <n v="5.7"/>
    <n v="1.7"/>
    <n v="36"/>
    <n v="18"/>
    <n v="0.5"/>
    <n v="0.3"/>
    <n v="45"/>
    <s v="000*0000***00000"/>
  </r>
  <r>
    <n v="118"/>
    <n v="26"/>
    <s v=" 10/ 19"/>
    <s v=" 00: 49"/>
    <x v="118"/>
    <x v="4"/>
    <x v="2"/>
    <n v="1"/>
    <n v="94.2"/>
    <n v="5"/>
    <n v="1.6"/>
    <n v="33"/>
    <n v="19"/>
    <n v="1.7"/>
    <n v="2.2000000000000002"/>
    <n v="3.7"/>
    <n v="1.6"/>
    <n v="46"/>
    <n v="26"/>
    <n v="0.3"/>
    <n v="0.4"/>
    <n v="45"/>
    <s v="000*0000***00001"/>
  </r>
  <r>
    <n v="119"/>
    <n v="26"/>
    <s v=" 10/ 19"/>
    <s v=" 01: 10"/>
    <x v="119"/>
    <x v="4"/>
    <x v="2"/>
    <n v="1"/>
    <n v="91"/>
    <n v="4.2"/>
    <n v="1.7"/>
    <n v="45"/>
    <n v="25"/>
    <n v="9.6999999999999993"/>
    <n v="1.6"/>
    <n v="4"/>
    <n v="1.8"/>
    <n v="44"/>
    <n v="27"/>
    <n v="0.2"/>
    <n v="0.3"/>
    <n v="45"/>
    <s v="000*0000***00000"/>
  </r>
  <r>
    <n v="120"/>
    <n v="26"/>
    <s v=" 10/ 19"/>
    <s v=" 01: 27"/>
    <x v="120"/>
    <x v="4"/>
    <x v="2"/>
    <n v="1"/>
    <n v="94.1"/>
    <n v="4.9000000000000004"/>
    <n v="1.8"/>
    <n v="44"/>
    <n v="22"/>
    <n v="5.4"/>
    <n v="1.8"/>
    <n v="3.9"/>
    <n v="1.8"/>
    <n v="42"/>
    <n v="27"/>
    <n v="0.4"/>
    <n v="0.3"/>
    <n v="45"/>
    <s v="000*0000***00000"/>
  </r>
  <r>
    <n v="121"/>
    <n v="26"/>
    <s v=" 10/ 19"/>
    <s v=" 01: 42"/>
    <x v="121"/>
    <x v="4"/>
    <x v="2"/>
    <n v="1"/>
    <n v="88.3"/>
    <n v="4.3"/>
    <n v="1.8"/>
    <n v="47"/>
    <n v="25"/>
    <n v="4.2"/>
    <n v="1.7"/>
    <n v="4.0999999999999996"/>
    <n v="1.8"/>
    <n v="43"/>
    <n v="26"/>
    <n v="0.2"/>
    <n v="0.3"/>
    <n v="45"/>
    <s v="000*0000***00001"/>
  </r>
  <r>
    <n v="122"/>
    <n v="26"/>
    <s v=" 10/ 19"/>
    <s v=" 01: 59"/>
    <x v="122"/>
    <x v="4"/>
    <x v="2"/>
    <n v="1"/>
    <n v="92"/>
    <n v="4"/>
    <n v="1.8"/>
    <n v="48"/>
    <n v="26"/>
    <n v="6"/>
    <n v="2.2999999999999998"/>
    <n v="3.6"/>
    <n v="1.7"/>
    <n v="47"/>
    <n v="28"/>
    <n v="0.1"/>
    <n v="0.3"/>
    <n v="45"/>
    <s v="000*0000***00001"/>
  </r>
  <r>
    <n v="123"/>
    <n v="26"/>
    <s v=" 10/ 19"/>
    <s v=" 02: 13"/>
    <x v="123"/>
    <x v="4"/>
    <x v="2"/>
    <n v="1"/>
    <n v="90.6"/>
    <n v="4.2"/>
    <n v="1.8"/>
    <n v="46"/>
    <n v="25"/>
    <n v="3.8"/>
    <n v="1.3"/>
    <n v="3.9"/>
    <n v="1.8"/>
    <n v="44"/>
    <n v="28"/>
    <n v="0.1"/>
    <n v="0.3"/>
    <n v="45"/>
    <s v="000*0000***00001"/>
  </r>
  <r>
    <n v="124"/>
    <n v="26"/>
    <s v=" 10/ 19"/>
    <s v=" 02: 25"/>
    <x v="124"/>
    <x v="4"/>
    <x v="2"/>
    <n v="1"/>
    <n v="87.8"/>
    <n v="4"/>
    <n v="1.8"/>
    <n v="47"/>
    <n v="26"/>
    <n v="1.5"/>
    <n v="1.4"/>
    <n v="4"/>
    <n v="1.8"/>
    <n v="46"/>
    <n v="27"/>
    <n v="0.9"/>
    <n v="0.4"/>
    <n v="45"/>
    <s v="000*0000***00001"/>
  </r>
  <r>
    <n v="125"/>
    <n v="26"/>
    <s v=" 10/ 19"/>
    <s v=" 02: 41"/>
    <x v="125"/>
    <x v="4"/>
    <x v="2"/>
    <n v="1"/>
    <n v="90.9"/>
    <n v="4.0999999999999996"/>
    <n v="1.7"/>
    <n v="47"/>
    <n v="25"/>
    <n v="5.7"/>
    <n v="1.1000000000000001"/>
    <n v="3.9"/>
    <n v="1.8"/>
    <n v="44"/>
    <n v="27"/>
    <n v="0.5"/>
    <n v="0.3"/>
    <n v="45"/>
    <s v="000*0000***00001"/>
  </r>
  <r>
    <n v="126"/>
    <n v="26"/>
    <s v=" 10/ 19"/>
    <s v=" 04: 18"/>
    <x v="126"/>
    <x v="4"/>
    <x v="2"/>
    <n v="1"/>
    <n v="82.4"/>
    <n v="4.0999999999999996"/>
    <n v="1.7"/>
    <n v="43"/>
    <n v="25"/>
    <n v="84.8"/>
    <n v="1"/>
    <n v="4.2"/>
    <n v="1.8"/>
    <n v="41"/>
    <n v="25"/>
    <n v="0.2"/>
    <n v="0.4"/>
    <n v="45"/>
    <s v="000*0000***00000"/>
  </r>
  <r>
    <n v="127"/>
    <n v="26"/>
    <s v=" 10/ 19"/>
    <s v=" 04: 29"/>
    <x v="127"/>
    <x v="4"/>
    <x v="2"/>
    <n v="1"/>
    <n v="84.8"/>
    <n v="4.3"/>
    <n v="1.8"/>
    <n v="41"/>
    <n v="25"/>
    <n v="1.7"/>
    <n v="0.7"/>
    <n v="4.2"/>
    <n v="1.8"/>
    <n v="41"/>
    <n v="25"/>
    <n v="0.2"/>
    <n v="0.3"/>
    <n v="45"/>
    <s v="000*0000***00000"/>
  </r>
  <r>
    <n v="128"/>
    <n v="26"/>
    <s v=" 10/ 19"/>
    <s v=" 04: 44"/>
    <x v="128"/>
    <x v="4"/>
    <x v="2"/>
    <n v="1"/>
    <n v="88"/>
    <n v="4.4000000000000004"/>
    <n v="1.7"/>
    <n v="42"/>
    <n v="24"/>
    <n v="3"/>
    <n v="0.9"/>
    <n v="4.2"/>
    <n v="1.8"/>
    <n v="46"/>
    <n v="25"/>
    <n v="1.2"/>
    <n v="0.3"/>
    <n v="45"/>
    <s v="000*0000***00001"/>
  </r>
  <r>
    <n v="129"/>
    <n v="26"/>
    <s v=" 10/ 19"/>
    <s v=" 04: 59"/>
    <x v="129"/>
    <x v="4"/>
    <x v="2"/>
    <n v="1"/>
    <n v="93.8"/>
    <n v="4.4000000000000004"/>
    <n v="1.8"/>
    <n v="42"/>
    <n v="25"/>
    <n v="3.3"/>
    <n v="1.3"/>
    <n v="4"/>
    <n v="1.8"/>
    <n v="46"/>
    <n v="27"/>
    <n v="1.6"/>
    <n v="0.9"/>
    <n v="45"/>
    <s v="000*0000***00001"/>
  </r>
  <r>
    <n v="130"/>
    <n v="26"/>
    <s v=" 10/ 19"/>
    <s v=" 05: 10"/>
    <x v="130"/>
    <x v="4"/>
    <x v="2"/>
    <n v="1"/>
    <n v="84"/>
    <n v="4.2"/>
    <n v="1.7"/>
    <n v="47"/>
    <n v="25"/>
    <n v="1.2"/>
    <n v="0.9"/>
    <n v="4"/>
    <n v="1.8"/>
    <n v="44"/>
    <n v="27"/>
    <n v="0.2"/>
    <n v="0.4"/>
    <n v="45"/>
    <s v="000*0000***00001"/>
  </r>
  <r>
    <n v="131"/>
    <n v="26"/>
    <s v=" 10/ 19"/>
    <s v=" 05: 23"/>
    <x v="131"/>
    <x v="4"/>
    <x v="2"/>
    <n v="1"/>
    <n v="90"/>
    <n v="4"/>
    <n v="1.8"/>
    <n v="50"/>
    <n v="27"/>
    <n v="2.9"/>
    <n v="1.2"/>
    <n v="3.9"/>
    <n v="1.8"/>
    <n v="46"/>
    <n v="28"/>
    <n v="0.1"/>
    <n v="0.3"/>
    <n v="45"/>
    <s v="000*0000***00001"/>
  </r>
  <r>
    <n v="132"/>
    <n v="26"/>
    <s v=" 10/ 19"/>
    <s v=" 05: 40"/>
    <x v="132"/>
    <x v="4"/>
    <x v="2"/>
    <n v="1"/>
    <n v="100.9"/>
    <n v="4.2"/>
    <n v="1.8"/>
    <n v="44"/>
    <n v="25"/>
    <n v="3.5"/>
    <n v="2"/>
    <n v="4"/>
    <n v="1.8"/>
    <n v="45"/>
    <n v="26"/>
    <n v="2.6"/>
    <n v="0.4"/>
    <n v="45"/>
    <s v="000*0000***00001"/>
  </r>
  <r>
    <n v="133"/>
    <n v="26"/>
    <s v=" 10/ 19"/>
    <s v=" 05: 57"/>
    <x v="133"/>
    <x v="4"/>
    <x v="2"/>
    <n v="1"/>
    <n v="95.1"/>
    <n v="4"/>
    <n v="1.7"/>
    <n v="44"/>
    <n v="26"/>
    <n v="0.8"/>
    <n v="0.8"/>
    <n v="4.2"/>
    <n v="1.8"/>
    <n v="42"/>
    <n v="26"/>
    <n v="6"/>
    <n v="0.4"/>
    <n v="45"/>
    <s v="000*0000***00000"/>
  </r>
  <r>
    <n v="134"/>
    <n v="26"/>
    <s v=" 10/ 19"/>
    <s v=" 06: 11"/>
    <x v="134"/>
    <x v="4"/>
    <x v="2"/>
    <n v="1"/>
    <n v="92.9"/>
    <n v="4"/>
    <n v="1.7"/>
    <n v="43"/>
    <n v="26"/>
    <n v="0.4"/>
    <n v="1.3"/>
    <n v="4.0999999999999996"/>
    <n v="1.8"/>
    <n v="50"/>
    <n v="26"/>
    <n v="4"/>
    <n v="0.3"/>
    <n v="45"/>
    <s v="000*0000***00001"/>
  </r>
  <r>
    <n v="135"/>
    <n v="26"/>
    <s v=" 10/ 19"/>
    <s v=" 06: 23"/>
    <x v="135"/>
    <x v="4"/>
    <x v="2"/>
    <n v="1"/>
    <n v="87.8"/>
    <n v="3.8"/>
    <n v="1.7"/>
    <n v="44"/>
    <n v="28"/>
    <n v="0.5"/>
    <n v="1.4"/>
    <n v="4"/>
    <n v="1.8"/>
    <n v="46"/>
    <n v="27"/>
    <n v="2.1"/>
    <n v="0.3"/>
    <n v="45"/>
    <s v="000*0000***00001"/>
  </r>
  <r>
    <n v="136"/>
    <n v="26"/>
    <s v=" 10/ 19"/>
    <s v=" 06: 40"/>
    <x v="136"/>
    <x v="4"/>
    <x v="2"/>
    <n v="1"/>
    <n v="98.6"/>
    <n v="4.3"/>
    <n v="1.7"/>
    <n v="48"/>
    <n v="24"/>
    <n v="6.3"/>
    <n v="1.6"/>
    <n v="4"/>
    <n v="1.8"/>
    <n v="44"/>
    <n v="27"/>
    <n v="0.1"/>
    <n v="0.4"/>
    <n v="45"/>
    <s v="000*0000***00001"/>
  </r>
  <r>
    <n v="137"/>
    <n v="26"/>
    <s v=" 10/ 19"/>
    <s v=" 06: 57"/>
    <x v="137"/>
    <x v="4"/>
    <x v="2"/>
    <n v="1"/>
    <n v="93.3"/>
    <n v="4"/>
    <n v="1.8"/>
    <n v="45"/>
    <n v="27"/>
    <n v="3.6"/>
    <n v="1.4"/>
    <n v="4.0999999999999996"/>
    <n v="1.8"/>
    <n v="48"/>
    <n v="26"/>
    <n v="2.8"/>
    <n v="0.4"/>
    <n v="45"/>
    <s v="000*0000***00001"/>
  </r>
  <r>
    <n v="138"/>
    <n v="26"/>
    <s v=" 10/ 19"/>
    <s v=" 07: 12"/>
    <x v="138"/>
    <x v="4"/>
    <x v="2"/>
    <n v="1"/>
    <n v="93.4"/>
    <n v="3.6"/>
    <n v="1.7"/>
    <n v="49"/>
    <n v="28"/>
    <n v="4.8"/>
    <n v="1.3"/>
    <n v="4"/>
    <n v="1.8"/>
    <n v="42"/>
    <n v="27"/>
    <n v="0.2"/>
    <n v="0.3"/>
    <n v="45"/>
    <s v="000*0000***00001"/>
  </r>
  <r>
    <n v="139"/>
    <n v="26"/>
    <s v=" 10/ 19"/>
    <s v=" 07: 26"/>
    <x v="139"/>
    <x v="4"/>
    <x v="2"/>
    <n v="1"/>
    <n v="97.4"/>
    <n v="3.9"/>
    <n v="1.7"/>
    <n v="47"/>
    <n v="27"/>
    <n v="4.4000000000000004"/>
    <n v="1.3"/>
    <n v="4"/>
    <n v="1.8"/>
    <n v="43"/>
    <n v="27"/>
    <n v="0.2"/>
    <n v="0.3"/>
    <n v="45"/>
    <s v="000*0000***00001"/>
  </r>
  <r>
    <n v="140"/>
    <n v="26"/>
    <s v=" 10/ 19"/>
    <s v=" 07: 41"/>
    <x v="140"/>
    <x v="4"/>
    <x v="2"/>
    <n v="1"/>
    <n v="91.9"/>
    <n v="4.4000000000000004"/>
    <n v="1.8"/>
    <n v="43"/>
    <n v="24"/>
    <n v="3.8"/>
    <n v="2.1"/>
    <n v="3.9"/>
    <n v="1.8"/>
    <n v="44"/>
    <n v="28"/>
    <n v="0.3"/>
    <n v="0.4"/>
    <n v="45"/>
    <s v="000*0000***00000"/>
  </r>
  <r>
    <n v="141"/>
    <n v="26"/>
    <s v=" 10/ 19"/>
    <s v=" 08: 00"/>
    <x v="141"/>
    <x v="4"/>
    <x v="2"/>
    <n v="1"/>
    <n v="91.9"/>
    <n v="4.3"/>
    <n v="1.8"/>
    <n v="42"/>
    <n v="25"/>
    <n v="2.8"/>
    <n v="3.8"/>
    <n v="6.8"/>
    <n v="2.4"/>
    <n v="40"/>
    <n v="21"/>
    <n v="0.1"/>
    <n v="0.3"/>
    <n v="45"/>
    <s v="000*0000***00000"/>
  </r>
  <r>
    <n v="142"/>
    <n v="26"/>
    <s v=" 10/ 19"/>
    <s v=" 08: 14"/>
    <x v="142"/>
    <x v="4"/>
    <x v="2"/>
    <n v="1"/>
    <n v="102.8"/>
    <n v="3.9"/>
    <n v="1.5"/>
    <n v="40"/>
    <n v="23"/>
    <n v="4.2"/>
    <n v="1.5"/>
    <n v="4.3"/>
    <n v="1.4"/>
    <n v="35"/>
    <n v="19"/>
    <n v="0.1"/>
    <n v="23.7"/>
    <n v="45"/>
    <s v="000*0000***00000"/>
  </r>
  <r>
    <m/>
    <n v="2"/>
    <n v="18"/>
    <m/>
    <x v="11"/>
    <x v="1"/>
    <x v="1"/>
    <n v="41"/>
    <n v="3750.3"/>
    <m/>
    <m/>
    <m/>
    <m/>
    <m/>
    <m/>
    <m/>
    <m/>
    <m/>
    <m/>
    <m/>
    <m/>
    <m/>
    <m/>
  </r>
  <r>
    <n v="143"/>
    <n v="27"/>
    <s v=" 10/ 19"/>
    <s v=" 09: 57"/>
    <x v="143"/>
    <x v="5"/>
    <x v="0"/>
    <n v="1"/>
    <n v="99.9"/>
    <n v="2.7"/>
    <n v="1"/>
    <n v="38"/>
    <n v="23"/>
    <n v="6.6"/>
    <n v="3.3"/>
    <n v="5.5"/>
    <n v="1.7"/>
    <n v="34"/>
    <n v="18"/>
    <n v="0"/>
    <n v="0.6"/>
    <n v="45"/>
    <s v="000*0000***00000"/>
  </r>
  <r>
    <n v="144"/>
    <n v="27"/>
    <s v=" 10/ 19"/>
    <s v=" 10: 11"/>
    <x v="144"/>
    <x v="5"/>
    <x v="0"/>
    <n v="1"/>
    <n v="97.1"/>
    <n v="4.4000000000000004"/>
    <n v="1.6"/>
    <n v="44"/>
    <n v="22"/>
    <n v="0.9"/>
    <n v="2.1"/>
    <n v="5.4"/>
    <n v="1.7"/>
    <n v="32"/>
    <n v="18"/>
    <n v="0"/>
    <n v="0.5"/>
    <n v="45"/>
    <s v="000*0000***00000"/>
  </r>
  <r>
    <n v="145"/>
    <n v="27"/>
    <s v=" 10/ 19"/>
    <s v=" 10: 26"/>
    <x v="145"/>
    <x v="5"/>
    <x v="0"/>
    <n v="1"/>
    <n v="86.3"/>
    <n v="4.5"/>
    <n v="1.6"/>
    <n v="43"/>
    <n v="21"/>
    <n v="2.2999999999999998"/>
    <n v="1.6"/>
    <n v="5.3"/>
    <n v="1.6"/>
    <n v="31"/>
    <n v="18"/>
    <n v="0.3"/>
    <n v="17.899999999999999"/>
    <n v="45"/>
    <s v="000*0000***00000"/>
  </r>
  <r>
    <n v="146"/>
    <n v="27"/>
    <s v=" 10/ 19"/>
    <s v=" 10: 58"/>
    <x v="146"/>
    <x v="5"/>
    <x v="0"/>
    <n v="1"/>
    <n v="94"/>
    <n v="5.7"/>
    <n v="1.7"/>
    <n v="43"/>
    <n v="18"/>
    <n v="0.5"/>
    <n v="1.3"/>
    <n v="5.8"/>
    <n v="1.7"/>
    <n v="30"/>
    <n v="18"/>
    <n v="0"/>
    <n v="0.4"/>
    <n v="45"/>
    <s v="000*0000***00000"/>
  </r>
  <r>
    <n v="147"/>
    <n v="27"/>
    <s v=" 10/ 19"/>
    <s v=" 11: 13"/>
    <x v="147"/>
    <x v="5"/>
    <x v="0"/>
    <n v="1"/>
    <n v="90.3"/>
    <n v="5.8"/>
    <n v="1.7"/>
    <n v="35"/>
    <n v="17"/>
    <n v="0.3"/>
    <n v="1.4"/>
    <n v="6.8"/>
    <n v="1.7"/>
    <n v="25"/>
    <n v="15"/>
    <n v="0.1"/>
    <n v="15.2"/>
    <n v="45"/>
    <s v="000*0000***00000"/>
  </r>
  <r>
    <n v="148"/>
    <n v="27"/>
    <s v=" 10/ 19"/>
    <s v=" 11: 44"/>
    <x v="148"/>
    <x v="5"/>
    <x v="0"/>
    <n v="1"/>
    <n v="92.6"/>
    <n v="6.1"/>
    <n v="1.7"/>
    <n v="34"/>
    <n v="16"/>
    <n v="2.1"/>
    <n v="1.5"/>
    <n v="6"/>
    <n v="1.7"/>
    <n v="30"/>
    <n v="16"/>
    <n v="0.1"/>
    <n v="14.2"/>
    <n v="45"/>
    <s v="000*0000***00000"/>
  </r>
  <r>
    <n v="149"/>
    <n v="27"/>
    <s v=" 10/ 19"/>
    <s v=" 12: 13"/>
    <x v="149"/>
    <x v="5"/>
    <x v="0"/>
    <n v="1"/>
    <n v="84.1"/>
    <n v="4.9000000000000004"/>
    <n v="1.7"/>
    <n v="42"/>
    <n v="20"/>
    <n v="0.8"/>
    <n v="1"/>
    <n v="7"/>
    <n v="1.7"/>
    <n v="30"/>
    <n v="14"/>
    <n v="0.1"/>
    <n v="19.100000000000001"/>
    <n v="45"/>
    <s v="000*0000***00000"/>
  </r>
  <r>
    <n v="150"/>
    <n v="27"/>
    <s v=" 10/ 19"/>
    <s v=" 13: 11"/>
    <x v="150"/>
    <x v="5"/>
    <x v="0"/>
    <n v="1"/>
    <n v="92.8"/>
    <n v="4.2"/>
    <n v="1.7"/>
    <n v="47"/>
    <n v="23"/>
    <n v="1"/>
    <n v="1.3"/>
    <n v="5.7"/>
    <n v="1.7"/>
    <n v="32"/>
    <n v="17"/>
    <n v="0"/>
    <n v="0.4"/>
    <n v="45"/>
    <s v="000*0000***00001"/>
  </r>
  <r>
    <n v="151"/>
    <n v="27"/>
    <s v=" 10/ 19"/>
    <s v=" 13: 24"/>
    <x v="151"/>
    <x v="5"/>
    <x v="0"/>
    <n v="1"/>
    <n v="99.5"/>
    <n v="4.3"/>
    <n v="1.7"/>
    <n v="43"/>
    <n v="23"/>
    <n v="0.2"/>
    <n v="2"/>
    <n v="5.8"/>
    <n v="1.7"/>
    <n v="34"/>
    <n v="17"/>
    <n v="0.1"/>
    <n v="0.5"/>
    <n v="45"/>
    <s v="000*0000***00000"/>
  </r>
  <r>
    <n v="152"/>
    <n v="27"/>
    <s v=" 10/ 19"/>
    <s v=" 13: 37"/>
    <x v="152"/>
    <x v="5"/>
    <x v="0"/>
    <n v="1"/>
    <n v="96.7"/>
    <n v="4.5"/>
    <n v="1.7"/>
    <n v="47"/>
    <n v="22"/>
    <n v="0.8"/>
    <n v="0.9"/>
    <n v="5.8"/>
    <n v="1.7"/>
    <n v="31"/>
    <n v="17"/>
    <n v="0"/>
    <n v="13.9"/>
    <n v="45"/>
    <s v="000*0000***00001"/>
  </r>
  <r>
    <n v="153"/>
    <n v="27"/>
    <s v=" 10/ 19"/>
    <s v=" 14: 05"/>
    <x v="153"/>
    <x v="5"/>
    <x v="0"/>
    <n v="1"/>
    <n v="92.7"/>
    <n v="4.5999999999999996"/>
    <n v="1.7"/>
    <n v="42"/>
    <n v="22"/>
    <n v="2.5"/>
    <n v="0.9"/>
    <n v="5.7"/>
    <n v="1.7"/>
    <n v="32"/>
    <n v="18"/>
    <n v="0"/>
    <n v="0.3"/>
    <n v="45"/>
    <s v="000*0000***00000"/>
  </r>
  <r>
    <n v="154"/>
    <n v="28"/>
    <s v=" 10/ 19"/>
    <s v=" 15: 52"/>
    <x v="154"/>
    <x v="5"/>
    <x v="0"/>
    <n v="1"/>
    <n v="101.4"/>
    <n v="9.5"/>
    <n v="3.7"/>
    <n v="50"/>
    <n v="23"/>
    <n v="13.7"/>
    <n v="2.1"/>
    <n v="6.2"/>
    <n v="1.7"/>
    <n v="30"/>
    <n v="16"/>
    <n v="0"/>
    <n v="15.5"/>
    <n v="45"/>
    <s v="000*0000***00001"/>
  </r>
  <r>
    <n v="155"/>
    <n v="28"/>
    <s v=" 10/ 19"/>
    <s v=" 16: 48"/>
    <x v="155"/>
    <x v="5"/>
    <x v="0"/>
    <n v="1"/>
    <n v="92.4"/>
    <n v="4.4000000000000004"/>
    <n v="1.7"/>
    <n v="41"/>
    <n v="23"/>
    <n v="1.2"/>
    <n v="1.7"/>
    <n v="5.9"/>
    <n v="1.7"/>
    <n v="32"/>
    <n v="17"/>
    <n v="0"/>
    <n v="1.8"/>
    <n v="45"/>
    <s v="000*0000***00000"/>
  </r>
  <r>
    <n v="156"/>
    <n v="28"/>
    <s v=" 10/ 19"/>
    <s v=" 17: 29"/>
    <x v="156"/>
    <x v="5"/>
    <x v="0"/>
    <n v="1"/>
    <n v="93.6"/>
    <n v="4.4000000000000004"/>
    <n v="1.7"/>
    <n v="42"/>
    <n v="22"/>
    <n v="1.2"/>
    <n v="1.2"/>
    <n v="5.9"/>
    <n v="1.7"/>
    <n v="33"/>
    <n v="17"/>
    <n v="0.3"/>
    <n v="14"/>
    <n v="45"/>
    <s v="000*0000***00000"/>
  </r>
  <r>
    <n v="157"/>
    <n v="28"/>
    <s v=" 10/ 19"/>
    <s v=" 17: 57"/>
    <x v="157"/>
    <x v="5"/>
    <x v="0"/>
    <n v="1"/>
    <n v="100.3"/>
    <n v="4.5"/>
    <n v="1.7"/>
    <n v="43"/>
    <n v="22"/>
    <n v="1.1000000000000001"/>
    <n v="1.7"/>
    <n v="6.2"/>
    <n v="1.7"/>
    <n v="34"/>
    <n v="16"/>
    <n v="0"/>
    <n v="0.5"/>
    <n v="45"/>
    <s v="000*0000***00000"/>
  </r>
  <r>
    <n v="158"/>
    <n v="28"/>
    <s v=" 10/ 19"/>
    <s v=" 18: 10"/>
    <x v="158"/>
    <x v="5"/>
    <x v="0"/>
    <n v="1"/>
    <n v="94.1"/>
    <n v="4"/>
    <n v="1.7"/>
    <n v="42"/>
    <n v="25"/>
    <n v="0.3"/>
    <n v="1.8"/>
    <n v="6"/>
    <n v="1.7"/>
    <n v="33"/>
    <n v="17"/>
    <n v="0"/>
    <n v="2.7"/>
    <n v="45"/>
    <s v="000*0000***00000"/>
  </r>
  <r>
    <n v="159"/>
    <n v="28"/>
    <s v=" 10/ 19"/>
    <s v=" 18: 53"/>
    <x v="159"/>
    <x v="5"/>
    <x v="0"/>
    <n v="1"/>
    <n v="93.1"/>
    <n v="4.0999999999999996"/>
    <n v="1.7"/>
    <n v="44"/>
    <n v="25"/>
    <n v="0.8"/>
    <n v="3.1"/>
    <n v="6.2"/>
    <n v="1.7"/>
    <n v="32"/>
    <n v="16"/>
    <n v="0.1"/>
    <n v="15.1"/>
    <n v="45"/>
    <s v="000*0000***00000"/>
  </r>
  <r>
    <n v="160"/>
    <n v="28"/>
    <s v=" 10/ 19"/>
    <s v=" 19: 27"/>
    <x v="160"/>
    <x v="5"/>
    <x v="0"/>
    <n v="1"/>
    <n v="93.2"/>
    <n v="4.7"/>
    <n v="1.7"/>
    <n v="42"/>
    <n v="21"/>
    <n v="5.5"/>
    <n v="1.4"/>
    <n v="5.9"/>
    <n v="1.7"/>
    <n v="29"/>
    <n v="17"/>
    <n v="0"/>
    <n v="11.8"/>
    <n v="45"/>
    <s v="000*0000***00000"/>
  </r>
  <r>
    <m/>
    <n v="1"/>
    <n v="19"/>
    <m/>
    <x v="11"/>
    <x v="1"/>
    <x v="1"/>
    <n v="18"/>
    <n v="1694.1"/>
    <m/>
    <m/>
    <m/>
    <m/>
    <m/>
    <m/>
    <m/>
    <m/>
    <m/>
    <m/>
    <m/>
    <m/>
    <m/>
    <m/>
  </r>
  <r>
    <n v="161"/>
    <n v="28"/>
    <s v=" 10/ 19"/>
    <s v=" 20: 42"/>
    <x v="161"/>
    <x v="5"/>
    <x v="2"/>
    <n v="1"/>
    <n v="96.5"/>
    <n v="6.5"/>
    <n v="3.3"/>
    <n v="53"/>
    <n v="30"/>
    <n v="24.3"/>
    <n v="1.4"/>
    <n v="4"/>
    <n v="1.8"/>
    <n v="43"/>
    <n v="27"/>
    <n v="0"/>
    <n v="0.3"/>
    <n v="45"/>
    <s v="000*0000***00001"/>
  </r>
  <r>
    <n v="162"/>
    <n v="28"/>
    <s v=" 10/ 19"/>
    <s v=" 20: 53"/>
    <x v="162"/>
    <x v="5"/>
    <x v="2"/>
    <n v="1"/>
    <n v="91.1"/>
    <n v="3.7"/>
    <n v="1.7"/>
    <n v="57"/>
    <n v="28"/>
    <n v="1.7"/>
    <n v="1.3"/>
    <n v="3.9"/>
    <n v="1.8"/>
    <n v="48"/>
    <n v="28"/>
    <n v="0.4"/>
    <n v="0.3"/>
    <n v="45"/>
    <s v="000*0000***00001"/>
  </r>
  <r>
    <n v="163"/>
    <n v="28"/>
    <s v=" 10/ 19"/>
    <s v=" 21: 07"/>
    <x v="163"/>
    <x v="5"/>
    <x v="2"/>
    <n v="1"/>
    <n v="100.4"/>
    <n v="4"/>
    <n v="1.7"/>
    <n v="52"/>
    <n v="26"/>
    <n v="2.8"/>
    <n v="1.7"/>
    <n v="4.0999999999999996"/>
    <n v="1.8"/>
    <n v="44"/>
    <n v="26"/>
    <n v="0.1"/>
    <n v="0.5"/>
    <n v="45"/>
    <s v="000*0000***00001"/>
  </r>
  <r>
    <n v="164"/>
    <n v="28"/>
    <s v=" 10/ 19"/>
    <s v=" 21: 19"/>
    <x v="164"/>
    <x v="5"/>
    <x v="2"/>
    <n v="1"/>
    <n v="84.3"/>
    <n v="4"/>
    <n v="1.8"/>
    <n v="46"/>
    <n v="27"/>
    <n v="0.5"/>
    <n v="1.4"/>
    <n v="4"/>
    <n v="1.8"/>
    <n v="42"/>
    <n v="27"/>
    <n v="1.7"/>
    <n v="0.3"/>
    <n v="45"/>
    <s v="000*0000***00001"/>
  </r>
  <r>
    <n v="165"/>
    <n v="28"/>
    <s v=" 10/ 19"/>
    <s v=" 21: 32"/>
    <x v="165"/>
    <x v="5"/>
    <x v="2"/>
    <n v="1"/>
    <n v="87.1"/>
    <n v="3.7"/>
    <n v="1.7"/>
    <n v="47"/>
    <n v="28"/>
    <n v="1.2"/>
    <n v="1.3"/>
    <n v="4.3"/>
    <n v="1.8"/>
    <n v="48"/>
    <n v="25"/>
    <n v="2.1"/>
    <n v="0.4"/>
    <n v="45"/>
    <s v="000*0000***00001"/>
  </r>
  <r>
    <n v="166"/>
    <n v="28"/>
    <s v=" 10/ 19"/>
    <s v=" 21: 42"/>
    <x v="166"/>
    <x v="5"/>
    <x v="2"/>
    <n v="1"/>
    <n v="89.4"/>
    <n v="3.5"/>
    <n v="1.8"/>
    <n v="44"/>
    <n v="29"/>
    <n v="0.2"/>
    <n v="1.3"/>
    <n v="3.9"/>
    <n v="1.8"/>
    <n v="42"/>
    <n v="27"/>
    <n v="0"/>
    <n v="0.4"/>
    <n v="45"/>
    <s v="000*0000***00000"/>
  </r>
  <r>
    <n v="167"/>
    <n v="28"/>
    <s v=" 10/ 19"/>
    <s v=" 21: 57"/>
    <x v="167"/>
    <x v="5"/>
    <x v="2"/>
    <n v="1"/>
    <n v="93.4"/>
    <n v="3.9"/>
    <n v="1.8"/>
    <n v="43"/>
    <n v="27"/>
    <n v="2.8"/>
    <n v="2"/>
    <n v="4.4000000000000004"/>
    <n v="1.8"/>
    <n v="45"/>
    <n v="25"/>
    <n v="1.6"/>
    <n v="0.4"/>
    <n v="45"/>
    <s v="000*0000***00001"/>
  </r>
  <r>
    <n v="168"/>
    <n v="28"/>
    <s v=" 10/ 19"/>
    <s v=" 22: 10"/>
    <x v="168"/>
    <x v="5"/>
    <x v="2"/>
    <n v="1"/>
    <n v="83"/>
    <n v="4.0999999999999996"/>
    <n v="1.7"/>
    <n v="49"/>
    <n v="25"/>
    <n v="0.6"/>
    <n v="1.4"/>
    <n v="4"/>
    <n v="1.8"/>
    <n v="48"/>
    <n v="27"/>
    <n v="2.4"/>
    <n v="0.3"/>
    <n v="45"/>
    <s v="000*0000***00001"/>
  </r>
  <r>
    <n v="169"/>
    <n v="28"/>
    <s v=" 10/ 19"/>
    <s v=" 22: 25"/>
    <x v="169"/>
    <x v="5"/>
    <x v="2"/>
    <n v="1"/>
    <n v="87.4"/>
    <n v="3.7"/>
    <n v="1.7"/>
    <n v="52"/>
    <n v="28"/>
    <n v="3.6"/>
    <n v="0.9"/>
    <n v="4.0999999999999996"/>
    <n v="1.8"/>
    <n v="43"/>
    <n v="26"/>
    <n v="2"/>
    <n v="0.3"/>
    <n v="45"/>
    <s v="000*0000***00001"/>
  </r>
  <r>
    <n v="170"/>
    <n v="28"/>
    <s v=" 10/ 19"/>
    <s v=" 22: 40"/>
    <x v="170"/>
    <x v="5"/>
    <x v="2"/>
    <n v="1"/>
    <n v="84.9"/>
    <n v="4.4000000000000004"/>
    <n v="1.8"/>
    <n v="52"/>
    <n v="24"/>
    <n v="4"/>
    <n v="1.6"/>
    <n v="3.9"/>
    <n v="1.8"/>
    <n v="48"/>
    <n v="28"/>
    <n v="0"/>
    <n v="0.3"/>
    <n v="45"/>
    <s v="000*0000***00001"/>
  </r>
  <r>
    <n v="171"/>
    <n v="28"/>
    <s v=" 10/ 19"/>
    <s v=" 22: 53"/>
    <x v="171"/>
    <x v="5"/>
    <x v="2"/>
    <n v="1"/>
    <n v="94.2"/>
    <n v="3.8"/>
    <n v="1.7"/>
    <n v="50"/>
    <n v="27"/>
    <n v="3.7"/>
    <n v="1.3"/>
    <n v="4.2"/>
    <n v="1.8"/>
    <n v="46"/>
    <n v="26"/>
    <n v="0.1"/>
    <n v="0.3"/>
    <n v="45"/>
    <s v="000*0000***00001"/>
  </r>
  <r>
    <n v="172"/>
    <n v="28"/>
    <s v=" 10/ 19"/>
    <s v=" 23: 09"/>
    <x v="172"/>
    <x v="5"/>
    <x v="2"/>
    <n v="1"/>
    <n v="89.3"/>
    <n v="3.8"/>
    <n v="1.7"/>
    <n v="48"/>
    <n v="27"/>
    <n v="5.6"/>
    <n v="1.4"/>
    <n v="4"/>
    <n v="1.8"/>
    <n v="44"/>
    <n v="27"/>
    <n v="0"/>
    <n v="0.5"/>
    <n v="45"/>
    <s v="000*0000***00001"/>
  </r>
  <r>
    <n v="173"/>
    <n v="28"/>
    <s v=" 10/ 19"/>
    <s v=" 23: 36"/>
    <x v="173"/>
    <x v="5"/>
    <x v="2"/>
    <n v="1"/>
    <n v="91.2"/>
    <n v="4.5"/>
    <n v="1.8"/>
    <n v="51"/>
    <n v="23"/>
    <n v="15.9"/>
    <n v="1.4"/>
    <n v="3.9"/>
    <n v="1.8"/>
    <n v="52"/>
    <n v="28"/>
    <n v="0"/>
    <n v="0.3"/>
    <n v="45"/>
    <s v="000*0000***00001"/>
  </r>
  <r>
    <n v="174"/>
    <n v="28"/>
    <s v=" 10/ 19"/>
    <s v=" 23: 48"/>
    <x v="174"/>
    <x v="5"/>
    <x v="2"/>
    <n v="1"/>
    <n v="87.4"/>
    <n v="3.7"/>
    <n v="1.7"/>
    <n v="54"/>
    <n v="28"/>
    <n v="2.4"/>
    <n v="1.3"/>
    <n v="3.9"/>
    <n v="1.8"/>
    <n v="45"/>
    <n v="27"/>
    <n v="0"/>
    <n v="0.4"/>
    <n v="45"/>
    <s v="000*0000***00001"/>
  </r>
  <r>
    <n v="175"/>
    <n v="28"/>
    <s v=" 10/ 20"/>
    <s v=" 00: 00"/>
    <x v="175"/>
    <x v="5"/>
    <x v="2"/>
    <n v="1"/>
    <n v="97.1"/>
    <n v="3.7"/>
    <n v="1.7"/>
    <n v="52"/>
    <n v="28"/>
    <n v="2.5"/>
    <n v="1.4"/>
    <n v="4"/>
    <n v="1.8"/>
    <n v="44"/>
    <n v="27"/>
    <n v="0.2"/>
    <n v="0.4"/>
    <n v="45"/>
    <s v="000*0000***00001"/>
  </r>
  <r>
    <n v="176"/>
    <n v="28"/>
    <s v=" 10/ 20"/>
    <s v=" 00: 13"/>
    <x v="176"/>
    <x v="5"/>
    <x v="2"/>
    <n v="1"/>
    <n v="90.1"/>
    <n v="3.4"/>
    <n v="1.7"/>
    <n v="54"/>
    <n v="30"/>
    <n v="2.2000000000000002"/>
    <n v="1.5"/>
    <n v="3.9"/>
    <n v="1.8"/>
    <n v="49"/>
    <n v="28"/>
    <n v="1.1000000000000001"/>
    <n v="0.3"/>
    <n v="45"/>
    <s v="000*0000***00001"/>
  </r>
  <r>
    <n v="177"/>
    <n v="28"/>
    <s v=" 10/ 20"/>
    <s v=" 00: 27"/>
    <x v="177"/>
    <x v="5"/>
    <x v="2"/>
    <n v="1"/>
    <n v="98.3"/>
    <n v="3.7"/>
    <n v="1.7"/>
    <n v="50"/>
    <n v="28"/>
    <n v="3.2"/>
    <n v="1.7"/>
    <n v="4"/>
    <n v="1.8"/>
    <n v="49"/>
    <n v="27"/>
    <n v="0.6"/>
    <n v="0.6"/>
    <n v="45"/>
    <s v="000*0000***00001"/>
  </r>
  <r>
    <n v="178"/>
    <n v="28"/>
    <s v=" 10/ 20"/>
    <s v=" 00: 42"/>
    <x v="178"/>
    <x v="5"/>
    <x v="2"/>
    <n v="1"/>
    <n v="95.9"/>
    <n v="4.3"/>
    <n v="1.8"/>
    <n v="48"/>
    <n v="25"/>
    <n v="4.5"/>
    <n v="1.5"/>
    <n v="3.8"/>
    <n v="1.8"/>
    <n v="51"/>
    <n v="29"/>
    <n v="0"/>
    <n v="0.5"/>
    <n v="45"/>
    <s v="000*0000***00001"/>
  </r>
  <r>
    <n v="179"/>
    <n v="28"/>
    <s v=" 10/ 20"/>
    <s v=" 00: 56"/>
    <x v="179"/>
    <x v="5"/>
    <x v="2"/>
    <n v="1"/>
    <n v="85.9"/>
    <n v="3.6"/>
    <n v="1.8"/>
    <n v="54"/>
    <n v="29"/>
    <n v="3.1"/>
    <n v="1.4"/>
    <n v="5.4"/>
    <n v="1.7"/>
    <n v="34"/>
    <n v="18"/>
    <n v="0"/>
    <n v="0.7"/>
    <n v="45"/>
    <s v="000*0000***00001"/>
  </r>
  <r>
    <n v="180"/>
    <n v="28"/>
    <s v=" 10/ 20"/>
    <s v=" 01: 40"/>
    <x v="180"/>
    <x v="5"/>
    <x v="2"/>
    <n v="1"/>
    <n v="90.2"/>
    <n v="4.3"/>
    <n v="1.6"/>
    <n v="42"/>
    <n v="22"/>
    <n v="2.4"/>
    <n v="1.9"/>
    <n v="4.0999999999999996"/>
    <n v="1.8"/>
    <n v="45"/>
    <n v="27"/>
    <n v="3.6"/>
    <n v="0.3"/>
    <n v="45"/>
    <s v="000*0000***00001"/>
  </r>
  <r>
    <n v="181"/>
    <n v="28"/>
    <s v=" 10/ 20"/>
    <s v=" 01: 53"/>
    <x v="181"/>
    <x v="5"/>
    <x v="2"/>
    <n v="1"/>
    <n v="79"/>
    <n v="4.4000000000000004"/>
    <n v="1.8"/>
    <n v="42"/>
    <n v="25"/>
    <n v="2.4"/>
    <n v="1.5"/>
    <n v="4.0999999999999996"/>
    <n v="1.8"/>
    <n v="47"/>
    <n v="26"/>
    <n v="0.9"/>
    <n v="0.5"/>
    <n v="45"/>
    <s v="000*0000***00001"/>
  </r>
  <r>
    <n v="182"/>
    <n v="28"/>
    <s v=" 10/ 20"/>
    <s v=" 02: 12"/>
    <x v="182"/>
    <x v="5"/>
    <x v="2"/>
    <n v="1"/>
    <n v="94.1"/>
    <n v="4"/>
    <n v="1.7"/>
    <n v="50"/>
    <n v="26"/>
    <n v="7.1"/>
    <n v="1.8"/>
    <n v="4.2"/>
    <n v="1.8"/>
    <n v="43"/>
    <n v="26"/>
    <n v="0"/>
    <n v="0.3"/>
    <n v="45"/>
    <s v="000*0000***00001"/>
  </r>
  <r>
    <n v="183"/>
    <n v="28"/>
    <s v=" 10/ 20"/>
    <s v=" 02: 25"/>
    <x v="183"/>
    <x v="5"/>
    <x v="2"/>
    <n v="1"/>
    <n v="78.599999999999994"/>
    <n v="4.3"/>
    <n v="1.7"/>
    <n v="46"/>
    <n v="24"/>
    <n v="3.3"/>
    <n v="2.1"/>
    <n v="3.7"/>
    <n v="1.8"/>
    <n v="49"/>
    <n v="29"/>
    <n v="0"/>
    <n v="0.4"/>
    <n v="45"/>
    <s v="000*0000***00001"/>
  </r>
  <r>
    <n v="184"/>
    <n v="28"/>
    <s v=" 10/ 20"/>
    <s v=" 04: 30"/>
    <x v="184"/>
    <x v="5"/>
    <x v="2"/>
    <n v="1"/>
    <n v="77.2"/>
    <n v="3.8"/>
    <n v="1.4"/>
    <n v="44"/>
    <n v="22"/>
    <n v="112.5"/>
    <n v="2.6"/>
    <n v="3"/>
    <n v="1.4"/>
    <n v="52"/>
    <n v="27"/>
    <n v="0"/>
    <n v="0.4"/>
    <n v="45"/>
    <s v="000*0000***00001"/>
  </r>
  <r>
    <n v="185"/>
    <n v="28"/>
    <s v=" 10/ 20"/>
    <s v=" 05: 01"/>
    <x v="185"/>
    <x v="5"/>
    <x v="2"/>
    <n v="1"/>
    <n v="82.6"/>
    <n v="3"/>
    <n v="1.3"/>
    <n v="49"/>
    <n v="27"/>
    <n v="21.2"/>
    <n v="1.3"/>
    <n v="4.4000000000000004"/>
    <n v="1.3"/>
    <n v="30"/>
    <n v="17"/>
    <n v="0"/>
    <n v="0.4"/>
    <n v="45"/>
    <s v="000*0000***00001"/>
  </r>
  <r>
    <n v="186"/>
    <n v="28"/>
    <s v=" 10/ 20"/>
    <s v=" 05: 19"/>
    <x v="186"/>
    <x v="5"/>
    <x v="2"/>
    <n v="1"/>
    <n v="83.2"/>
    <n v="3.8"/>
    <n v="1.2"/>
    <n v="42"/>
    <n v="20"/>
    <n v="6.8"/>
    <n v="1.3"/>
    <n v="4.5"/>
    <n v="1.3"/>
    <n v="30"/>
    <n v="16"/>
    <n v="0"/>
    <n v="0.4"/>
    <n v="45"/>
    <s v="000*0000***00000"/>
  </r>
  <r>
    <n v="187"/>
    <n v="28"/>
    <s v=" 10/ 20"/>
    <s v=" 05: 31"/>
    <x v="187"/>
    <x v="5"/>
    <x v="2"/>
    <n v="1"/>
    <n v="72.900000000000006"/>
    <n v="3.1"/>
    <n v="1"/>
    <n v="41"/>
    <n v="20"/>
    <n v="3.1"/>
    <n v="1.2"/>
    <n v="4.5999999999999996"/>
    <n v="1.3"/>
    <n v="30"/>
    <n v="16"/>
    <n v="0"/>
    <n v="12.2"/>
    <n v="45"/>
    <s v="000*0000***00000"/>
  </r>
  <r>
    <n v="188"/>
    <n v="28"/>
    <s v=" 10/ 20"/>
    <s v=" 06: 02"/>
    <x v="188"/>
    <x v="5"/>
    <x v="2"/>
    <n v="1"/>
    <n v="74.3"/>
    <n v="2.7"/>
    <n v="0.9"/>
    <n v="41"/>
    <n v="20"/>
    <n v="7"/>
    <n v="2.4"/>
    <n v="4.8"/>
    <n v="1.3"/>
    <n v="31"/>
    <n v="16"/>
    <n v="0.9"/>
    <n v="9.4"/>
    <n v="45"/>
    <s v="000*0000***00000"/>
  </r>
  <r>
    <n v="189"/>
    <n v="28"/>
    <s v=" 10/ 20"/>
    <s v=" 08: 11"/>
    <x v="189"/>
    <x v="5"/>
    <x v="2"/>
    <n v="1"/>
    <n v="80.8"/>
    <n v="0.9"/>
    <n v="0.1"/>
    <n v="8"/>
    <n v="4"/>
    <n v="6.7"/>
    <n v="2"/>
    <n v="3.1"/>
    <n v="1.4"/>
    <n v="49"/>
    <n v="27"/>
    <n v="2.5"/>
    <n v="4.9000000000000004"/>
    <n v="45"/>
    <s v="000*0000***00001"/>
  </r>
  <r>
    <n v="190"/>
    <n v="28"/>
    <s v=" 10/ 20"/>
    <s v=" 08: 27"/>
    <x v="190"/>
    <x v="5"/>
    <x v="2"/>
    <n v="1"/>
    <n v="91.5"/>
    <n v="2.8"/>
    <n v="1.4"/>
    <n v="50"/>
    <n v="29"/>
    <n v="0.3"/>
    <n v="1.5"/>
    <n v="3.1"/>
    <n v="1.5"/>
    <n v="54"/>
    <n v="27"/>
    <n v="3.2"/>
    <n v="0.4"/>
    <n v="45"/>
    <s v="000*0000***00001"/>
  </r>
  <r>
    <m/>
    <n v="2"/>
    <n v="19"/>
    <m/>
    <x v="11"/>
    <x v="1"/>
    <x v="1"/>
    <n v="30"/>
    <n v="2631.3"/>
    <m/>
    <m/>
    <m/>
    <m/>
    <m/>
    <m/>
    <m/>
    <m/>
    <m/>
    <m/>
    <m/>
    <m/>
    <m/>
    <m/>
  </r>
  <r>
    <n v="191"/>
    <n v="30"/>
    <s v=" 10/ 20"/>
    <s v=" 11: 26"/>
    <x v="191"/>
    <x v="6"/>
    <x v="0"/>
    <n v="1"/>
    <n v="87.8"/>
    <n v="15.6"/>
    <n v="8.1999999999999993"/>
    <n v="53"/>
    <n v="26"/>
    <n v="11.3"/>
    <n v="1.5"/>
    <n v="3.3"/>
    <n v="1.5"/>
    <n v="56"/>
    <n v="27"/>
    <n v="0"/>
    <n v="0.4"/>
    <n v="45"/>
    <s v="000*0000***00001"/>
  </r>
  <r>
    <n v="192"/>
    <n v="30"/>
    <s v=" 10/ 20"/>
    <s v=" 12: 12"/>
    <x v="192"/>
    <x v="6"/>
    <x v="0"/>
    <n v="1"/>
    <n v="103.4"/>
    <n v="3"/>
    <n v="1.3"/>
    <n v="57"/>
    <n v="27"/>
    <n v="35.799999999999997"/>
    <n v="2.1"/>
    <n v="3.4"/>
    <n v="1.5"/>
    <n v="56"/>
    <n v="26"/>
    <n v="0"/>
    <n v="0.4"/>
    <n v="45"/>
    <s v="000*0000***00001"/>
  </r>
  <r>
    <n v="193"/>
    <n v="30"/>
    <s v=" 10/ 20"/>
    <s v=" 12: 41"/>
    <x v="193"/>
    <x v="6"/>
    <x v="0"/>
    <n v="1"/>
    <n v="88.6"/>
    <n v="2.9"/>
    <n v="1.3"/>
    <n v="56"/>
    <n v="28"/>
    <n v="20.9"/>
    <n v="1.3"/>
    <n v="3.2"/>
    <n v="1.5"/>
    <n v="54"/>
    <n v="27"/>
    <n v="0"/>
    <n v="0.4"/>
    <n v="45"/>
    <s v="000*0000***00001"/>
  </r>
  <r>
    <n v="194"/>
    <n v="30"/>
    <s v=" 10/ 20"/>
    <s v=" 12: 49"/>
    <x v="194"/>
    <x v="6"/>
    <x v="0"/>
    <n v="1"/>
    <n v="86.3"/>
    <n v="2.7"/>
    <n v="1.4"/>
    <n v="56"/>
    <n v="32"/>
    <n v="0.9"/>
    <n v="0.7"/>
    <n v="3.2"/>
    <n v="1.5"/>
    <n v="55"/>
    <n v="27"/>
    <n v="0"/>
    <n v="0.3"/>
    <n v="45"/>
    <s v="000*0000***00001"/>
  </r>
  <r>
    <n v="195"/>
    <n v="30"/>
    <s v=" 10/ 20"/>
    <s v=" 13: 00"/>
    <x v="195"/>
    <x v="6"/>
    <x v="0"/>
    <n v="1"/>
    <n v="93.3"/>
    <n v="2.8"/>
    <n v="1.4"/>
    <n v="56"/>
    <n v="31"/>
    <n v="3.2"/>
    <n v="0.8"/>
    <n v="3.7"/>
    <n v="1.5"/>
    <n v="52"/>
    <n v="23"/>
    <n v="0"/>
    <n v="0.4"/>
    <n v="45"/>
    <s v="000*0000***00001"/>
  </r>
  <r>
    <n v="196"/>
    <n v="30"/>
    <s v=" 10/ 20"/>
    <s v=" 13: 09"/>
    <x v="196"/>
    <x v="6"/>
    <x v="0"/>
    <n v="1"/>
    <n v="78"/>
    <n v="2.6"/>
    <n v="1.4"/>
    <n v="56"/>
    <n v="32"/>
    <n v="1.5"/>
    <n v="1.3"/>
    <n v="3.2"/>
    <n v="1.5"/>
    <n v="57"/>
    <n v="27"/>
    <n v="0"/>
    <n v="0.3"/>
    <n v="45"/>
    <s v="000*0000***00001"/>
  </r>
  <r>
    <n v="197"/>
    <n v="32"/>
    <s v=" 10/ 20"/>
    <s v=" 14: 34"/>
    <x v="197"/>
    <x v="6"/>
    <x v="0"/>
    <n v="1"/>
    <n v="90.1"/>
    <n v="2.8"/>
    <n v="1.2"/>
    <n v="57"/>
    <n v="15"/>
    <n v="4.5"/>
    <n v="0.9"/>
    <n v="5.2"/>
    <n v="1.4"/>
    <n v="30"/>
    <n v="15"/>
    <n v="0"/>
    <n v="0.4"/>
    <n v="45"/>
    <s v="000*0000***00001"/>
  </r>
  <r>
    <n v="198"/>
    <n v="32"/>
    <s v=" 10/ 20"/>
    <s v=" 14: 49"/>
    <x v="198"/>
    <x v="6"/>
    <x v="0"/>
    <n v="1"/>
    <n v="93.8"/>
    <n v="3.7"/>
    <n v="1.3"/>
    <n v="51"/>
    <n v="22"/>
    <n v="3.8"/>
    <n v="1"/>
    <n v="5.3"/>
    <n v="1.4"/>
    <n v="30"/>
    <n v="15"/>
    <n v="0.1"/>
    <n v="0.4"/>
    <n v="45"/>
    <s v="000*0000***00001"/>
  </r>
  <r>
    <n v="199"/>
    <n v="32"/>
    <s v=" 10/ 20"/>
    <s v=" 15: 06"/>
    <x v="199"/>
    <x v="6"/>
    <x v="0"/>
    <n v="1"/>
    <n v="83.1"/>
    <n v="3.7"/>
    <n v="1.2"/>
    <n v="47"/>
    <n v="20"/>
    <n v="7.3"/>
    <n v="0.8"/>
    <n v="5"/>
    <n v="1.4"/>
    <n v="31"/>
    <n v="16"/>
    <n v="0.1"/>
    <n v="0.4"/>
    <n v="45"/>
    <s v="000*0000***00001"/>
  </r>
  <r>
    <n v="200"/>
    <n v="32"/>
    <s v=" 10/ 20"/>
    <s v=" 15: 26"/>
    <x v="200"/>
    <x v="6"/>
    <x v="0"/>
    <n v="1"/>
    <n v="86.2"/>
    <n v="3.4"/>
    <n v="1.2"/>
    <n v="44"/>
    <n v="21"/>
    <n v="9.5"/>
    <n v="0.7"/>
    <n v="5.2"/>
    <n v="1.4"/>
    <n v="30"/>
    <n v="16"/>
    <n v="0"/>
    <n v="0.4"/>
    <n v="45"/>
    <s v="000*0000***00000"/>
  </r>
  <r>
    <n v="201"/>
    <n v="32"/>
    <s v=" 10/ 20"/>
    <s v=" 15: 49"/>
    <x v="201"/>
    <x v="6"/>
    <x v="0"/>
    <n v="1"/>
    <n v="94.4"/>
    <n v="4.7"/>
    <n v="1.4"/>
    <n v="48"/>
    <n v="18"/>
    <n v="10.6"/>
    <n v="1.2"/>
    <n v="5.0999999999999996"/>
    <n v="1.4"/>
    <n v="30"/>
    <n v="16"/>
    <n v="0"/>
    <n v="0.3"/>
    <n v="45"/>
    <s v="000*0000***00001"/>
  </r>
  <r>
    <n v="202"/>
    <n v="37"/>
    <s v=" 10/ 20"/>
    <s v=" 18: 00"/>
    <x v="202"/>
    <x v="6"/>
    <x v="0"/>
    <n v="1"/>
    <n v="86.5"/>
    <n v="21.6"/>
    <n v="10"/>
    <n v="57"/>
    <n v="21"/>
    <n v="37.5"/>
    <n v="1"/>
    <n v="3.3"/>
    <n v="1.5"/>
    <n v="53"/>
    <n v="27"/>
    <n v="0"/>
    <n v="0.4"/>
    <n v="45"/>
    <s v="000*0000***10001"/>
  </r>
  <r>
    <n v="203"/>
    <n v="37"/>
    <s v=" 10/ 20"/>
    <s v=" 18: 13"/>
    <x v="203"/>
    <x v="6"/>
    <x v="0"/>
    <n v="1"/>
    <n v="88.9"/>
    <n v="3.6"/>
    <n v="1.4"/>
    <n v="56"/>
    <n v="24"/>
    <n v="4.0999999999999996"/>
    <n v="1.5"/>
    <n v="3.5"/>
    <n v="1.5"/>
    <n v="51"/>
    <n v="25"/>
    <n v="0"/>
    <n v="0.4"/>
    <n v="45"/>
    <s v="000*0000***00001"/>
  </r>
  <r>
    <n v="204"/>
    <n v="37"/>
    <s v=" 10/ 20"/>
    <s v=" 18: 24"/>
    <x v="204"/>
    <x v="6"/>
    <x v="0"/>
    <n v="1"/>
    <n v="89.2"/>
    <n v="3"/>
    <n v="1.4"/>
    <n v="56"/>
    <n v="29"/>
    <n v="2.1"/>
    <n v="1.3"/>
    <n v="3.4"/>
    <n v="1.5"/>
    <n v="56"/>
    <n v="26"/>
    <n v="0.3"/>
    <n v="0.4"/>
    <n v="45"/>
    <s v="000*0000***00001"/>
  </r>
  <r>
    <n v="205"/>
    <n v="37"/>
    <s v=" 10/ 20"/>
    <s v=" 18: 37"/>
    <x v="205"/>
    <x v="6"/>
    <x v="0"/>
    <n v="1"/>
    <n v="87.8"/>
    <n v="3.1"/>
    <n v="1.4"/>
    <n v="56"/>
    <n v="28"/>
    <n v="4.3"/>
    <n v="1.3"/>
    <n v="3.4"/>
    <n v="1.5"/>
    <n v="57"/>
    <n v="26"/>
    <n v="0.3"/>
    <n v="0.4"/>
    <n v="45"/>
    <s v="000*0000***00001"/>
  </r>
  <r>
    <n v="206"/>
    <n v="37"/>
    <s v=" 10/ 20"/>
    <s v=" 18: 52"/>
    <x v="206"/>
    <x v="6"/>
    <x v="0"/>
    <n v="1"/>
    <n v="75.599999999999994"/>
    <n v="3.2"/>
    <n v="1.4"/>
    <n v="56"/>
    <n v="27"/>
    <n v="6.3"/>
    <n v="1.2"/>
    <n v="3.3"/>
    <n v="1.5"/>
    <n v="54"/>
    <n v="26"/>
    <n v="0.4"/>
    <n v="0.6"/>
    <n v="45"/>
    <s v="000*0000***00001"/>
  </r>
  <r>
    <n v="207"/>
    <n v="37"/>
    <s v=" 10/ 20"/>
    <s v=" 19: 04"/>
    <x v="207"/>
    <x v="6"/>
    <x v="0"/>
    <n v="1"/>
    <n v="87.3"/>
    <n v="3.4"/>
    <n v="1.4"/>
    <n v="49"/>
    <n v="25"/>
    <n v="3.8"/>
    <n v="1.2"/>
    <n v="3.3"/>
    <n v="1.5"/>
    <n v="58"/>
    <n v="27"/>
    <n v="0"/>
    <n v="0.4"/>
    <n v="45"/>
    <s v="000*0000***00001"/>
  </r>
  <r>
    <n v="208"/>
    <n v="37"/>
    <s v=" 10/ 20"/>
    <s v=" 19: 27"/>
    <x v="208"/>
    <x v="6"/>
    <x v="0"/>
    <n v="1"/>
    <n v="90.9"/>
    <n v="3.1"/>
    <n v="1.4"/>
    <n v="56"/>
    <n v="27"/>
    <n v="14.2"/>
    <n v="1.3"/>
    <n v="3.4"/>
    <n v="1.5"/>
    <n v="59"/>
    <n v="26"/>
    <n v="0"/>
    <n v="0.4"/>
    <n v="45"/>
    <s v="000*0000***00001"/>
  </r>
  <r>
    <n v="209"/>
    <n v="37"/>
    <s v=" 10/ 20"/>
    <s v=" 19: 39"/>
    <x v="209"/>
    <x v="6"/>
    <x v="0"/>
    <n v="1"/>
    <n v="83.3"/>
    <n v="2.8"/>
    <n v="1.4"/>
    <n v="56"/>
    <n v="30"/>
    <n v="3.8"/>
    <n v="1.3"/>
    <n v="3.4"/>
    <n v="1.5"/>
    <n v="53"/>
    <n v="25"/>
    <n v="0.2"/>
    <n v="0.3"/>
    <n v="45"/>
    <s v="000*0000***00001"/>
  </r>
  <r>
    <n v="210"/>
    <n v="38"/>
    <s v=" 10/ 20"/>
    <s v=" 20: 30"/>
    <x v="210"/>
    <x v="6"/>
    <x v="2"/>
    <n v="1"/>
    <n v="84.3"/>
    <n v="3.5"/>
    <n v="1.4"/>
    <n v="55"/>
    <n v="12"/>
    <n v="3.8"/>
    <n v="3.7"/>
    <n v="3.6"/>
    <n v="1.4"/>
    <n v="52"/>
    <n v="17"/>
    <n v="7.9"/>
    <n v="0.3"/>
    <n v="45"/>
    <s v="000*0000***00001"/>
  </r>
  <r>
    <m/>
    <n v="1"/>
    <n v="20"/>
    <m/>
    <x v="11"/>
    <x v="1"/>
    <x v="1"/>
    <n v="20"/>
    <n v="1758.8"/>
    <m/>
    <m/>
    <m/>
    <m/>
    <m/>
    <m/>
    <m/>
    <m/>
    <m/>
    <m/>
    <m/>
    <m/>
    <m/>
    <m/>
  </r>
  <r>
    <n v="211"/>
    <n v="38"/>
    <s v=" 10/ 20"/>
    <s v=" 20: 58"/>
    <x v="211"/>
    <x v="6"/>
    <x v="2"/>
    <n v="1"/>
    <n v="96.4"/>
    <n v="3.7"/>
    <n v="1.4"/>
    <n v="44"/>
    <n v="23"/>
    <n v="17.399999999999999"/>
    <n v="1.9"/>
    <n v="3.6"/>
    <n v="1.5"/>
    <n v="49"/>
    <n v="24"/>
    <n v="0"/>
    <n v="0.3"/>
    <n v="45"/>
    <s v="000*0000***00001"/>
  </r>
  <r>
    <n v="212"/>
    <n v="38"/>
    <s v=" 10/ 20"/>
    <s v=" 21: 11"/>
    <x v="212"/>
    <x v="6"/>
    <x v="2"/>
    <n v="1"/>
    <n v="94.2"/>
    <n v="3.6"/>
    <n v="1.4"/>
    <n v="43"/>
    <n v="24"/>
    <n v="4.2"/>
    <n v="1.7"/>
    <n v="3.6"/>
    <n v="1.5"/>
    <n v="50"/>
    <n v="25"/>
    <n v="0"/>
    <n v="0.4"/>
    <n v="45"/>
    <s v="000*0000***00001"/>
  </r>
  <r>
    <n v="213"/>
    <n v="38"/>
    <s v=" 10/ 20"/>
    <s v=" 21: 28"/>
    <x v="213"/>
    <x v="6"/>
    <x v="2"/>
    <n v="1"/>
    <n v="95"/>
    <n v="3.4"/>
    <n v="1.4"/>
    <n v="45"/>
    <n v="25"/>
    <n v="6.8"/>
    <n v="1.7"/>
    <n v="3.6"/>
    <n v="1.5"/>
    <n v="50"/>
    <n v="24"/>
    <n v="0.1"/>
    <n v="0.4"/>
    <n v="45"/>
    <s v="000*0000***00001"/>
  </r>
  <r>
    <n v="214"/>
    <n v="38"/>
    <s v=" 10/ 20"/>
    <s v=" 21: 42"/>
    <x v="214"/>
    <x v="6"/>
    <x v="2"/>
    <n v="1"/>
    <n v="98.4"/>
    <n v="3.6"/>
    <n v="1.4"/>
    <n v="48"/>
    <n v="24"/>
    <n v="4.5"/>
    <n v="2.2000000000000002"/>
    <n v="3.6"/>
    <n v="1.5"/>
    <n v="48"/>
    <n v="24"/>
    <n v="0.1"/>
    <n v="0.4"/>
    <n v="45"/>
    <s v="000*0000***00001"/>
  </r>
  <r>
    <n v="215"/>
    <n v="38"/>
    <s v=" 10/ 20"/>
    <s v=" 22: 00"/>
    <x v="215"/>
    <x v="6"/>
    <x v="2"/>
    <n v="1"/>
    <n v="95.8"/>
    <n v="3.7"/>
    <n v="1.4"/>
    <n v="47"/>
    <n v="23"/>
    <n v="7.6"/>
    <n v="1.6"/>
    <n v="3.6"/>
    <n v="1.5"/>
    <n v="51"/>
    <n v="24"/>
    <n v="0.1"/>
    <n v="0.4"/>
    <n v="45"/>
    <s v="000*0000***00001"/>
  </r>
  <r>
    <n v="216"/>
    <n v="38"/>
    <s v=" 10/ 20"/>
    <s v=" 23: 14"/>
    <x v="216"/>
    <x v="6"/>
    <x v="2"/>
    <n v="1"/>
    <n v="83.9"/>
    <n v="3.8"/>
    <n v="1.4"/>
    <n v="46"/>
    <n v="22"/>
    <n v="26.8"/>
    <n v="1.3"/>
    <n v="4.8"/>
    <n v="1.5"/>
    <n v="37"/>
    <n v="19"/>
    <n v="35.5"/>
    <n v="0.3"/>
    <n v="45"/>
    <s v="000*0000***00001"/>
  </r>
  <r>
    <n v="217"/>
    <n v="39"/>
    <s v=" 10/ 21"/>
    <s v=" 01: 23"/>
    <x v="217"/>
    <x v="6"/>
    <x v="2"/>
    <n v="1"/>
    <n v="96.8"/>
    <n v="5.2"/>
    <n v="1.5"/>
    <n v="39"/>
    <n v="9"/>
    <n v="5.6"/>
    <n v="1"/>
    <n v="11.3"/>
    <n v="3.2"/>
    <n v="44"/>
    <n v="18"/>
    <n v="70.2"/>
    <n v="0.6"/>
    <n v="45"/>
    <s v="000*0000***00000"/>
  </r>
  <r>
    <n v="218"/>
    <n v="39"/>
    <s v=" 10/ 21"/>
    <s v=" 01: 39"/>
    <x v="218"/>
    <x v="6"/>
    <x v="2"/>
    <n v="1"/>
    <n v="84.2"/>
    <n v="6"/>
    <n v="1.3"/>
    <n v="26"/>
    <n v="13"/>
    <n v="1.8"/>
    <n v="1"/>
    <n v="5.7"/>
    <n v="1.4"/>
    <n v="28"/>
    <n v="15"/>
    <n v="0.1"/>
    <n v="3.3"/>
    <n v="45"/>
    <s v="000*0000***00000"/>
  </r>
  <r>
    <n v="219"/>
    <n v="39"/>
    <s v=" 10/ 21"/>
    <s v=" 02: 18"/>
    <x v="219"/>
    <x v="6"/>
    <x v="2"/>
    <n v="1"/>
    <n v="87.8"/>
    <n v="5"/>
    <n v="1.2"/>
    <n v="33"/>
    <n v="15"/>
    <n v="23"/>
    <n v="1.4"/>
    <n v="5.7"/>
    <n v="1.4"/>
    <n v="29"/>
    <n v="15"/>
    <n v="0.1"/>
    <n v="0.7"/>
    <n v="45"/>
    <s v="000*0000***00000"/>
  </r>
  <r>
    <n v="220"/>
    <n v="39"/>
    <s v=" 10/ 21"/>
    <s v=" 02: 38"/>
    <x v="220"/>
    <x v="6"/>
    <x v="2"/>
    <n v="1"/>
    <n v="95.5"/>
    <n v="5.8"/>
    <n v="1.3"/>
    <n v="31"/>
    <n v="14"/>
    <n v="6"/>
    <n v="1.6"/>
    <n v="5.8"/>
    <n v="1.4"/>
    <n v="27"/>
    <n v="14"/>
    <n v="0.1"/>
    <n v="0.6"/>
    <n v="45"/>
    <s v="000*0000***00000"/>
  </r>
  <r>
    <n v="221"/>
    <n v="39"/>
    <s v=" 10/ 21"/>
    <s v=" 02: 56"/>
    <x v="221"/>
    <x v="6"/>
    <x v="2"/>
    <n v="1"/>
    <n v="99.6"/>
    <n v="4.3"/>
    <n v="1.3"/>
    <n v="38"/>
    <n v="18"/>
    <n v="4.9000000000000004"/>
    <n v="2"/>
    <n v="5.5"/>
    <n v="1.4"/>
    <n v="29"/>
    <n v="15"/>
    <n v="0.1"/>
    <n v="0.5"/>
    <n v="45"/>
    <s v="000*0000***00000"/>
  </r>
  <r>
    <n v="222"/>
    <n v="39"/>
    <s v=" 10/ 21"/>
    <s v=" 03: 10"/>
    <x v="222"/>
    <x v="6"/>
    <x v="2"/>
    <n v="1"/>
    <n v="92.7"/>
    <n v="4.0999999999999996"/>
    <n v="1.3"/>
    <n v="32"/>
    <n v="19"/>
    <n v="1.8"/>
    <n v="1.8"/>
    <n v="5.3"/>
    <n v="1.4"/>
    <n v="29"/>
    <n v="15"/>
    <n v="0.1"/>
    <n v="0.6"/>
    <n v="45"/>
    <s v="000*0000***00000"/>
  </r>
  <r>
    <n v="223"/>
    <n v="39"/>
    <s v=" 10/ 21"/>
    <s v=" 03: 26"/>
    <x v="223"/>
    <x v="6"/>
    <x v="2"/>
    <n v="1"/>
    <n v="95.8"/>
    <n v="4.7"/>
    <n v="1.3"/>
    <n v="36"/>
    <n v="17"/>
    <n v="3.6"/>
    <n v="1.1000000000000001"/>
    <n v="5.6"/>
    <n v="1.3"/>
    <n v="29"/>
    <n v="14"/>
    <n v="0.1"/>
    <n v="0.3"/>
    <n v="45"/>
    <s v="000*0000***00000"/>
  </r>
  <r>
    <n v="224"/>
    <n v="39"/>
    <s v=" 10/ 21"/>
    <s v=" 03: 43"/>
    <x v="224"/>
    <x v="6"/>
    <x v="2"/>
    <n v="1"/>
    <n v="95"/>
    <n v="4.4000000000000004"/>
    <n v="1.3"/>
    <n v="38"/>
    <n v="17"/>
    <n v="4.5999999999999996"/>
    <n v="1.9"/>
    <n v="5.5"/>
    <n v="1.3"/>
    <n v="29"/>
    <n v="14"/>
    <n v="0.1"/>
    <n v="0.3"/>
    <n v="45"/>
    <s v="000*0000***00000"/>
  </r>
  <r>
    <n v="225"/>
    <n v="39"/>
    <s v=" 10/ 21"/>
    <s v=" 04: 00"/>
    <x v="225"/>
    <x v="6"/>
    <x v="2"/>
    <n v="1"/>
    <n v="86.7"/>
    <n v="4.4000000000000004"/>
    <n v="1.3"/>
    <n v="39"/>
    <n v="18"/>
    <n v="5"/>
    <n v="1.4"/>
    <n v="5.2"/>
    <n v="1.3"/>
    <n v="29"/>
    <n v="15"/>
    <n v="0.1"/>
    <n v="0.3"/>
    <n v="45"/>
    <s v="000*0000***00000"/>
  </r>
  <r>
    <n v="226"/>
    <n v="39"/>
    <s v=" 10/ 21"/>
    <s v=" 04: 14"/>
    <x v="226"/>
    <x v="6"/>
    <x v="2"/>
    <n v="1"/>
    <n v="88.1"/>
    <n v="4"/>
    <n v="1.3"/>
    <n v="37"/>
    <n v="19"/>
    <n v="3"/>
    <n v="1.7"/>
    <n v="5.4"/>
    <n v="1.3"/>
    <n v="29"/>
    <n v="15"/>
    <n v="0.1"/>
    <n v="0.3"/>
    <n v="45"/>
    <s v="000*0000***00000"/>
  </r>
  <r>
    <n v="227"/>
    <n v="39"/>
    <s v=" 10/ 21"/>
    <s v=" 04: 38"/>
    <x v="227"/>
    <x v="6"/>
    <x v="2"/>
    <n v="1"/>
    <n v="93.5"/>
    <n v="4.2"/>
    <n v="1.2"/>
    <n v="40"/>
    <n v="18"/>
    <n v="11.9"/>
    <n v="1.4"/>
    <n v="5"/>
    <n v="1.3"/>
    <n v="29"/>
    <n v="15"/>
    <n v="0.1"/>
    <n v="0.4"/>
    <n v="45"/>
    <s v="000*0000***00000"/>
  </r>
  <r>
    <n v="228"/>
    <n v="39"/>
    <s v=" 10/ 21"/>
    <s v=" 04: 53"/>
    <x v="228"/>
    <x v="6"/>
    <x v="2"/>
    <n v="1"/>
    <n v="88.5"/>
    <n v="3.7"/>
    <n v="1.2"/>
    <n v="39"/>
    <n v="20"/>
    <n v="3.5"/>
    <n v="1.4"/>
    <n v="4.9000000000000004"/>
    <n v="1.3"/>
    <n v="29"/>
    <n v="15"/>
    <n v="0.4"/>
    <n v="0.3"/>
    <n v="45"/>
    <s v="000*0000***00000"/>
  </r>
  <r>
    <n v="229"/>
    <n v="39"/>
    <s v=" 10/ 21"/>
    <s v=" 06: 56"/>
    <x v="229"/>
    <x v="6"/>
    <x v="2"/>
    <n v="1"/>
    <n v="95.6"/>
    <n v="3.5"/>
    <n v="1.2"/>
    <n v="40"/>
    <n v="21"/>
    <n v="3.7"/>
    <n v="2"/>
    <n v="9.6999999999999993"/>
    <n v="3.1"/>
    <n v="47"/>
    <n v="19"/>
    <n v="101.3"/>
    <n v="0.3"/>
    <n v="45"/>
    <s v="000*0000***00001"/>
  </r>
  <r>
    <n v="230"/>
    <n v="39"/>
    <s v=" 10/ 21"/>
    <s v=" 07: 11"/>
    <x v="230"/>
    <x v="6"/>
    <x v="2"/>
    <n v="1"/>
    <n v="86.5"/>
    <n v="3.4"/>
    <n v="1.2"/>
    <n v="36"/>
    <n v="21"/>
    <n v="5"/>
    <n v="1.5"/>
    <n v="3.7"/>
    <n v="1.5"/>
    <n v="46"/>
    <n v="24"/>
    <n v="1"/>
    <n v="0.3"/>
    <n v="45"/>
    <s v="000*0000***00001"/>
  </r>
  <r>
    <n v="231"/>
    <n v="39"/>
    <s v=" 10/ 21"/>
    <s v=" 07: 25"/>
    <x v="231"/>
    <x v="6"/>
    <x v="2"/>
    <n v="1"/>
    <n v="84.6"/>
    <n v="3.6"/>
    <n v="1.5"/>
    <n v="47"/>
    <n v="25"/>
    <n v="4.0999999999999996"/>
    <n v="1.7"/>
    <n v="4"/>
    <n v="1.5"/>
    <n v="46"/>
    <n v="23"/>
    <n v="0"/>
    <n v="0.3"/>
    <n v="45"/>
    <s v="000*0000***00001"/>
  </r>
  <r>
    <n v="232"/>
    <n v="39"/>
    <s v=" 10/ 21"/>
    <s v=" 07: 41"/>
    <x v="232"/>
    <x v="6"/>
    <x v="2"/>
    <n v="1"/>
    <n v="87.2"/>
    <n v="3.2"/>
    <n v="1.5"/>
    <n v="48"/>
    <n v="27"/>
    <n v="7"/>
    <n v="1.2"/>
    <n v="3.9"/>
    <n v="1.6"/>
    <n v="50"/>
    <n v="24"/>
    <n v="0.1"/>
    <n v="0.4"/>
    <n v="45"/>
    <s v="000*0000***00001"/>
  </r>
  <r>
    <n v="233"/>
    <n v="39"/>
    <s v=" 10/ 21"/>
    <s v=" 08: 13"/>
    <x v="233"/>
    <x v="6"/>
    <x v="2"/>
    <n v="1"/>
    <n v="93.8"/>
    <n v="4.3"/>
    <n v="1.5"/>
    <n v="46"/>
    <n v="21"/>
    <n v="19.600000000000001"/>
    <n v="3.4"/>
    <n v="3.7"/>
    <n v="1.5"/>
    <n v="48"/>
    <n v="23"/>
    <n v="0.1"/>
    <n v="0.3"/>
    <n v="45"/>
    <s v="000*0000***00001"/>
  </r>
  <r>
    <n v="234"/>
    <n v="39"/>
    <s v=" 10/ 21"/>
    <s v=" 08: 28"/>
    <x v="234"/>
    <x v="6"/>
    <x v="2"/>
    <n v="1"/>
    <n v="85.4"/>
    <n v="5.6"/>
    <n v="1.5"/>
    <n v="37"/>
    <n v="16"/>
    <n v="2.4"/>
    <n v="1.6"/>
    <n v="4.3"/>
    <n v="1.5"/>
    <n v="49"/>
    <n v="22"/>
    <n v="0"/>
    <n v="0.4"/>
    <n v="45"/>
    <s v="000*0000***00001"/>
  </r>
  <r>
    <m/>
    <n v="2"/>
    <n v="20"/>
    <m/>
    <x v="11"/>
    <x v="1"/>
    <x v="1"/>
    <n v="24"/>
    <n v="2201"/>
    <m/>
    <m/>
    <m/>
    <m/>
    <m/>
    <m/>
    <m/>
    <m/>
    <m/>
    <m/>
    <m/>
    <m/>
    <m/>
    <m/>
  </r>
  <r>
    <n v="235"/>
    <n v="40"/>
    <s v=" 10/ 21"/>
    <s v=" 10: 46"/>
    <x v="235"/>
    <x v="7"/>
    <x v="0"/>
    <n v="1"/>
    <n v="86.2"/>
    <n v="18.8"/>
    <n v="8.1"/>
    <n v="47"/>
    <n v="26"/>
    <n v="19.899999999999999"/>
    <n v="1.6"/>
    <n v="3.7"/>
    <n v="1.5"/>
    <n v="46"/>
    <n v="25"/>
    <n v="0.4"/>
    <n v="0.4"/>
    <n v="45"/>
    <s v="000*0000***00001"/>
  </r>
  <r>
    <n v="236"/>
    <n v="40"/>
    <s v=" 10/ 21"/>
    <s v=" 11: 16"/>
    <x v="236"/>
    <x v="7"/>
    <x v="0"/>
    <n v="1"/>
    <n v="89.8"/>
    <n v="3.5"/>
    <n v="1.5"/>
    <n v="43"/>
    <n v="25"/>
    <n v="20.3"/>
    <n v="1.7"/>
    <n v="3.7"/>
    <n v="1.5"/>
    <n v="43"/>
    <n v="25"/>
    <n v="0.2"/>
    <n v="0.4"/>
    <n v="45"/>
    <s v="000*0000***00000"/>
  </r>
  <r>
    <n v="237"/>
    <n v="40"/>
    <s v=" 10/ 21"/>
    <s v=" 11: 34"/>
    <x v="237"/>
    <x v="7"/>
    <x v="0"/>
    <n v="1"/>
    <n v="95"/>
    <n v="3.8"/>
    <n v="1.5"/>
    <n v="46"/>
    <n v="23"/>
    <n v="7"/>
    <n v="1.2"/>
    <n v="5.2"/>
    <n v="1.4"/>
    <n v="29"/>
    <n v="16"/>
    <n v="0.1"/>
    <n v="0.4"/>
    <n v="45"/>
    <s v="000*0000***00001"/>
  </r>
  <r>
    <n v="238"/>
    <n v="40"/>
    <s v=" 10/ 21"/>
    <s v=" 11: 48"/>
    <x v="238"/>
    <x v="7"/>
    <x v="0"/>
    <n v="1"/>
    <n v="81.900000000000006"/>
    <n v="4.3"/>
    <n v="1.4"/>
    <n v="38"/>
    <n v="19"/>
    <n v="2.6"/>
    <n v="2"/>
    <n v="3.5"/>
    <n v="1.5"/>
    <n v="42"/>
    <n v="25"/>
    <n v="0.4"/>
    <n v="0.4"/>
    <n v="45"/>
    <s v="000*0000***00000"/>
  </r>
  <r>
    <n v="239"/>
    <n v="40"/>
    <s v=" 10/ 21"/>
    <s v=" 12: 10"/>
    <x v="239"/>
    <x v="7"/>
    <x v="0"/>
    <n v="1"/>
    <n v="86.4"/>
    <n v="4.4000000000000004"/>
    <n v="1.5"/>
    <n v="49"/>
    <n v="21"/>
    <n v="11.7"/>
    <n v="1.3"/>
    <n v="3.7"/>
    <n v="1.5"/>
    <n v="41"/>
    <n v="24"/>
    <n v="0.6"/>
    <n v="0.3"/>
    <n v="45"/>
    <s v="000*0000***00001"/>
  </r>
  <r>
    <n v="240"/>
    <n v="40"/>
    <s v=" 10/ 21"/>
    <s v=" 12: 25"/>
    <x v="240"/>
    <x v="7"/>
    <x v="0"/>
    <n v="1"/>
    <n v="91.5"/>
    <n v="3.9"/>
    <n v="1.5"/>
    <n v="44"/>
    <n v="22"/>
    <n v="5"/>
    <n v="1.5"/>
    <n v="3.8"/>
    <n v="1.6"/>
    <n v="42"/>
    <n v="24"/>
    <n v="0.2"/>
    <n v="0.4"/>
    <n v="45"/>
    <s v="000*0000***00000"/>
  </r>
  <r>
    <n v="241"/>
    <n v="40"/>
    <s v=" 10/ 21"/>
    <s v=" 12: 38"/>
    <x v="241"/>
    <x v="7"/>
    <x v="0"/>
    <n v="1"/>
    <n v="83.4"/>
    <n v="3.4"/>
    <n v="1.5"/>
    <n v="50"/>
    <n v="27"/>
    <n v="0.3"/>
    <n v="1.2"/>
    <n v="3.8"/>
    <n v="1.5"/>
    <n v="43"/>
    <n v="24"/>
    <n v="3.3"/>
    <n v="0.4"/>
    <n v="45"/>
    <s v="000*0000***00001"/>
  </r>
  <r>
    <n v="242"/>
    <n v="40"/>
    <s v=" 10/ 21"/>
    <s v=" 12: 50"/>
    <x v="242"/>
    <x v="7"/>
    <x v="0"/>
    <n v="1"/>
    <n v="89.3"/>
    <n v="2.9"/>
    <n v="1.5"/>
    <n v="51"/>
    <n v="30"/>
    <n v="0.8"/>
    <n v="1.4"/>
    <n v="3.7"/>
    <n v="1.6"/>
    <n v="47"/>
    <n v="25"/>
    <n v="2.2999999999999998"/>
    <n v="0.3"/>
    <n v="45"/>
    <s v="000*0000***00001"/>
  </r>
  <r>
    <n v="243"/>
    <n v="41"/>
    <s v=" 10/ 21"/>
    <s v=" 14: 20"/>
    <x v="243"/>
    <x v="7"/>
    <x v="0"/>
    <n v="1"/>
    <n v="91.5"/>
    <n v="4"/>
    <n v="1.6"/>
    <n v="40"/>
    <n v="16"/>
    <n v="11.2"/>
    <n v="0.9"/>
    <n v="3.8"/>
    <n v="1.6"/>
    <n v="44"/>
    <n v="24"/>
    <n v="0.4"/>
    <n v="0.4"/>
    <n v="45"/>
    <s v="000*0000***00000"/>
  </r>
  <r>
    <n v="244"/>
    <n v="41"/>
    <s v=" 10/ 21"/>
    <s v=" 14: 32"/>
    <x v="244"/>
    <x v="7"/>
    <x v="0"/>
    <n v="1"/>
    <n v="92.9"/>
    <n v="3.7"/>
    <n v="1.5"/>
    <n v="42"/>
    <n v="24"/>
    <n v="2.1"/>
    <n v="0.8"/>
    <n v="3.8"/>
    <n v="1.6"/>
    <n v="44"/>
    <n v="24"/>
    <n v="1"/>
    <n v="0.4"/>
    <n v="45"/>
    <s v="000*0000***00000"/>
  </r>
  <r>
    <n v="245"/>
    <n v="41"/>
    <s v=" 10/ 21"/>
    <s v=" 14: 46"/>
    <x v="245"/>
    <x v="7"/>
    <x v="0"/>
    <n v="1"/>
    <n v="84.3"/>
    <n v="3.5"/>
    <n v="1.5"/>
    <n v="48"/>
    <n v="25"/>
    <n v="2.4"/>
    <n v="1.8"/>
    <n v="3.9"/>
    <n v="1.6"/>
    <n v="42"/>
    <n v="24"/>
    <n v="1.6"/>
    <n v="0.3"/>
    <n v="45"/>
    <s v="000*0000***00001"/>
  </r>
  <r>
    <n v="246"/>
    <n v="41"/>
    <s v=" 10/ 21"/>
    <s v=" 15: 03"/>
    <x v="246"/>
    <x v="7"/>
    <x v="0"/>
    <n v="1"/>
    <n v="89.7"/>
    <n v="4"/>
    <n v="1.5"/>
    <n v="46"/>
    <n v="22"/>
    <n v="6.8"/>
    <n v="0.9"/>
    <n v="3.9"/>
    <n v="1.6"/>
    <n v="47"/>
    <n v="24"/>
    <n v="0.1"/>
    <n v="0.4"/>
    <n v="45"/>
    <s v="000*0000***00001"/>
  </r>
  <r>
    <n v="247"/>
    <n v="41"/>
    <s v=" 10/ 21"/>
    <s v=" 15: 18"/>
    <x v="247"/>
    <x v="7"/>
    <x v="0"/>
    <n v="1"/>
    <n v="90.2"/>
    <n v="3.8"/>
    <n v="1.5"/>
    <n v="48"/>
    <n v="24"/>
    <n v="4.5"/>
    <n v="0.9"/>
    <n v="3.9"/>
    <n v="1.6"/>
    <n v="45"/>
    <n v="24"/>
    <n v="1.1000000000000001"/>
    <n v="0.4"/>
    <n v="45"/>
    <s v="000*0000***00001"/>
  </r>
  <r>
    <n v="248"/>
    <n v="41"/>
    <s v=" 10/ 21"/>
    <s v=" 15: 29"/>
    <x v="248"/>
    <x v="7"/>
    <x v="0"/>
    <n v="1"/>
    <n v="95.9"/>
    <n v="3.8"/>
    <n v="1.5"/>
    <n v="50"/>
    <n v="24"/>
    <n v="2.2000000000000002"/>
    <n v="1.2"/>
    <n v="3.8"/>
    <n v="1.6"/>
    <n v="46"/>
    <n v="25"/>
    <n v="0.1"/>
    <n v="0.3"/>
    <n v="45"/>
    <s v="000*0000***00001"/>
  </r>
  <r>
    <n v="249"/>
    <n v="41"/>
    <s v=" 10/ 21"/>
    <s v=" 15: 48"/>
    <x v="249"/>
    <x v="7"/>
    <x v="0"/>
    <n v="1"/>
    <n v="75.599999999999994"/>
    <n v="3.6"/>
    <n v="1.5"/>
    <n v="51"/>
    <n v="26"/>
    <n v="8.5"/>
    <n v="1.3"/>
    <n v="4.9000000000000004"/>
    <n v="1.4"/>
    <n v="31"/>
    <n v="17"/>
    <n v="0"/>
    <n v="0.3"/>
    <n v="45"/>
    <s v="000*0000***00001"/>
  </r>
  <r>
    <n v="250"/>
    <n v="41"/>
    <s v=" 10/ 21"/>
    <s v=" 16: 06"/>
    <x v="250"/>
    <x v="7"/>
    <x v="0"/>
    <n v="1"/>
    <n v="92.4"/>
    <n v="4.5"/>
    <n v="1.3"/>
    <n v="36"/>
    <n v="18"/>
    <n v="6.2"/>
    <n v="1.2"/>
    <n v="4.9000000000000004"/>
    <n v="1.4"/>
    <n v="29"/>
    <n v="16"/>
    <n v="0"/>
    <n v="0.3"/>
    <n v="45"/>
    <s v="000*0000***00000"/>
  </r>
  <r>
    <n v="251"/>
    <n v="41"/>
    <s v=" 10/ 21"/>
    <s v=" 16: 21"/>
    <x v="251"/>
    <x v="7"/>
    <x v="0"/>
    <n v="1"/>
    <n v="88.3"/>
    <n v="3.8"/>
    <n v="1.3"/>
    <n v="44"/>
    <n v="21"/>
    <n v="1.5"/>
    <n v="1.9"/>
    <n v="3.9"/>
    <n v="1.6"/>
    <n v="43"/>
    <n v="24"/>
    <n v="3.5"/>
    <n v="0.4"/>
    <n v="45"/>
    <s v="000*0000***00000"/>
  </r>
  <r>
    <n v="252"/>
    <n v="41"/>
    <s v=" 10/ 21"/>
    <s v=" 16: 36"/>
    <x v="252"/>
    <x v="7"/>
    <x v="0"/>
    <n v="1"/>
    <n v="98.9"/>
    <n v="3.9"/>
    <n v="1.6"/>
    <n v="46"/>
    <n v="24"/>
    <n v="3.9"/>
    <n v="1.5"/>
    <n v="3.9"/>
    <n v="1.6"/>
    <n v="44"/>
    <n v="24"/>
    <n v="1.2"/>
    <n v="0.3"/>
    <n v="45"/>
    <s v="000*0000***00001"/>
  </r>
  <r>
    <n v="253"/>
    <n v="41"/>
    <s v=" 10/ 21"/>
    <s v=" 16: 50"/>
    <x v="253"/>
    <x v="7"/>
    <x v="0"/>
    <n v="1"/>
    <n v="87.5"/>
    <n v="3.6"/>
    <n v="1.5"/>
    <n v="53"/>
    <n v="25"/>
    <n v="2.9"/>
    <n v="0.8"/>
    <n v="3.8"/>
    <n v="1.6"/>
    <n v="42"/>
    <n v="24"/>
    <n v="1.6"/>
    <n v="0.4"/>
    <n v="45"/>
    <s v="000*0000***00001"/>
  </r>
  <r>
    <n v="254"/>
    <n v="41"/>
    <s v=" 10/ 21"/>
    <s v=" 17: 04"/>
    <x v="254"/>
    <x v="7"/>
    <x v="0"/>
    <n v="1"/>
    <n v="84.1"/>
    <n v="3.6"/>
    <n v="1.5"/>
    <n v="50"/>
    <n v="25"/>
    <n v="3.5"/>
    <n v="1.2"/>
    <n v="3.8"/>
    <n v="1.6"/>
    <n v="42"/>
    <n v="25"/>
    <n v="1.6"/>
    <n v="0.3"/>
    <n v="45"/>
    <s v="000*0000***00001"/>
  </r>
  <r>
    <n v="255"/>
    <n v="41"/>
    <s v=" 10/ 21"/>
    <s v=" 17: 29"/>
    <x v="255"/>
    <x v="7"/>
    <x v="0"/>
    <n v="1"/>
    <n v="99.4"/>
    <n v="4.0999999999999996"/>
    <n v="1.5"/>
    <n v="42"/>
    <n v="23"/>
    <n v="14"/>
    <n v="2.2000000000000002"/>
    <n v="3.5"/>
    <n v="1.5"/>
    <n v="41"/>
    <n v="25"/>
    <n v="0.1"/>
    <n v="0.4"/>
    <n v="45"/>
    <s v="000*0000***00000"/>
  </r>
  <r>
    <n v="256"/>
    <n v="41"/>
    <s v=" 10/ 21"/>
    <s v=" 17: 43"/>
    <x v="256"/>
    <x v="7"/>
    <x v="0"/>
    <n v="1"/>
    <n v="85.1"/>
    <n v="4"/>
    <n v="1.5"/>
    <n v="46"/>
    <n v="23"/>
    <n v="4.5"/>
    <n v="1.2"/>
    <n v="3.9"/>
    <n v="1.6"/>
    <n v="45"/>
    <n v="24"/>
    <n v="0.2"/>
    <n v="0.5"/>
    <n v="45"/>
    <s v="000*0000***00001"/>
  </r>
  <r>
    <n v="257"/>
    <n v="41"/>
    <s v=" 10/ 21"/>
    <s v=" 17: 57"/>
    <x v="257"/>
    <x v="7"/>
    <x v="0"/>
    <n v="1"/>
    <n v="88.2"/>
    <n v="3.9"/>
    <n v="1.5"/>
    <n v="46"/>
    <n v="23"/>
    <n v="4.4000000000000004"/>
    <n v="0.7"/>
    <n v="3.9"/>
    <n v="1.6"/>
    <n v="43"/>
    <n v="24"/>
    <n v="0.2"/>
    <n v="0.4"/>
    <n v="45"/>
    <s v="000*0000***00001"/>
  </r>
  <r>
    <n v="258"/>
    <n v="41"/>
    <s v=" 10/ 21"/>
    <s v=" 18: 32"/>
    <x v="258"/>
    <x v="7"/>
    <x v="0"/>
    <n v="1"/>
    <n v="92.7"/>
    <n v="4.0999999999999996"/>
    <n v="1.6"/>
    <n v="39"/>
    <n v="23"/>
    <n v="22.7"/>
    <n v="2.2999999999999998"/>
    <n v="4"/>
    <n v="1.6"/>
    <n v="43"/>
    <n v="23"/>
    <n v="0.2"/>
    <n v="0.5"/>
    <n v="45"/>
    <s v="000*0000***00000"/>
  </r>
  <r>
    <n v="259"/>
    <n v="41"/>
    <s v=" 10/ 21"/>
    <s v=" 18: 46"/>
    <x v="259"/>
    <x v="7"/>
    <x v="0"/>
    <n v="1"/>
    <n v="95.9"/>
    <n v="4.5"/>
    <n v="1.6"/>
    <n v="39"/>
    <n v="21"/>
    <n v="3.9"/>
    <n v="1.1000000000000001"/>
    <n v="4"/>
    <n v="1.6"/>
    <n v="44"/>
    <n v="24"/>
    <n v="0.1"/>
    <n v="0.4"/>
    <n v="45"/>
    <s v="000*0000***00000"/>
  </r>
  <r>
    <n v="260"/>
    <n v="41"/>
    <s v=" 10/ 21"/>
    <s v=" 19: 01"/>
    <x v="260"/>
    <x v="7"/>
    <x v="0"/>
    <n v="1"/>
    <n v="93.4"/>
    <n v="3.8"/>
    <n v="1.6"/>
    <n v="48"/>
    <n v="24"/>
    <n v="3.3"/>
    <n v="1.1000000000000001"/>
    <n v="4"/>
    <n v="1.6"/>
    <n v="47"/>
    <n v="24"/>
    <n v="1.4"/>
    <n v="0.3"/>
    <n v="45"/>
    <s v="000*0000***00001"/>
  </r>
  <r>
    <n v="261"/>
    <n v="41"/>
    <s v=" 10/ 21"/>
    <s v=" 19: 25"/>
    <x v="261"/>
    <x v="7"/>
    <x v="0"/>
    <n v="1"/>
    <n v="89.5"/>
    <n v="4.4000000000000004"/>
    <n v="1.6"/>
    <n v="48"/>
    <n v="22"/>
    <n v="14"/>
    <n v="1.3"/>
    <n v="3.9"/>
    <n v="1.6"/>
    <n v="44"/>
    <n v="24"/>
    <n v="0.1"/>
    <n v="0.3"/>
    <n v="45"/>
    <s v="000*0000***00001"/>
  </r>
  <r>
    <n v="262"/>
    <n v="41"/>
    <s v=" 10/ 21"/>
    <s v=" 19: 39"/>
    <x v="262"/>
    <x v="7"/>
    <x v="0"/>
    <n v="1"/>
    <n v="91.4"/>
    <n v="4.2"/>
    <n v="1.6"/>
    <n v="49"/>
    <n v="22"/>
    <n v="3.8"/>
    <n v="1.6"/>
    <n v="4"/>
    <n v="1.7"/>
    <n v="47"/>
    <n v="24"/>
    <n v="0.1"/>
    <n v="0.4"/>
    <n v="45"/>
    <s v="000*0000***00001"/>
  </r>
  <r>
    <n v="263"/>
    <n v="41"/>
    <s v=" 10/ 21"/>
    <s v=" 20: 02"/>
    <x v="263"/>
    <x v="7"/>
    <x v="0"/>
    <n v="1"/>
    <n v="83.7"/>
    <n v="3.7"/>
    <n v="1.6"/>
    <n v="51"/>
    <n v="25"/>
    <n v="9.4"/>
    <n v="4.7"/>
    <n v="3.8"/>
    <n v="1.6"/>
    <n v="44"/>
    <n v="25"/>
    <n v="0.1"/>
    <n v="0.4"/>
    <n v="45"/>
    <s v="000*0000***00001"/>
  </r>
  <r>
    <m/>
    <n v="1"/>
    <n v="21"/>
    <m/>
    <x v="11"/>
    <x v="1"/>
    <x v="1"/>
    <n v="29"/>
    <n v="2594.1"/>
    <m/>
    <m/>
    <m/>
    <m/>
    <m/>
    <m/>
    <m/>
    <m/>
    <m/>
    <m/>
    <m/>
    <m/>
    <m/>
    <m/>
  </r>
  <r>
    <n v="264"/>
    <n v="42"/>
    <s v=" 10/ 21"/>
    <s v=" 20: 47"/>
    <x v="264"/>
    <x v="7"/>
    <x v="2"/>
    <n v="1"/>
    <n v="89.1"/>
    <n v="4.2"/>
    <n v="1.7"/>
    <n v="51"/>
    <n v="17"/>
    <n v="11.9"/>
    <n v="2.9"/>
    <n v="3.9"/>
    <n v="1.7"/>
    <n v="54"/>
    <n v="25"/>
    <n v="1.3"/>
    <n v="0.3"/>
    <n v="45"/>
    <s v="000*0000***00001"/>
  </r>
  <r>
    <n v="265"/>
    <n v="42"/>
    <s v=" 10/ 21"/>
    <s v=" 20: 59"/>
    <x v="265"/>
    <x v="7"/>
    <x v="2"/>
    <n v="1"/>
    <n v="94.1"/>
    <n v="4.2"/>
    <n v="1.7"/>
    <n v="52"/>
    <n v="24"/>
    <n v="2.9"/>
    <n v="1"/>
    <n v="3.8"/>
    <n v="1.7"/>
    <n v="53"/>
    <n v="26"/>
    <n v="0"/>
    <n v="0.4"/>
    <n v="45"/>
    <s v="000*0000***00001"/>
  </r>
  <r>
    <n v="266"/>
    <n v="42"/>
    <s v=" 10/ 21"/>
    <s v=" 21: 16"/>
    <x v="266"/>
    <x v="7"/>
    <x v="2"/>
    <n v="1"/>
    <n v="92.2"/>
    <n v="4"/>
    <n v="1.6"/>
    <n v="56"/>
    <n v="25"/>
    <n v="7.4"/>
    <n v="1"/>
    <n v="3.9"/>
    <n v="1.6"/>
    <n v="54"/>
    <n v="25"/>
    <n v="0"/>
    <n v="0.5"/>
    <n v="45"/>
    <s v="000*0000***00001"/>
  </r>
  <r>
    <n v="267"/>
    <n v="42"/>
    <s v=" 10/ 21"/>
    <s v=" 21: 32"/>
    <x v="267"/>
    <x v="7"/>
    <x v="2"/>
    <n v="1"/>
    <n v="86.8"/>
    <n v="3.7"/>
    <n v="1.6"/>
    <n v="55"/>
    <n v="26"/>
    <n v="5.9"/>
    <n v="1.5"/>
    <n v="3.9"/>
    <n v="1.6"/>
    <n v="51"/>
    <n v="25"/>
    <n v="0.1"/>
    <n v="0.4"/>
    <n v="45"/>
    <s v="000*0000***00001"/>
  </r>
  <r>
    <n v="268"/>
    <n v="42"/>
    <s v=" 10/ 21"/>
    <s v=" 21: 57"/>
    <x v="268"/>
    <x v="7"/>
    <x v="2"/>
    <n v="1"/>
    <n v="93.2"/>
    <n v="4.2"/>
    <n v="1.6"/>
    <n v="56"/>
    <n v="23"/>
    <n v="13.3"/>
    <n v="1.6"/>
    <n v="4.5"/>
    <n v="1.7"/>
    <n v="55"/>
    <n v="22"/>
    <n v="0"/>
    <n v="0.5"/>
    <n v="45"/>
    <s v="000*0000***00001"/>
  </r>
  <r>
    <n v="269"/>
    <n v="42"/>
    <s v=" 10/ 21"/>
    <s v=" 22: 21"/>
    <x v="269"/>
    <x v="7"/>
    <x v="2"/>
    <n v="1"/>
    <n v="95.6"/>
    <n v="5.0999999999999996"/>
    <n v="1.7"/>
    <n v="56"/>
    <n v="20"/>
    <n v="13"/>
    <n v="1.7"/>
    <n v="3.9"/>
    <n v="1.7"/>
    <n v="57"/>
    <n v="25"/>
    <n v="0"/>
    <n v="0.4"/>
    <n v="45"/>
    <s v="000*0000***00001"/>
  </r>
  <r>
    <n v="270"/>
    <n v="42"/>
    <s v=" 10/ 21"/>
    <s v=" 22: 37"/>
    <x v="270"/>
    <x v="7"/>
    <x v="2"/>
    <n v="1"/>
    <n v="83.1"/>
    <n v="3.9"/>
    <n v="1.6"/>
    <n v="51"/>
    <n v="25"/>
    <n v="5.8"/>
    <n v="1.3"/>
    <n v="3.7"/>
    <n v="1.7"/>
    <n v="53"/>
    <n v="26"/>
    <n v="0.2"/>
    <n v="0.3"/>
    <n v="45"/>
    <s v="000*0000***00001"/>
  </r>
  <r>
    <n v="271"/>
    <n v="42"/>
    <s v=" 10/ 21"/>
    <s v=" 22: 53"/>
    <x v="271"/>
    <x v="7"/>
    <x v="2"/>
    <n v="1"/>
    <n v="95.7"/>
    <n v="3.7"/>
    <n v="1.6"/>
    <n v="55"/>
    <n v="26"/>
    <n v="5.0999999999999996"/>
    <n v="1.4"/>
    <n v="4.5"/>
    <n v="1.7"/>
    <n v="48"/>
    <n v="22"/>
    <n v="0.1"/>
    <n v="0.5"/>
    <n v="45"/>
    <s v="000*0000***00001"/>
  </r>
  <r>
    <n v="272"/>
    <n v="42"/>
    <s v=" 10/ 21"/>
    <s v=" 23: 08"/>
    <x v="272"/>
    <x v="7"/>
    <x v="2"/>
    <n v="1"/>
    <n v="94.6"/>
    <n v="4.5999999999999996"/>
    <n v="1.7"/>
    <n v="56"/>
    <n v="23"/>
    <n v="5.6"/>
    <n v="0.9"/>
    <n v="3.9"/>
    <n v="1.7"/>
    <n v="57"/>
    <n v="25"/>
    <n v="0"/>
    <n v="0.4"/>
    <n v="45"/>
    <s v="000*0000***00001"/>
  </r>
  <r>
    <n v="273"/>
    <n v="42"/>
    <s v=" 10/ 21"/>
    <s v=" 23: 19"/>
    <x v="273"/>
    <x v="7"/>
    <x v="2"/>
    <n v="1"/>
    <n v="96.9"/>
    <n v="3.5"/>
    <n v="1.6"/>
    <n v="55"/>
    <n v="27"/>
    <n v="1"/>
    <n v="1.6"/>
    <n v="4.0999999999999996"/>
    <n v="1.7"/>
    <n v="54"/>
    <n v="24"/>
    <n v="0.1"/>
    <n v="0.6"/>
    <n v="45"/>
    <s v="000*0000***00001"/>
  </r>
  <r>
    <n v="274"/>
    <n v="42"/>
    <s v=" 10/ 21"/>
    <s v=" 23: 32"/>
    <x v="274"/>
    <x v="7"/>
    <x v="2"/>
    <n v="1"/>
    <n v="88.6"/>
    <n v="3.7"/>
    <n v="1.6"/>
    <n v="55"/>
    <n v="26"/>
    <n v="2.8"/>
    <n v="1.5"/>
    <n v="3.9"/>
    <n v="1.7"/>
    <n v="51"/>
    <n v="26"/>
    <n v="0.2"/>
    <n v="0.4"/>
    <n v="45"/>
    <s v="000*0000***00001"/>
  </r>
  <r>
    <n v="275"/>
    <n v="42"/>
    <s v=" 10/ 22"/>
    <s v=" 00: 07"/>
    <x v="275"/>
    <x v="7"/>
    <x v="2"/>
    <n v="1"/>
    <n v="90"/>
    <n v="4.4000000000000004"/>
    <n v="1.6"/>
    <n v="54"/>
    <n v="23"/>
    <n v="24.5"/>
    <n v="0.9"/>
    <n v="3.9"/>
    <n v="1.7"/>
    <n v="55"/>
    <n v="25"/>
    <n v="0"/>
    <n v="0.4"/>
    <n v="45"/>
    <s v="000*0000***00001"/>
  </r>
  <r>
    <n v="276"/>
    <n v="42"/>
    <s v=" 10/ 22"/>
    <s v=" 00: 18"/>
    <x v="276"/>
    <x v="7"/>
    <x v="2"/>
    <n v="1"/>
    <n v="86.9"/>
    <n v="3.4"/>
    <n v="1.6"/>
    <n v="55"/>
    <n v="28"/>
    <n v="1.1000000000000001"/>
    <n v="1.5"/>
    <n v="3.7"/>
    <n v="1.7"/>
    <n v="57"/>
    <n v="27"/>
    <n v="0"/>
    <n v="0.4"/>
    <n v="45"/>
    <s v="000*0000***00001"/>
  </r>
  <r>
    <n v="277"/>
    <n v="42"/>
    <s v=" 10/ 22"/>
    <s v=" 00: 35"/>
    <x v="277"/>
    <x v="7"/>
    <x v="2"/>
    <n v="1"/>
    <n v="86.7"/>
    <n v="3.7"/>
    <n v="1.6"/>
    <n v="56"/>
    <n v="26"/>
    <n v="8.1"/>
    <n v="1"/>
    <n v="3.8"/>
    <n v="1.7"/>
    <n v="55"/>
    <n v="26"/>
    <n v="0"/>
    <n v="0.4"/>
    <n v="45"/>
    <s v="000*0000***00001"/>
  </r>
  <r>
    <n v="278"/>
    <n v="42"/>
    <s v=" 10/ 22"/>
    <s v=" 00: 47"/>
    <x v="278"/>
    <x v="7"/>
    <x v="2"/>
    <n v="1"/>
    <n v="94.3"/>
    <n v="3.6"/>
    <n v="1.6"/>
    <n v="56"/>
    <n v="27"/>
    <n v="2.1"/>
    <n v="1.4"/>
    <n v="3.8"/>
    <n v="1.7"/>
    <n v="56"/>
    <n v="26"/>
    <n v="0"/>
    <n v="0.4"/>
    <n v="45"/>
    <s v="000*0000***00001"/>
  </r>
  <r>
    <n v="279"/>
    <n v="42"/>
    <s v=" 10/ 22"/>
    <s v=" 01: 03"/>
    <x v="279"/>
    <x v="7"/>
    <x v="2"/>
    <n v="1"/>
    <n v="93.7"/>
    <n v="3.6"/>
    <n v="1.6"/>
    <n v="56"/>
    <n v="27"/>
    <n v="7.1"/>
    <n v="0.9"/>
    <n v="3.7"/>
    <n v="1.7"/>
    <n v="58"/>
    <n v="26"/>
    <n v="0"/>
    <n v="0.4"/>
    <n v="45"/>
    <s v="000*0000***00001"/>
  </r>
  <r>
    <n v="280"/>
    <n v="42"/>
    <s v=" 10/ 22"/>
    <s v=" 01: 14"/>
    <x v="280"/>
    <x v="7"/>
    <x v="2"/>
    <n v="1"/>
    <n v="91.5"/>
    <n v="3.8"/>
    <n v="1.6"/>
    <n v="56"/>
    <n v="26"/>
    <n v="2.2000000000000002"/>
    <n v="0.9"/>
    <n v="3.7"/>
    <n v="1.7"/>
    <n v="59"/>
    <n v="27"/>
    <n v="0.3"/>
    <n v="0.5"/>
    <n v="45"/>
    <s v="000*0000***00001"/>
  </r>
  <r>
    <n v="281"/>
    <n v="42"/>
    <s v=" 10/ 22"/>
    <s v=" 01: 28"/>
    <x v="281"/>
    <x v="7"/>
    <x v="2"/>
    <n v="1"/>
    <n v="92.4"/>
    <n v="4"/>
    <n v="1.6"/>
    <n v="55"/>
    <n v="25"/>
    <n v="4.7"/>
    <n v="0.5"/>
    <n v="3.7"/>
    <n v="1.7"/>
    <n v="57"/>
    <n v="27"/>
    <n v="0"/>
    <n v="0.4"/>
    <n v="45"/>
    <s v="000*0000***00001"/>
  </r>
  <r>
    <n v="282"/>
    <n v="42"/>
    <s v=" 10/ 22"/>
    <s v=" 01: 40"/>
    <x v="282"/>
    <x v="7"/>
    <x v="2"/>
    <n v="1"/>
    <n v="80.599999999999994"/>
    <n v="3.6"/>
    <n v="1.6"/>
    <n v="56"/>
    <n v="28"/>
    <n v="3"/>
    <n v="0.8"/>
    <n v="3.8"/>
    <n v="1.7"/>
    <n v="55"/>
    <n v="26"/>
    <n v="0"/>
    <n v="0.4"/>
    <n v="45"/>
    <s v="000*0000***00001"/>
  </r>
  <r>
    <n v="283"/>
    <n v="42"/>
    <s v=" 10/ 22"/>
    <s v=" 01: 54"/>
    <x v="283"/>
    <x v="7"/>
    <x v="2"/>
    <n v="1"/>
    <n v="106.8"/>
    <n v="3.8"/>
    <n v="1.6"/>
    <n v="55"/>
    <n v="26"/>
    <n v="4.3"/>
    <n v="1.5"/>
    <n v="3.9"/>
    <n v="1.7"/>
    <n v="61"/>
    <n v="26"/>
    <n v="0"/>
    <n v="0.4"/>
    <n v="45"/>
    <s v="000*0000***00001"/>
  </r>
  <r>
    <n v="284"/>
    <n v="42"/>
    <s v=" 10/ 22"/>
    <s v=" 02: 27"/>
    <x v="284"/>
    <x v="7"/>
    <x v="2"/>
    <n v="1"/>
    <n v="85.6"/>
    <n v="3.7"/>
    <n v="1.6"/>
    <n v="56"/>
    <n v="27"/>
    <n v="21.7"/>
    <n v="1"/>
    <n v="6"/>
    <n v="1.6"/>
    <n v="33"/>
    <n v="16"/>
    <n v="0"/>
    <n v="0.3"/>
    <n v="45"/>
    <s v="000*0000***00001"/>
  </r>
  <r>
    <n v="285"/>
    <n v="42"/>
    <s v=" 10/ 22"/>
    <s v=" 02: 37"/>
    <x v="285"/>
    <x v="7"/>
    <x v="2"/>
    <n v="1"/>
    <n v="100.6"/>
    <n v="3.4"/>
    <n v="1.5"/>
    <n v="56"/>
    <n v="27"/>
    <n v="1"/>
    <n v="0.9"/>
    <n v="3.9"/>
    <n v="1.7"/>
    <n v="56"/>
    <n v="26"/>
    <n v="0.1"/>
    <n v="0.4"/>
    <n v="45"/>
    <s v="000*0000***00001"/>
  </r>
  <r>
    <n v="286"/>
    <n v="42"/>
    <s v=" 10/ 22"/>
    <s v=" 02: 49"/>
    <x v="286"/>
    <x v="7"/>
    <x v="2"/>
    <n v="1"/>
    <n v="88.8"/>
    <n v="3.7"/>
    <n v="1.6"/>
    <n v="56"/>
    <n v="26"/>
    <n v="2.8"/>
    <n v="1.3"/>
    <n v="3.8"/>
    <n v="1.7"/>
    <n v="56"/>
    <n v="26"/>
    <n v="0"/>
    <n v="0.4"/>
    <n v="45"/>
    <s v="000*0000***00001"/>
  </r>
  <r>
    <n v="287"/>
    <n v="42"/>
    <s v=" 10/ 22"/>
    <s v=" 03: 02"/>
    <x v="287"/>
    <x v="7"/>
    <x v="2"/>
    <n v="1"/>
    <n v="96.9"/>
    <n v="3.5"/>
    <n v="1.6"/>
    <n v="56"/>
    <n v="27"/>
    <n v="3.6"/>
    <n v="1.3"/>
    <n v="3.9"/>
    <n v="1.7"/>
    <n v="58"/>
    <n v="26"/>
    <n v="0"/>
    <n v="0.4"/>
    <n v="45"/>
    <s v="000*0000***00001"/>
  </r>
  <r>
    <n v="288"/>
    <n v="42"/>
    <s v=" 10/ 22"/>
    <s v=" 03: 13"/>
    <x v="288"/>
    <x v="7"/>
    <x v="2"/>
    <n v="1"/>
    <n v="81.900000000000006"/>
    <n v="3.3"/>
    <n v="1.6"/>
    <n v="56"/>
    <n v="30"/>
    <n v="1.7"/>
    <n v="1.3"/>
    <n v="3.6"/>
    <n v="1.7"/>
    <n v="55"/>
    <n v="28"/>
    <n v="0"/>
    <n v="0.4"/>
    <n v="45"/>
    <s v="000*0000***00001"/>
  </r>
  <r>
    <n v="289"/>
    <n v="42"/>
    <s v=" 10/ 22"/>
    <s v=" 04: 41"/>
    <x v="289"/>
    <x v="7"/>
    <x v="2"/>
    <n v="1"/>
    <n v="83.1"/>
    <n v="3.4"/>
    <n v="1.6"/>
    <n v="54"/>
    <n v="29"/>
    <n v="2.4"/>
    <n v="1.4"/>
    <n v="4.5"/>
    <n v="1.8"/>
    <n v="51"/>
    <n v="23"/>
    <n v="74"/>
    <n v="0.3"/>
    <n v="45"/>
    <s v="000*0000***00001"/>
  </r>
  <r>
    <n v="290"/>
    <n v="42"/>
    <s v=" 10/ 22"/>
    <s v=" 04: 54"/>
    <x v="290"/>
    <x v="7"/>
    <x v="2"/>
    <n v="1"/>
    <n v="88.5"/>
    <n v="3.8"/>
    <n v="1.7"/>
    <n v="55"/>
    <n v="27"/>
    <n v="2.6"/>
    <n v="0.8"/>
    <n v="3.9"/>
    <n v="1.7"/>
    <n v="49"/>
    <n v="26"/>
    <n v="1.4"/>
    <n v="0.3"/>
    <n v="45"/>
    <s v="000*0000***00001"/>
  </r>
  <r>
    <n v="291"/>
    <n v="42"/>
    <s v=" 10/ 22"/>
    <s v=" 05: 06"/>
    <x v="291"/>
    <x v="7"/>
    <x v="2"/>
    <n v="1"/>
    <n v="87.5"/>
    <n v="3.8"/>
    <n v="1.7"/>
    <n v="56"/>
    <n v="26"/>
    <n v="0.2"/>
    <n v="1.5"/>
    <n v="3.9"/>
    <n v="1.7"/>
    <n v="57"/>
    <n v="26"/>
    <n v="2.2999999999999998"/>
    <n v="0.3"/>
    <n v="45"/>
    <s v="000*0000***00001"/>
  </r>
  <r>
    <n v="292"/>
    <n v="42"/>
    <s v=" 10/ 22"/>
    <s v=" 05: 20"/>
    <x v="292"/>
    <x v="7"/>
    <x v="2"/>
    <n v="1"/>
    <n v="89.7"/>
    <n v="4.2"/>
    <n v="1.7"/>
    <n v="56"/>
    <n v="24"/>
    <n v="2.5"/>
    <n v="1.4"/>
    <n v="3.8"/>
    <n v="1.7"/>
    <n v="60"/>
    <n v="27"/>
    <n v="1.9"/>
    <n v="0.3"/>
    <n v="45"/>
    <s v="000*0000***00001"/>
  </r>
  <r>
    <n v="293"/>
    <n v="42"/>
    <s v=" 10/ 22"/>
    <s v=" 05: 33"/>
    <x v="293"/>
    <x v="7"/>
    <x v="2"/>
    <n v="1"/>
    <n v="96.2"/>
    <n v="3.9"/>
    <n v="1.7"/>
    <n v="56"/>
    <n v="26"/>
    <n v="2.4"/>
    <n v="1.9"/>
    <n v="3.8"/>
    <n v="1.7"/>
    <n v="59"/>
    <n v="26"/>
    <n v="0.1"/>
    <n v="2"/>
    <n v="45"/>
    <s v="000*0000***00001"/>
  </r>
  <r>
    <n v="294"/>
    <n v="42"/>
    <s v=" 10/ 22"/>
    <s v=" 05: 46"/>
    <x v="294"/>
    <x v="7"/>
    <x v="2"/>
    <n v="1"/>
    <n v="94.8"/>
    <n v="3.8"/>
    <n v="1.7"/>
    <n v="55"/>
    <n v="27"/>
    <n v="0.3"/>
    <n v="1.4"/>
    <n v="3.9"/>
    <n v="1.7"/>
    <n v="59"/>
    <n v="27"/>
    <n v="1.4"/>
    <n v="0.3"/>
    <n v="45"/>
    <s v="000*0000***00001"/>
  </r>
  <r>
    <n v="295"/>
    <n v="42"/>
    <s v=" 10/ 22"/>
    <s v=" 05: 58"/>
    <x v="295"/>
    <x v="7"/>
    <x v="2"/>
    <n v="1"/>
    <n v="91.4"/>
    <n v="3.5"/>
    <n v="1.7"/>
    <n v="56"/>
    <n v="29"/>
    <n v="1.8"/>
    <n v="0.8"/>
    <n v="3.9"/>
    <n v="1.7"/>
    <n v="56"/>
    <n v="26"/>
    <n v="1.4"/>
    <n v="0.3"/>
    <n v="45"/>
    <s v="000*0000***00001"/>
  </r>
  <r>
    <n v="296"/>
    <n v="42"/>
    <s v=" 10/ 22"/>
    <s v=" 06: 12"/>
    <x v="296"/>
    <x v="7"/>
    <x v="2"/>
    <n v="1"/>
    <n v="100.6"/>
    <n v="3.9"/>
    <n v="1.7"/>
    <n v="54"/>
    <n v="26"/>
    <n v="2.1"/>
    <n v="1.8"/>
    <n v="4"/>
    <n v="1.7"/>
    <n v="56"/>
    <n v="26"/>
    <n v="1.6"/>
    <n v="0.3"/>
    <n v="45"/>
    <s v="000*0000***00001"/>
  </r>
  <r>
    <n v="297"/>
    <n v="42"/>
    <s v=" 10/ 22"/>
    <s v=" 06: 27"/>
    <x v="297"/>
    <x v="7"/>
    <x v="2"/>
    <n v="1"/>
    <n v="102.2"/>
    <n v="3.6"/>
    <n v="1.7"/>
    <n v="56"/>
    <n v="27"/>
    <n v="4.4000000000000004"/>
    <n v="1.8"/>
    <n v="4.2"/>
    <n v="1.8"/>
    <n v="57"/>
    <n v="25"/>
    <n v="0.3"/>
    <n v="0.3"/>
    <n v="45"/>
    <s v="000*0000***00001"/>
  </r>
  <r>
    <n v="298"/>
    <n v="42"/>
    <s v=" 10/ 22"/>
    <s v=" 06: 38"/>
    <x v="298"/>
    <x v="7"/>
    <x v="2"/>
    <n v="1"/>
    <n v="83.6"/>
    <n v="3.8"/>
    <n v="1.7"/>
    <n v="57"/>
    <n v="28"/>
    <n v="0.2"/>
    <n v="1.3"/>
    <n v="4.0999999999999996"/>
    <n v="1.7"/>
    <n v="58"/>
    <n v="25"/>
    <n v="1.6"/>
    <n v="0.3"/>
    <n v="45"/>
    <s v="000*0000***00001"/>
  </r>
  <r>
    <n v="299"/>
    <n v="42"/>
    <s v=" 10/ 22"/>
    <s v=" 07: 09"/>
    <x v="299"/>
    <x v="7"/>
    <x v="2"/>
    <n v="1"/>
    <n v="96.8"/>
    <n v="4"/>
    <n v="1.7"/>
    <n v="55"/>
    <n v="26"/>
    <n v="21"/>
    <n v="0.8"/>
    <n v="3.9"/>
    <n v="1.7"/>
    <n v="55"/>
    <n v="26"/>
    <n v="0"/>
    <n v="0.4"/>
    <n v="45"/>
    <s v="000*0000***00001"/>
  </r>
  <r>
    <n v="300"/>
    <n v="42"/>
    <s v=" 10/ 22"/>
    <s v=" 07: 19"/>
    <x v="300"/>
    <x v="7"/>
    <x v="2"/>
    <n v="1"/>
    <n v="93.9"/>
    <n v="3.5"/>
    <n v="1.7"/>
    <n v="55"/>
    <n v="29"/>
    <n v="1.1000000000000001"/>
    <n v="1.4"/>
    <n v="3.8"/>
    <n v="1.8"/>
    <n v="59"/>
    <n v="27"/>
    <n v="0"/>
    <n v="0.4"/>
    <n v="45"/>
    <s v="000*0000***00001"/>
  </r>
  <r>
    <n v="301"/>
    <n v="42"/>
    <s v=" 10/ 22"/>
    <s v=" 07: 31"/>
    <x v="301"/>
    <x v="7"/>
    <x v="2"/>
    <n v="1"/>
    <n v="87.9"/>
    <n v="4"/>
    <n v="1.7"/>
    <n v="55"/>
    <n v="26"/>
    <n v="2.1"/>
    <n v="0.8"/>
    <n v="3.8"/>
    <n v="1.8"/>
    <n v="58"/>
    <n v="28"/>
    <n v="0"/>
    <n v="0.4"/>
    <n v="45"/>
    <s v="000*0000***00001"/>
  </r>
  <r>
    <n v="302"/>
    <n v="42"/>
    <s v=" 10/ 22"/>
    <s v=" 07: 44"/>
    <x v="302"/>
    <x v="7"/>
    <x v="2"/>
    <n v="1"/>
    <n v="95"/>
    <n v="3.6"/>
    <n v="1.7"/>
    <n v="56"/>
    <n v="28"/>
    <n v="4"/>
    <n v="1.1000000000000001"/>
    <n v="3.8"/>
    <n v="1.8"/>
    <n v="59"/>
    <n v="27"/>
    <n v="0"/>
    <n v="0.3"/>
    <n v="45"/>
    <s v="000*0000***00001"/>
  </r>
  <r>
    <n v="303"/>
    <n v="42"/>
    <s v=" 10/ 22"/>
    <s v=" 08: 07"/>
    <x v="303"/>
    <x v="7"/>
    <x v="2"/>
    <n v="1"/>
    <n v="86.3"/>
    <n v="5.2"/>
    <n v="1.8"/>
    <n v="56"/>
    <n v="21"/>
    <n v="11.4"/>
    <n v="1.7"/>
    <n v="4"/>
    <n v="1.9"/>
    <n v="57"/>
    <n v="28"/>
    <n v="0.1"/>
    <n v="0.4"/>
    <n v="45"/>
    <s v="000*0000***00001"/>
  </r>
  <r>
    <n v="304"/>
    <n v="42"/>
    <s v=" 10/ 22"/>
    <s v=" 08: 46"/>
    <x v="304"/>
    <x v="8"/>
    <x v="0"/>
    <n v="1"/>
    <n v="96.8"/>
    <n v="3.9"/>
    <n v="1.8"/>
    <n v="56"/>
    <n v="29"/>
    <n v="0.8"/>
    <n v="1.2"/>
    <n v="4.9000000000000004"/>
    <n v="1.9"/>
    <n v="47"/>
    <n v="23"/>
    <n v="27"/>
    <n v="7.9"/>
    <n v="45"/>
    <s v="000*0000***10001"/>
  </r>
  <r>
    <m/>
    <n v="2"/>
    <n v="21"/>
    <m/>
    <x v="11"/>
    <x v="1"/>
    <x v="1"/>
    <n v="41"/>
    <n v="3760.9"/>
    <m/>
    <m/>
    <m/>
    <m/>
    <m/>
    <m/>
    <m/>
    <m/>
    <m/>
    <m/>
    <m/>
    <m/>
    <m/>
    <m/>
  </r>
  <r>
    <n v="305"/>
    <n v="42"/>
    <s v=" 10/ 22"/>
    <s v=" 09: 28"/>
    <x v="305"/>
    <x v="8"/>
    <x v="0"/>
    <n v="1"/>
    <n v="85.4"/>
    <n v="4.9000000000000004"/>
    <n v="1.9"/>
    <n v="56"/>
    <n v="23"/>
    <n v="21.1"/>
    <n v="1.4"/>
    <n v="5.9"/>
    <n v="1.8"/>
    <n v="39"/>
    <n v="18"/>
    <n v="0.1"/>
    <n v="0.5"/>
    <n v="45"/>
    <s v="000*0000***00001"/>
  </r>
  <r>
    <n v="306"/>
    <n v="42"/>
    <s v=" 10/ 22"/>
    <s v=" 09: 44"/>
    <x v="306"/>
    <x v="8"/>
    <x v="0"/>
    <n v="1"/>
    <n v="81.2"/>
    <n v="5.2"/>
    <n v="1.8"/>
    <n v="45"/>
    <n v="20"/>
    <n v="2.2999999999999998"/>
    <n v="1.4"/>
    <n v="6"/>
    <n v="1.8"/>
    <n v="38"/>
    <n v="18"/>
    <n v="0.1"/>
    <n v="0.5"/>
    <n v="45"/>
    <s v="000*0000***00001"/>
  </r>
  <r>
    <n v="307"/>
    <n v="42"/>
    <s v=" 10/ 22"/>
    <s v=" 09: 59"/>
    <x v="307"/>
    <x v="8"/>
    <x v="0"/>
    <n v="1"/>
    <n v="86.7"/>
    <n v="4.3"/>
    <n v="1.4"/>
    <n v="45"/>
    <n v="20"/>
    <n v="2.1"/>
    <n v="1.7"/>
    <n v="6.3"/>
    <n v="1.8"/>
    <n v="32"/>
    <n v="17"/>
    <n v="0.1"/>
    <n v="0.5"/>
    <n v="45"/>
    <s v="000*0000***00001"/>
  </r>
  <r>
    <n v="308"/>
    <n v="42"/>
    <s v=" 10/ 22"/>
    <s v=" 10: 13"/>
    <x v="308"/>
    <x v="8"/>
    <x v="0"/>
    <n v="1"/>
    <n v="82.2"/>
    <n v="4.5"/>
    <n v="1.8"/>
    <n v="49"/>
    <n v="24"/>
    <n v="0.3"/>
    <n v="1.8"/>
    <n v="6"/>
    <n v="1.8"/>
    <n v="38"/>
    <n v="18"/>
    <n v="0.1"/>
    <n v="0.6"/>
    <n v="45"/>
    <s v="000*0000***00001"/>
  </r>
  <r>
    <n v="309"/>
    <n v="42"/>
    <s v=" 10/ 22"/>
    <s v=" 12: 44"/>
    <x v="309"/>
    <x v="8"/>
    <x v="0"/>
    <n v="1"/>
    <n v="87.3"/>
    <n v="9.6999999999999993"/>
    <n v="3.5"/>
    <n v="59"/>
    <n v="21"/>
    <n v="129.5"/>
    <n v="1.1000000000000001"/>
    <n v="6.7"/>
    <n v="1.8"/>
    <n v="37"/>
    <n v="17"/>
    <n v="0.1"/>
    <n v="0.4"/>
    <n v="45"/>
    <s v="000*0000***00001"/>
  </r>
  <r>
    <n v="310"/>
    <n v="42"/>
    <s v=" 10/ 22"/>
    <s v=" 12: 56"/>
    <x v="310"/>
    <x v="8"/>
    <x v="0"/>
    <n v="1"/>
    <n v="84.1"/>
    <n v="4.4000000000000004"/>
    <n v="1.7"/>
    <n v="48"/>
    <n v="24"/>
    <n v="0.6"/>
    <n v="1.1000000000000001"/>
    <n v="5.9"/>
    <n v="1.8"/>
    <n v="38"/>
    <n v="18"/>
    <n v="0.1"/>
    <n v="0.4"/>
    <n v="45"/>
    <s v="000*0000***00001"/>
  </r>
  <r>
    <n v="311"/>
    <n v="42"/>
    <s v=" 10/ 22"/>
    <s v=" 13: 12"/>
    <x v="311"/>
    <x v="8"/>
    <x v="0"/>
    <n v="1"/>
    <n v="93.7"/>
    <n v="4.0999999999999996"/>
    <n v="1.7"/>
    <n v="52"/>
    <n v="25"/>
    <n v="2.7"/>
    <n v="1.8"/>
    <n v="6.4"/>
    <n v="1.8"/>
    <n v="38"/>
    <n v="17"/>
    <n v="0.2"/>
    <n v="0.4"/>
    <n v="45"/>
    <s v="000*0000***00001"/>
  </r>
  <r>
    <n v="312"/>
    <n v="42"/>
    <s v=" 10/ 22"/>
    <s v=" 13: 27"/>
    <x v="312"/>
    <x v="8"/>
    <x v="0"/>
    <n v="1"/>
    <n v="81.599999999999994"/>
    <n v="4.4000000000000004"/>
    <n v="1.8"/>
    <n v="49"/>
    <n v="24"/>
    <n v="1.8"/>
    <n v="1.4"/>
    <n v="5.8"/>
    <n v="1.8"/>
    <n v="38"/>
    <n v="18"/>
    <n v="0.1"/>
    <n v="0.3"/>
    <n v="45"/>
    <s v="000*0000***00001"/>
  </r>
  <r>
    <n v="313"/>
    <n v="42"/>
    <s v=" 10/ 22"/>
    <s v=" 13: 41"/>
    <x v="313"/>
    <x v="8"/>
    <x v="0"/>
    <n v="1"/>
    <n v="95.5"/>
    <n v="4"/>
    <n v="1.8"/>
    <n v="52"/>
    <n v="26"/>
    <n v="2"/>
    <n v="1.5"/>
    <n v="6.2"/>
    <n v="1.8"/>
    <n v="36"/>
    <n v="17"/>
    <n v="0.1"/>
    <n v="0.4"/>
    <n v="45"/>
    <s v="000*0000***00001"/>
  </r>
  <r>
    <n v="314"/>
    <n v="42"/>
    <s v=" 10/ 22"/>
    <s v=" 13: 56"/>
    <x v="314"/>
    <x v="8"/>
    <x v="0"/>
    <n v="1"/>
    <n v="83.7"/>
    <n v="4.0999999999999996"/>
    <n v="1.7"/>
    <n v="48"/>
    <n v="25"/>
    <n v="3.2"/>
    <n v="0.9"/>
    <n v="5.8"/>
    <n v="1.8"/>
    <n v="37"/>
    <n v="18"/>
    <n v="0"/>
    <n v="0.3"/>
    <n v="45"/>
    <s v="000*0000***00001"/>
  </r>
  <r>
    <n v="315"/>
    <n v="42"/>
    <s v=" 10/ 22"/>
    <s v=" 14: 18"/>
    <x v="315"/>
    <x v="8"/>
    <x v="0"/>
    <n v="1"/>
    <n v="86.6"/>
    <n v="4.5999999999999996"/>
    <n v="1.7"/>
    <n v="48"/>
    <n v="23"/>
    <n v="9.3000000000000007"/>
    <n v="0.9"/>
    <n v="6.2"/>
    <n v="1.8"/>
    <n v="33"/>
    <n v="17"/>
    <n v="0"/>
    <n v="0.3"/>
    <n v="45"/>
    <s v="000*0000***00001"/>
  </r>
  <r>
    <n v="316"/>
    <n v="42"/>
    <s v=" 10/ 22"/>
    <s v=" 14: 32"/>
    <x v="316"/>
    <x v="8"/>
    <x v="0"/>
    <n v="1"/>
    <n v="85.2"/>
    <n v="4.2"/>
    <n v="1.8"/>
    <n v="53"/>
    <n v="26"/>
    <n v="2.5"/>
    <n v="0.9"/>
    <n v="6"/>
    <n v="1.8"/>
    <n v="35"/>
    <n v="18"/>
    <n v="0.1"/>
    <n v="0.3"/>
    <n v="45"/>
    <s v="000*0000***00001"/>
  </r>
  <r>
    <n v="317"/>
    <n v="42"/>
    <s v=" 10/ 22"/>
    <s v=" 14: 48"/>
    <x v="317"/>
    <x v="8"/>
    <x v="0"/>
    <n v="1"/>
    <n v="90.3"/>
    <n v="7"/>
    <n v="1.9"/>
    <n v="49"/>
    <n v="17"/>
    <n v="0.8"/>
    <n v="1.3"/>
    <n v="6.1"/>
    <n v="1.8"/>
    <n v="39"/>
    <n v="18"/>
    <n v="0.1"/>
    <n v="0.3"/>
    <n v="45"/>
    <s v="000*0000***00001"/>
  </r>
  <r>
    <n v="318"/>
    <n v="42"/>
    <s v=" 10/ 22"/>
    <s v=" 15: 04"/>
    <x v="318"/>
    <x v="8"/>
    <x v="0"/>
    <n v="1"/>
    <n v="81.8"/>
    <n v="4.3"/>
    <n v="1.7"/>
    <n v="46"/>
    <n v="24"/>
    <n v="4.5999999999999996"/>
    <n v="0.5"/>
    <n v="6.1"/>
    <n v="1.8"/>
    <n v="32"/>
    <n v="18"/>
    <n v="0"/>
    <n v="0.3"/>
    <n v="45"/>
    <s v="000*0000***00001"/>
  </r>
  <r>
    <n v="319"/>
    <n v="42"/>
    <s v=" 10/ 22"/>
    <s v=" 15: 28"/>
    <x v="319"/>
    <x v="8"/>
    <x v="0"/>
    <n v="1"/>
    <n v="94.4"/>
    <n v="7.2"/>
    <n v="2.2999999999999998"/>
    <n v="40"/>
    <n v="19"/>
    <n v="7.8"/>
    <n v="1.3"/>
    <n v="6.6"/>
    <n v="1.8"/>
    <n v="33"/>
    <n v="16"/>
    <n v="0.1"/>
    <n v="0.3"/>
    <n v="45"/>
    <s v="000*0000***00000"/>
  </r>
  <r>
    <n v="320"/>
    <n v="42"/>
    <s v=" 10/ 22"/>
    <s v=" 15: 41"/>
    <x v="320"/>
    <x v="8"/>
    <x v="0"/>
    <n v="1"/>
    <n v="93.3"/>
    <n v="4.9000000000000004"/>
    <n v="1.8"/>
    <n v="40"/>
    <n v="22"/>
    <n v="0.2"/>
    <n v="1.3"/>
    <n v="6.2"/>
    <n v="1.8"/>
    <n v="37"/>
    <n v="17"/>
    <n v="0.1"/>
    <n v="0.3"/>
    <n v="45"/>
    <s v="000*0000***00000"/>
  </r>
  <r>
    <n v="321"/>
    <n v="42"/>
    <s v=" 10/ 22"/>
    <s v=" 15: 55"/>
    <x v="321"/>
    <x v="8"/>
    <x v="0"/>
    <n v="1"/>
    <n v="76.400000000000006"/>
    <n v="4.9000000000000004"/>
    <n v="1.8"/>
    <n v="42"/>
    <n v="22"/>
    <n v="0.7"/>
    <n v="1.5"/>
    <n v="6.3"/>
    <n v="1.8"/>
    <n v="33"/>
    <n v="17"/>
    <n v="0.1"/>
    <n v="0.3"/>
    <n v="45"/>
    <s v="000*0000***00000"/>
  </r>
  <r>
    <n v="322"/>
    <n v="42"/>
    <s v=" 10/ 22"/>
    <s v=" 16: 09"/>
    <x v="322"/>
    <x v="8"/>
    <x v="0"/>
    <n v="1"/>
    <n v="94.6"/>
    <n v="4.8"/>
    <n v="1.8"/>
    <n v="43"/>
    <n v="23"/>
    <n v="0.7"/>
    <n v="1.4"/>
    <n v="6.4"/>
    <n v="1.8"/>
    <n v="35"/>
    <n v="17"/>
    <n v="0.1"/>
    <n v="0.4"/>
    <n v="45"/>
    <s v="000*0000***00000"/>
  </r>
  <r>
    <n v="323"/>
    <n v="43"/>
    <s v=" 10/ 22"/>
    <s v=" 16: 52"/>
    <x v="323"/>
    <x v="8"/>
    <x v="0"/>
    <n v="1"/>
    <n v="87.7"/>
    <n v="4.9000000000000004"/>
    <n v="1.7"/>
    <n v="44"/>
    <n v="11"/>
    <n v="2.5"/>
    <n v="1.4"/>
    <n v="8.6999999999999993"/>
    <n v="2.2999999999999998"/>
    <n v="35"/>
    <n v="17"/>
    <n v="1.5"/>
    <n v="0.3"/>
    <n v="45"/>
    <s v="000*0000***00000"/>
  </r>
  <r>
    <n v="324"/>
    <n v="43"/>
    <s v=" 10/ 22"/>
    <s v=" 17: 22"/>
    <x v="324"/>
    <x v="8"/>
    <x v="0"/>
    <n v="1"/>
    <n v="86.7"/>
    <n v="5.8"/>
    <n v="1.8"/>
    <n v="44"/>
    <n v="18"/>
    <n v="14.4"/>
    <n v="2.4"/>
    <n v="6.4"/>
    <n v="1.8"/>
    <n v="36"/>
    <n v="17"/>
    <n v="0.1"/>
    <n v="0.3"/>
    <n v="45"/>
    <s v="000*0000***00000"/>
  </r>
  <r>
    <n v="325"/>
    <n v="43"/>
    <s v=" 10/ 22"/>
    <s v=" 17: 45"/>
    <x v="325"/>
    <x v="8"/>
    <x v="0"/>
    <n v="1"/>
    <n v="99.5"/>
    <n v="3.9"/>
    <n v="1.8"/>
    <n v="45"/>
    <n v="28"/>
    <n v="0.1"/>
    <n v="2.2999999999999998"/>
    <n v="7.5"/>
    <n v="1.8"/>
    <n v="32"/>
    <n v="14"/>
    <n v="8"/>
    <n v="0.3"/>
    <n v="45"/>
    <s v="000*0000***00001"/>
  </r>
  <r>
    <n v="326"/>
    <n v="43"/>
    <s v=" 10/ 22"/>
    <s v=" 17: 59"/>
    <x v="326"/>
    <x v="8"/>
    <x v="0"/>
    <n v="1"/>
    <n v="80.900000000000006"/>
    <n v="4.4000000000000004"/>
    <n v="1.8"/>
    <n v="44"/>
    <n v="24"/>
    <n v="0.8"/>
    <n v="1.4"/>
    <n v="6.4"/>
    <n v="1.8"/>
    <n v="29"/>
    <n v="17"/>
    <n v="0"/>
    <n v="0.3"/>
    <n v="45"/>
    <s v="000*0000***00000"/>
  </r>
  <r>
    <n v="327"/>
    <n v="43"/>
    <s v=" 10/ 22"/>
    <s v=" 18: 13"/>
    <x v="327"/>
    <x v="8"/>
    <x v="0"/>
    <n v="1"/>
    <n v="84.3"/>
    <n v="4.9000000000000004"/>
    <n v="1.8"/>
    <n v="42"/>
    <n v="22"/>
    <n v="1"/>
    <n v="1.4"/>
    <n v="6.2"/>
    <n v="1.8"/>
    <n v="30"/>
    <n v="17"/>
    <n v="0"/>
    <n v="0.5"/>
    <n v="45"/>
    <s v="000*0000***00000"/>
  </r>
  <r>
    <n v="328"/>
    <n v="43"/>
    <s v=" 10/ 22"/>
    <s v=" 18: 27"/>
    <x v="328"/>
    <x v="8"/>
    <x v="0"/>
    <n v="1"/>
    <n v="86.4"/>
    <n v="3.9"/>
    <n v="1.6"/>
    <n v="46"/>
    <n v="24"/>
    <n v="1.1000000000000001"/>
    <n v="1.4"/>
    <n v="7.1"/>
    <n v="1.9"/>
    <n v="33"/>
    <n v="15"/>
    <n v="0.1"/>
    <n v="0.4"/>
    <n v="45"/>
    <s v="000*0000***00001"/>
  </r>
  <r>
    <n v="329"/>
    <n v="43"/>
    <s v=" 10/ 22"/>
    <s v=" 18: 43"/>
    <x v="329"/>
    <x v="8"/>
    <x v="0"/>
    <n v="1"/>
    <n v="86.8"/>
    <n v="5.7"/>
    <n v="1.8"/>
    <n v="36"/>
    <n v="19"/>
    <n v="0.1"/>
    <n v="1.4"/>
    <n v="7.2"/>
    <n v="1.8"/>
    <n v="35"/>
    <n v="15"/>
    <n v="0.2"/>
    <n v="0.4"/>
    <n v="45"/>
    <s v="000*0000***00000"/>
  </r>
  <r>
    <n v="330"/>
    <n v="43"/>
    <s v=" 10/ 22"/>
    <s v=" 19: 01"/>
    <x v="330"/>
    <x v="8"/>
    <x v="0"/>
    <n v="1"/>
    <n v="86.7"/>
    <n v="1.9"/>
    <n v="0.5"/>
    <n v="41"/>
    <n v="16"/>
    <n v="3.6"/>
    <n v="5.7"/>
    <n v="6.1"/>
    <n v="1.8"/>
    <n v="34"/>
    <n v="17"/>
    <n v="0.1"/>
    <n v="0.4"/>
    <n v="45"/>
    <s v="000*0000***00000"/>
  </r>
  <r>
    <n v="331"/>
    <n v="43"/>
    <s v=" 10/ 22"/>
    <s v=" 19: 33"/>
    <x v="331"/>
    <x v="8"/>
    <x v="0"/>
    <n v="1"/>
    <n v="75.099999999999994"/>
    <n v="3"/>
    <n v="1"/>
    <n v="43"/>
    <n v="10"/>
    <n v="4.3"/>
    <n v="1"/>
    <n v="4"/>
    <n v="2"/>
    <n v="59"/>
    <n v="15"/>
    <n v="15.6"/>
    <n v="0.5"/>
    <n v="45"/>
    <s v="000*0000***00001"/>
  </r>
  <r>
    <m/>
    <n v="1"/>
    <n v="22"/>
    <m/>
    <x v="11"/>
    <x v="1"/>
    <x v="1"/>
    <n v="27"/>
    <n v="2338.1"/>
    <m/>
    <m/>
    <m/>
    <m/>
    <m/>
    <m/>
    <m/>
    <m/>
    <m/>
    <m/>
    <m/>
    <m/>
    <m/>
    <m/>
  </r>
  <r>
    <n v="332"/>
    <n v="44"/>
    <s v=" 10/ 22"/>
    <s v=" 21: 17"/>
    <x v="332"/>
    <x v="8"/>
    <x v="2"/>
    <n v="1"/>
    <n v="99.6"/>
    <n v="4.4000000000000004"/>
    <n v="2"/>
    <n v="44"/>
    <n v="26"/>
    <n v="12.5"/>
    <n v="1.8"/>
    <n v="4.7"/>
    <n v="2"/>
    <n v="42"/>
    <n v="24"/>
    <n v="32.799999999999997"/>
    <n v="0.3"/>
    <n v="45"/>
    <s v="000*0000***00000"/>
  </r>
  <r>
    <n v="333"/>
    <n v="44"/>
    <s v=" 10/ 22"/>
    <s v=" 21: 27"/>
    <x v="333"/>
    <x v="8"/>
    <x v="2"/>
    <n v="1"/>
    <n v="89.4"/>
    <n v="3.7"/>
    <n v="1.9"/>
    <n v="51"/>
    <n v="30"/>
    <n v="0.2"/>
    <n v="1.3"/>
    <n v="4.5"/>
    <n v="2"/>
    <n v="43"/>
    <n v="25"/>
    <n v="0.2"/>
    <n v="0.4"/>
    <n v="45"/>
    <s v="000*0000***00001"/>
  </r>
  <r>
    <n v="334"/>
    <n v="44"/>
    <s v=" 10/ 22"/>
    <s v=" 21: 43"/>
    <x v="334"/>
    <x v="8"/>
    <x v="2"/>
    <n v="1"/>
    <n v="90.3"/>
    <n v="4.5"/>
    <n v="1.9"/>
    <n v="47"/>
    <n v="25"/>
    <n v="1.1000000000000001"/>
    <n v="1.4"/>
    <n v="4.7"/>
    <n v="2"/>
    <n v="43"/>
    <n v="24"/>
    <n v="3.1"/>
    <n v="0.3"/>
    <n v="45"/>
    <s v="000*0000***00001"/>
  </r>
  <r>
    <n v="335"/>
    <n v="44"/>
    <s v=" 10/ 22"/>
    <s v=" 21: 57"/>
    <x v="335"/>
    <x v="8"/>
    <x v="2"/>
    <n v="1"/>
    <n v="87.8"/>
    <n v="4.7"/>
    <n v="1.9"/>
    <n v="41"/>
    <n v="24"/>
    <n v="3.8"/>
    <n v="1.2"/>
    <n v="4.3"/>
    <n v="2"/>
    <n v="46"/>
    <n v="27"/>
    <n v="0.2"/>
    <n v="0.3"/>
    <n v="45"/>
    <s v="000*0000***00001"/>
  </r>
  <r>
    <n v="336"/>
    <n v="44"/>
    <s v=" 10/ 22"/>
    <s v=" 22: 16"/>
    <x v="336"/>
    <x v="8"/>
    <x v="2"/>
    <n v="1"/>
    <n v="84.3"/>
    <n v="5"/>
    <n v="1.9"/>
    <n v="43"/>
    <n v="23"/>
    <n v="2.5"/>
    <n v="0.9"/>
    <n v="6.5"/>
    <n v="1.9"/>
    <n v="30"/>
    <n v="17"/>
    <n v="2.4"/>
    <n v="0.3"/>
    <n v="45"/>
    <s v="000*0000***00000"/>
  </r>
  <r>
    <n v="337"/>
    <n v="44"/>
    <s v=" 10/ 22"/>
    <s v=" 22: 32"/>
    <x v="337"/>
    <x v="8"/>
    <x v="2"/>
    <n v="1"/>
    <n v="87.3"/>
    <n v="4.7"/>
    <n v="1.8"/>
    <n v="42"/>
    <n v="23"/>
    <n v="4.2"/>
    <n v="1.5"/>
    <n v="4.5999999999999996"/>
    <n v="2"/>
    <n v="43"/>
    <n v="25"/>
    <n v="0.5"/>
    <n v="0.4"/>
    <n v="45"/>
    <s v="000*0000***00000"/>
  </r>
  <r>
    <n v="338"/>
    <n v="44"/>
    <s v=" 10/ 22"/>
    <s v=" 22: 51"/>
    <x v="338"/>
    <x v="8"/>
    <x v="2"/>
    <n v="1"/>
    <n v="99"/>
    <n v="4.8"/>
    <n v="1.9"/>
    <n v="49"/>
    <n v="24"/>
    <n v="4"/>
    <n v="2.8"/>
    <n v="6.3"/>
    <n v="1.8"/>
    <n v="34"/>
    <n v="17"/>
    <n v="0.3"/>
    <n v="0.4"/>
    <n v="45"/>
    <s v="000*0000***00001"/>
  </r>
  <r>
    <n v="339"/>
    <n v="44"/>
    <s v=" 10/ 22"/>
    <s v=" 23: 03"/>
    <x v="339"/>
    <x v="8"/>
    <x v="2"/>
    <n v="1"/>
    <n v="89.9"/>
    <n v="4.7"/>
    <n v="1.8"/>
    <n v="43"/>
    <n v="23"/>
    <n v="0.9"/>
    <n v="1.6"/>
    <n v="4.5999999999999996"/>
    <n v="1.9"/>
    <n v="42"/>
    <n v="24"/>
    <n v="0.4"/>
    <n v="0.3"/>
    <n v="45"/>
    <s v="000*0000***00000"/>
  </r>
  <r>
    <n v="340"/>
    <n v="44"/>
    <s v=" 10/ 22"/>
    <s v=" 23: 24"/>
    <x v="340"/>
    <x v="8"/>
    <x v="2"/>
    <n v="1"/>
    <n v="95.9"/>
    <n v="4.8"/>
    <n v="1.9"/>
    <n v="47"/>
    <n v="24"/>
    <n v="7.7"/>
    <n v="1.9"/>
    <n v="4.8"/>
    <n v="2"/>
    <n v="45"/>
    <n v="24"/>
    <n v="0.1"/>
    <n v="0.4"/>
    <n v="45"/>
    <s v="000*0000***00001"/>
  </r>
  <r>
    <n v="341"/>
    <n v="44"/>
    <s v=" 10/ 22"/>
    <s v=" 23: 53"/>
    <x v="341"/>
    <x v="8"/>
    <x v="2"/>
    <n v="1"/>
    <n v="90.1"/>
    <n v="5"/>
    <n v="1.9"/>
    <n v="40"/>
    <n v="23"/>
    <n v="17"/>
    <n v="1.5"/>
    <n v="4.7"/>
    <n v="2"/>
    <n v="41"/>
    <n v="24"/>
    <n v="0.1"/>
    <n v="0.4"/>
    <n v="45"/>
    <s v="000*0000***00000"/>
  </r>
  <r>
    <n v="342"/>
    <n v="44"/>
    <s v=" 10/ 23"/>
    <s v=" 00: 11"/>
    <x v="342"/>
    <x v="8"/>
    <x v="2"/>
    <n v="1"/>
    <n v="86.7"/>
    <n v="5.2"/>
    <n v="1.9"/>
    <n v="41"/>
    <n v="22"/>
    <n v="2.4"/>
    <n v="0.8"/>
    <n v="4.9000000000000004"/>
    <n v="2"/>
    <n v="42"/>
    <n v="24"/>
    <n v="4.0999999999999996"/>
    <n v="0.3"/>
    <n v="45"/>
    <s v="000*0000***00000"/>
  </r>
  <r>
    <n v="343"/>
    <n v="44"/>
    <s v=" 10/ 23"/>
    <s v=" 00: 32"/>
    <x v="343"/>
    <x v="8"/>
    <x v="2"/>
    <n v="1"/>
    <n v="99.6"/>
    <n v="4.5999999999999996"/>
    <n v="1.9"/>
    <n v="43"/>
    <n v="24"/>
    <n v="9.1"/>
    <n v="1.4"/>
    <n v="4.7"/>
    <n v="2"/>
    <n v="43"/>
    <n v="25"/>
    <n v="0.8"/>
    <n v="0.4"/>
    <n v="45"/>
    <s v="000*0000***00000"/>
  </r>
  <r>
    <n v="344"/>
    <n v="44"/>
    <s v=" 10/ 23"/>
    <s v=" 00: 44"/>
    <x v="344"/>
    <x v="8"/>
    <x v="2"/>
    <n v="1"/>
    <n v="86.6"/>
    <n v="4.2"/>
    <n v="1.9"/>
    <n v="50"/>
    <n v="27"/>
    <n v="0.9"/>
    <n v="1.2"/>
    <n v="4.7"/>
    <n v="2"/>
    <n v="45"/>
    <n v="25"/>
    <n v="0.3"/>
    <n v="0.3"/>
    <n v="45"/>
    <s v="000*0000***00001"/>
  </r>
  <r>
    <n v="345"/>
    <n v="44"/>
    <s v=" 10/ 23"/>
    <s v=" 01: 01"/>
    <x v="345"/>
    <x v="8"/>
    <x v="2"/>
    <n v="1"/>
    <n v="84"/>
    <n v="4.5"/>
    <n v="2"/>
    <n v="44"/>
    <n v="26"/>
    <n v="3.1"/>
    <n v="1.4"/>
    <n v="4.8"/>
    <n v="2"/>
    <n v="42"/>
    <n v="24"/>
    <n v="2.4"/>
    <n v="0.3"/>
    <n v="45"/>
    <s v="000*0000***00000"/>
  </r>
  <r>
    <n v="346"/>
    <n v="44"/>
    <s v=" 10/ 23"/>
    <s v=" 01: 23"/>
    <x v="346"/>
    <x v="8"/>
    <x v="2"/>
    <n v="1"/>
    <n v="86.7"/>
    <n v="4.2"/>
    <n v="1.9"/>
    <n v="52"/>
    <n v="27"/>
    <n v="10.4"/>
    <n v="0.8"/>
    <n v="4.5999999999999996"/>
    <n v="2"/>
    <n v="45"/>
    <n v="26"/>
    <n v="1.2"/>
    <n v="0.3"/>
    <n v="45"/>
    <s v="000*0000***00001"/>
  </r>
  <r>
    <n v="347"/>
    <n v="44"/>
    <s v=" 10/ 23"/>
    <s v=" 01: 34"/>
    <x v="347"/>
    <x v="8"/>
    <x v="2"/>
    <n v="1"/>
    <n v="90.2"/>
    <n v="4.5"/>
    <n v="1.9"/>
    <n v="51"/>
    <n v="25"/>
    <n v="0.2"/>
    <n v="1.1000000000000001"/>
    <n v="4.5"/>
    <n v="2"/>
    <n v="50"/>
    <n v="26"/>
    <n v="0.2"/>
    <n v="0.4"/>
    <n v="45"/>
    <s v="000*0000***00001"/>
  </r>
  <r>
    <n v="348"/>
    <n v="44"/>
    <s v=" 10/ 23"/>
    <s v=" 01: 50"/>
    <x v="348"/>
    <x v="8"/>
    <x v="2"/>
    <n v="1"/>
    <n v="82"/>
    <n v="4.2"/>
    <n v="2"/>
    <n v="51"/>
    <n v="27"/>
    <n v="3.1"/>
    <n v="1.2"/>
    <n v="4.5999999999999996"/>
    <n v="2"/>
    <n v="42"/>
    <n v="26"/>
    <n v="2.2999999999999998"/>
    <n v="0.3"/>
    <n v="45"/>
    <s v="000*0000***00001"/>
  </r>
  <r>
    <n v="349"/>
    <n v="44"/>
    <s v=" 10/ 23"/>
    <s v=" 03: 34"/>
    <x v="349"/>
    <x v="8"/>
    <x v="2"/>
    <n v="1"/>
    <n v="79.3"/>
    <n v="4.8"/>
    <n v="2"/>
    <n v="46"/>
    <n v="24"/>
    <n v="2.9"/>
    <n v="0.9"/>
    <n v="4.7"/>
    <n v="2"/>
    <n v="46"/>
    <n v="25"/>
    <n v="87.6"/>
    <n v="0.3"/>
    <n v="45"/>
    <s v="000*0000***00001"/>
  </r>
  <r>
    <n v="350"/>
    <n v="44"/>
    <s v=" 10/ 23"/>
    <s v=" 03: 47"/>
    <x v="350"/>
    <x v="8"/>
    <x v="2"/>
    <n v="1"/>
    <n v="91.7"/>
    <n v="4.5"/>
    <n v="1.9"/>
    <n v="45"/>
    <n v="26"/>
    <n v="0.3"/>
    <n v="1.9"/>
    <n v="4.7"/>
    <n v="2"/>
    <n v="45"/>
    <n v="25"/>
    <n v="1.5"/>
    <n v="0.4"/>
    <n v="45"/>
    <s v="000*0000***00001"/>
  </r>
  <r>
    <n v="351"/>
    <n v="44"/>
    <s v=" 10/ 23"/>
    <s v=" 03: 59"/>
    <x v="351"/>
    <x v="8"/>
    <x v="2"/>
    <n v="1"/>
    <n v="86.8"/>
    <n v="4.5"/>
    <n v="1.9"/>
    <n v="44"/>
    <n v="25"/>
    <n v="0.3"/>
    <n v="1.7"/>
    <n v="4.7"/>
    <n v="2"/>
    <n v="43"/>
    <n v="25"/>
    <n v="0.4"/>
    <n v="0.4"/>
    <n v="45"/>
    <s v="000*0000***00000"/>
  </r>
  <r>
    <n v="352"/>
    <n v="44"/>
    <s v=" 10/ 23"/>
    <s v=" 04: 20"/>
    <x v="352"/>
    <x v="8"/>
    <x v="2"/>
    <n v="1"/>
    <n v="93.5"/>
    <n v="4.7"/>
    <n v="1.9"/>
    <n v="40"/>
    <n v="24"/>
    <n v="1.8"/>
    <n v="7.1"/>
    <n v="6.2"/>
    <n v="1.8"/>
    <n v="36"/>
    <n v="18"/>
    <n v="0.2"/>
    <n v="0.4"/>
    <n v="45"/>
    <s v="000*0000***00000"/>
  </r>
  <r>
    <n v="353"/>
    <n v="44"/>
    <s v=" 10/ 23"/>
    <s v=" 04: 35"/>
    <x v="353"/>
    <x v="8"/>
    <x v="2"/>
    <n v="1"/>
    <n v="97.2"/>
    <n v="5.3"/>
    <n v="1.8"/>
    <n v="35"/>
    <n v="20"/>
    <n v="2.6"/>
    <n v="1.5"/>
    <n v="4.5"/>
    <n v="2"/>
    <n v="45"/>
    <n v="26"/>
    <n v="0.2"/>
    <n v="0.3"/>
    <n v="45"/>
    <s v="000*0000***00000"/>
  </r>
  <r>
    <n v="354"/>
    <n v="44"/>
    <s v=" 10/ 23"/>
    <s v=" 04: 51"/>
    <x v="354"/>
    <x v="8"/>
    <x v="2"/>
    <n v="1"/>
    <n v="87.9"/>
    <n v="4.3"/>
    <n v="1.9"/>
    <n v="51"/>
    <n v="27"/>
    <n v="5.5"/>
    <n v="1.4"/>
    <n v="4.4000000000000004"/>
    <n v="2"/>
    <n v="45"/>
    <n v="26"/>
    <n v="0.1"/>
    <n v="0.3"/>
    <n v="45"/>
    <s v="000*0000***00001"/>
  </r>
  <r>
    <n v="355"/>
    <n v="44"/>
    <s v=" 10/ 23"/>
    <s v=" 05: 08"/>
    <x v="355"/>
    <x v="8"/>
    <x v="2"/>
    <n v="1"/>
    <n v="81.7"/>
    <n v="4.4000000000000004"/>
    <n v="1.9"/>
    <n v="52"/>
    <n v="26"/>
    <n v="6"/>
    <n v="1.4"/>
    <n v="4.4000000000000004"/>
    <n v="2"/>
    <n v="44"/>
    <n v="27"/>
    <n v="0.1"/>
    <n v="0.3"/>
    <n v="45"/>
    <s v="000*0000***00001"/>
  </r>
  <r>
    <n v="356"/>
    <n v="44"/>
    <s v=" 10/ 23"/>
    <s v=" 05: 29"/>
    <x v="356"/>
    <x v="8"/>
    <x v="2"/>
    <n v="1"/>
    <n v="96"/>
    <n v="4.5"/>
    <n v="1.9"/>
    <n v="53"/>
    <n v="25"/>
    <n v="4.5"/>
    <n v="3"/>
    <n v="4.5"/>
    <n v="2"/>
    <n v="41"/>
    <n v="26"/>
    <n v="3.8"/>
    <n v="0.3"/>
    <n v="45"/>
    <s v="000*0000***00001"/>
  </r>
  <r>
    <n v="357"/>
    <n v="44"/>
    <s v=" 10/ 23"/>
    <s v=" 05: 48"/>
    <x v="357"/>
    <x v="8"/>
    <x v="2"/>
    <n v="1"/>
    <n v="88.5"/>
    <n v="4.7"/>
    <n v="2"/>
    <n v="47"/>
    <n v="25"/>
    <n v="8.1"/>
    <n v="0.8"/>
    <n v="4.4000000000000004"/>
    <n v="2"/>
    <n v="52"/>
    <n v="26"/>
    <n v="0.4"/>
    <n v="0.5"/>
    <n v="45"/>
    <s v="000*0000***00001"/>
  </r>
  <r>
    <n v="358"/>
    <n v="44"/>
    <s v=" 10/ 23"/>
    <s v=" 06: 17"/>
    <x v="358"/>
    <x v="8"/>
    <x v="2"/>
    <n v="1"/>
    <n v="88"/>
    <n v="6.6"/>
    <n v="2.1"/>
    <n v="49"/>
    <n v="19"/>
    <n v="13.8"/>
    <n v="0.9"/>
    <n v="4.7"/>
    <n v="2"/>
    <n v="50"/>
    <n v="25"/>
    <n v="1.8"/>
    <n v="0.4"/>
    <n v="45"/>
    <s v="000*0000***00001"/>
  </r>
  <r>
    <n v="359"/>
    <n v="44"/>
    <s v=" 10/ 23"/>
    <s v=" 06: 29"/>
    <x v="359"/>
    <x v="8"/>
    <x v="2"/>
    <n v="1"/>
    <n v="87.1"/>
    <n v="4.2"/>
    <n v="1.9"/>
    <n v="52"/>
    <n v="27"/>
    <n v="0.6"/>
    <n v="1.4"/>
    <n v="4.5"/>
    <n v="2"/>
    <n v="46"/>
    <n v="26"/>
    <n v="0.2"/>
    <n v="0.4"/>
    <n v="45"/>
    <s v="000*0000***00001"/>
  </r>
  <r>
    <n v="360"/>
    <n v="44"/>
    <s v=" 10/ 23"/>
    <s v=" 06: 43"/>
    <x v="360"/>
    <x v="8"/>
    <x v="2"/>
    <n v="1"/>
    <n v="82.6"/>
    <n v="4.5"/>
    <n v="1.9"/>
    <n v="48"/>
    <n v="26"/>
    <n v="0.8"/>
    <n v="0.8"/>
    <n v="5"/>
    <n v="2"/>
    <n v="52"/>
    <n v="24"/>
    <n v="2"/>
    <n v="0.3"/>
    <n v="45"/>
    <s v="000*0000***00001"/>
  </r>
  <r>
    <n v="361"/>
    <n v="44"/>
    <s v=" 10/ 23"/>
    <s v=" 06: 56"/>
    <x v="361"/>
    <x v="8"/>
    <x v="2"/>
    <n v="1"/>
    <n v="73.599999999999994"/>
    <n v="4.7"/>
    <n v="1.9"/>
    <n v="44"/>
    <n v="24"/>
    <n v="1.2"/>
    <n v="0.5"/>
    <n v="4.7"/>
    <n v="2"/>
    <n v="44"/>
    <n v="25"/>
    <n v="1.5"/>
    <n v="1.2"/>
    <n v="45"/>
    <s v="000*0000***00000"/>
  </r>
  <r>
    <n v="362"/>
    <n v="44"/>
    <s v=" 10/ 23"/>
    <s v=" 07: 24"/>
    <x v="362"/>
    <x v="8"/>
    <x v="2"/>
    <n v="1"/>
    <n v="92.1"/>
    <n v="4.4000000000000004"/>
    <n v="1.9"/>
    <n v="49"/>
    <n v="26"/>
    <n v="4.0999999999999996"/>
    <n v="1.2"/>
    <n v="4.8"/>
    <n v="2"/>
    <n v="45"/>
    <n v="25"/>
    <n v="11.6"/>
    <n v="0.3"/>
    <n v="45"/>
    <s v="000*0000***00001"/>
  </r>
  <r>
    <n v="363"/>
    <n v="44"/>
    <s v=" 10/ 23"/>
    <s v=" 07: 35"/>
    <x v="363"/>
    <x v="8"/>
    <x v="2"/>
    <n v="1"/>
    <n v="97.6"/>
    <n v="4"/>
    <n v="1.9"/>
    <n v="47"/>
    <n v="29"/>
    <n v="0.6"/>
    <n v="1.1000000000000001"/>
    <n v="4.5999999999999996"/>
    <n v="2"/>
    <n v="42"/>
    <n v="25"/>
    <n v="0.1"/>
    <n v="0.3"/>
    <n v="45"/>
    <s v="000*0000***00001"/>
  </r>
  <r>
    <n v="364"/>
    <n v="44"/>
    <s v=" 10/ 23"/>
    <s v=" 07: 48"/>
    <x v="364"/>
    <x v="8"/>
    <x v="2"/>
    <n v="1"/>
    <n v="85.2"/>
    <n v="4.5999999999999996"/>
    <n v="1.9"/>
    <n v="40"/>
    <n v="25"/>
    <n v="2.1"/>
    <n v="1.2"/>
    <n v="4.8"/>
    <n v="2"/>
    <n v="44"/>
    <n v="25"/>
    <n v="0.1"/>
    <n v="0.3"/>
    <n v="45"/>
    <s v="000*0000***00000"/>
  </r>
  <r>
    <n v="365"/>
    <n v="44"/>
    <s v=" 10/ 23"/>
    <s v=" 08: 07"/>
    <x v="365"/>
    <x v="8"/>
    <x v="2"/>
    <n v="1"/>
    <n v="84.9"/>
    <n v="4.7"/>
    <n v="1.9"/>
    <n v="45"/>
    <n v="24"/>
    <n v="6.7"/>
    <n v="1.2"/>
    <n v="4.8"/>
    <n v="2"/>
    <n v="46"/>
    <n v="24"/>
    <n v="0.5"/>
    <n v="0.3"/>
    <n v="45"/>
    <s v="000*0000***00001"/>
  </r>
  <r>
    <m/>
    <n v="2"/>
    <n v="22"/>
    <m/>
    <x v="11"/>
    <x v="1"/>
    <x v="1"/>
    <n v="34"/>
    <n v="3023.1"/>
    <m/>
    <m/>
    <m/>
    <m/>
    <m/>
    <m/>
    <m/>
    <m/>
    <m/>
    <m/>
    <m/>
    <m/>
    <m/>
    <m/>
  </r>
  <r>
    <n v="366"/>
    <n v="49"/>
    <s v=" 10/ 24"/>
    <s v=" 09: 35"/>
    <x v="366"/>
    <x v="9"/>
    <x v="0"/>
    <n v="1"/>
    <n v="85.1"/>
    <n v="25.3"/>
    <n v="9.5"/>
    <n v="47"/>
    <n v="20"/>
    <n v="47.7"/>
    <n v="1.6"/>
    <n v="3.7"/>
    <n v="1.7"/>
    <n v="57"/>
    <n v="26"/>
    <n v="0"/>
    <n v="0.4"/>
    <n v="45"/>
    <s v="000*0000***00001"/>
  </r>
  <r>
    <n v="367"/>
    <n v="49"/>
    <s v=" 10/ 24"/>
    <s v=" 09: 50"/>
    <x v="367"/>
    <x v="9"/>
    <x v="0"/>
    <n v="1"/>
    <n v="90.6"/>
    <n v="3.5"/>
    <n v="1.6"/>
    <n v="53"/>
    <n v="28"/>
    <n v="5.5"/>
    <n v="1.4"/>
    <n v="3.9"/>
    <n v="1.7"/>
    <n v="45"/>
    <n v="25"/>
    <n v="0"/>
    <n v="0.4"/>
    <n v="45"/>
    <s v="000*0000***00001"/>
  </r>
  <r>
    <n v="368"/>
    <n v="49"/>
    <s v=" 10/ 24"/>
    <s v=" 10: 03"/>
    <x v="368"/>
    <x v="9"/>
    <x v="0"/>
    <n v="1"/>
    <n v="89.6"/>
    <n v="2.9"/>
    <n v="1.6"/>
    <n v="55"/>
    <n v="33"/>
    <n v="2.5"/>
    <n v="1.3"/>
    <n v="4.0999999999999996"/>
    <n v="1.7"/>
    <n v="56"/>
    <n v="24"/>
    <n v="1.5"/>
    <n v="0.4"/>
    <n v="45"/>
    <s v="000*0000***00001"/>
  </r>
  <r>
    <n v="369"/>
    <n v="49"/>
    <s v=" 10/ 24"/>
    <s v=" 10: 14"/>
    <x v="369"/>
    <x v="9"/>
    <x v="0"/>
    <n v="1"/>
    <n v="85.7"/>
    <n v="3.1"/>
    <n v="1.6"/>
    <n v="55"/>
    <n v="30"/>
    <n v="1.9"/>
    <n v="1.6"/>
    <n v="3.8"/>
    <n v="1.7"/>
    <n v="49"/>
    <n v="26"/>
    <n v="0"/>
    <n v="0.4"/>
    <n v="45"/>
    <s v="000*0000***00001"/>
  </r>
  <r>
    <n v="370"/>
    <n v="49"/>
    <s v=" 10/ 24"/>
    <s v=" 10: 24"/>
    <x v="370"/>
    <x v="9"/>
    <x v="0"/>
    <n v="1"/>
    <n v="91.2"/>
    <n v="2.9"/>
    <n v="1.6"/>
    <n v="56"/>
    <n v="32"/>
    <n v="0.3"/>
    <n v="2.2999999999999998"/>
    <n v="3.9"/>
    <n v="1.7"/>
    <n v="46"/>
    <n v="25"/>
    <n v="0"/>
    <n v="0.3"/>
    <n v="45"/>
    <s v="000*0000***00001"/>
  </r>
  <r>
    <n v="371"/>
    <n v="49"/>
    <s v=" 10/ 24"/>
    <s v=" 10: 34"/>
    <x v="371"/>
    <x v="9"/>
    <x v="0"/>
    <n v="1"/>
    <n v="82"/>
    <n v="3.2"/>
    <n v="1.6"/>
    <n v="55"/>
    <n v="30"/>
    <n v="1.2"/>
    <n v="1.2"/>
    <n v="3.9"/>
    <n v="1.7"/>
    <n v="51"/>
    <n v="25"/>
    <n v="0"/>
    <n v="0.5"/>
    <n v="45"/>
    <s v="000*0000***00001"/>
  </r>
  <r>
    <n v="372"/>
    <n v="49"/>
    <s v=" 10/ 24"/>
    <s v=" 10: 44"/>
    <x v="372"/>
    <x v="9"/>
    <x v="0"/>
    <n v="1"/>
    <n v="86.3"/>
    <n v="3.2"/>
    <n v="1.6"/>
    <n v="55"/>
    <n v="29"/>
    <n v="0.9"/>
    <n v="0.9"/>
    <n v="4"/>
    <n v="1.7"/>
    <n v="51"/>
    <n v="24"/>
    <n v="0.1"/>
    <n v="0.4"/>
    <n v="45"/>
    <s v="000*0000***00001"/>
  </r>
  <r>
    <n v="373"/>
    <n v="49"/>
    <s v=" 10/ 24"/>
    <s v=" 10: 58"/>
    <x v="373"/>
    <x v="9"/>
    <x v="0"/>
    <n v="1"/>
    <n v="87.8"/>
    <n v="3.4"/>
    <n v="1.6"/>
    <n v="52"/>
    <n v="28"/>
    <n v="4.7"/>
    <n v="1.4"/>
    <n v="4.2"/>
    <n v="1.7"/>
    <n v="49"/>
    <n v="24"/>
    <n v="0"/>
    <n v="0.5"/>
    <n v="45"/>
    <s v="000*0000***00001"/>
  </r>
  <r>
    <n v="374"/>
    <n v="50"/>
    <s v=" 10/ 24"/>
    <s v=" 11: 50"/>
    <x v="374"/>
    <x v="9"/>
    <x v="0"/>
    <n v="1"/>
    <n v="88.1"/>
    <n v="3.8"/>
    <n v="1.5"/>
    <n v="52"/>
    <n v="26"/>
    <n v="4.5999999999999996"/>
    <n v="0.7"/>
    <n v="3.8"/>
    <n v="1.7"/>
    <n v="51"/>
    <n v="26"/>
    <n v="0"/>
    <n v="0.4"/>
    <n v="45"/>
    <s v="000*0000***00001"/>
  </r>
  <r>
    <n v="375"/>
    <n v="50"/>
    <s v=" 10/ 24"/>
    <s v=" 12: 04"/>
    <x v="375"/>
    <x v="9"/>
    <x v="0"/>
    <n v="1"/>
    <n v="92.4"/>
    <n v="3.2"/>
    <n v="1.5"/>
    <n v="56"/>
    <n v="29"/>
    <n v="5"/>
    <n v="1.6"/>
    <n v="3.7"/>
    <n v="1.7"/>
    <n v="57"/>
    <n v="26"/>
    <n v="0"/>
    <n v="0.4"/>
    <n v="45"/>
    <s v="000*0000***00001"/>
  </r>
  <r>
    <n v="376"/>
    <n v="51"/>
    <s v=" 10/ 24"/>
    <s v=" 13: 07"/>
    <x v="376"/>
    <x v="9"/>
    <x v="0"/>
    <n v="1"/>
    <n v="87.3"/>
    <n v="3.3"/>
    <n v="1.6"/>
    <n v="55"/>
    <n v="21"/>
    <n v="7.6"/>
    <n v="1.2"/>
    <n v="5.7"/>
    <n v="1.6"/>
    <n v="31"/>
    <n v="16"/>
    <n v="0"/>
    <n v="18.899999999999999"/>
    <n v="45"/>
    <s v="000*0000***00001"/>
  </r>
  <r>
    <n v="377"/>
    <n v="51"/>
    <s v=" 10/ 24"/>
    <s v=" 13: 40"/>
    <x v="377"/>
    <x v="9"/>
    <x v="0"/>
    <n v="1"/>
    <n v="96.4"/>
    <n v="4.0999999999999996"/>
    <n v="1.5"/>
    <n v="51"/>
    <n v="22"/>
    <n v="2.1"/>
    <n v="0.8"/>
    <n v="6.2"/>
    <n v="1.6"/>
    <n v="30"/>
    <n v="15"/>
    <n v="0"/>
    <n v="0.4"/>
    <n v="45"/>
    <s v="000*0000***00001"/>
  </r>
  <r>
    <n v="378"/>
    <n v="51"/>
    <s v=" 10/ 24"/>
    <s v=" 14: 16"/>
    <x v="378"/>
    <x v="9"/>
    <x v="0"/>
    <n v="1"/>
    <n v="84.1"/>
    <n v="3.3"/>
    <n v="1.3"/>
    <n v="48"/>
    <n v="23"/>
    <n v="2.7"/>
    <n v="1.1000000000000001"/>
    <n v="4"/>
    <n v="1.6"/>
    <n v="49"/>
    <n v="23"/>
    <n v="24.1"/>
    <n v="0.4"/>
    <n v="45"/>
    <s v="000*0000***00001"/>
  </r>
  <r>
    <n v="379"/>
    <n v="51"/>
    <s v=" 10/ 24"/>
    <s v=" 14: 27"/>
    <x v="379"/>
    <x v="9"/>
    <x v="0"/>
    <n v="1"/>
    <n v="82.9"/>
    <n v="2.8"/>
    <n v="1.5"/>
    <n v="56"/>
    <n v="32"/>
    <n v="0.4"/>
    <n v="1.1000000000000001"/>
    <n v="3.6"/>
    <n v="1.6"/>
    <n v="56"/>
    <n v="26"/>
    <n v="2.8"/>
    <n v="0.3"/>
    <n v="45"/>
    <s v="000*0000***00001"/>
  </r>
  <r>
    <n v="380"/>
    <n v="51"/>
    <s v=" 10/ 24"/>
    <s v=" 14: 45"/>
    <x v="380"/>
    <x v="9"/>
    <x v="0"/>
    <n v="1"/>
    <n v="83.5"/>
    <n v="3.4"/>
    <n v="1.5"/>
    <n v="58"/>
    <n v="28"/>
    <n v="8.3000000000000007"/>
    <n v="0.8"/>
    <n v="3.7"/>
    <n v="1.6"/>
    <n v="58"/>
    <n v="25"/>
    <n v="0.8"/>
    <n v="0.4"/>
    <n v="45"/>
    <s v="000*0000***00001"/>
  </r>
  <r>
    <n v="381"/>
    <n v="51"/>
    <s v=" 10/ 24"/>
    <s v=" 15: 02"/>
    <x v="381"/>
    <x v="9"/>
    <x v="0"/>
    <n v="1"/>
    <n v="78.2"/>
    <n v="3.4"/>
    <n v="1.5"/>
    <n v="56"/>
    <n v="27"/>
    <n v="7.7"/>
    <n v="1.3"/>
    <n v="3.6"/>
    <n v="1.6"/>
    <n v="53"/>
    <n v="26"/>
    <n v="0.7"/>
    <n v="0.4"/>
    <n v="45"/>
    <s v="000*0000***00001"/>
  </r>
  <r>
    <n v="382"/>
    <n v="51"/>
    <s v=" 10/ 24"/>
    <s v=" 15: 18"/>
    <x v="382"/>
    <x v="9"/>
    <x v="0"/>
    <n v="1"/>
    <n v="76.2"/>
    <n v="3.2"/>
    <n v="1.5"/>
    <n v="56"/>
    <n v="28"/>
    <n v="6.9"/>
    <n v="0.8"/>
    <n v="3.6"/>
    <n v="1.6"/>
    <n v="52"/>
    <n v="26"/>
    <n v="0.1"/>
    <n v="0.4"/>
    <n v="45"/>
    <s v="000*0000***00001"/>
  </r>
  <r>
    <n v="383"/>
    <n v="51"/>
    <s v=" 10/ 24"/>
    <s v=" 15: 46"/>
    <x v="383"/>
    <x v="9"/>
    <x v="0"/>
    <n v="1"/>
    <n v="90.7"/>
    <n v="3.7"/>
    <n v="1.5"/>
    <n v="56"/>
    <n v="25"/>
    <n v="18.100000000000001"/>
    <n v="1.9"/>
    <n v="3.8"/>
    <n v="1.6"/>
    <n v="57"/>
    <n v="24"/>
    <n v="0"/>
    <n v="0.3"/>
    <n v="45"/>
    <s v="000*0000***00001"/>
  </r>
  <r>
    <n v="384"/>
    <n v="51"/>
    <s v=" 10/ 24"/>
    <s v=" 16: 09"/>
    <x v="384"/>
    <x v="9"/>
    <x v="0"/>
    <n v="1"/>
    <n v="91.2"/>
    <n v="3.9"/>
    <n v="1.6"/>
    <n v="52"/>
    <n v="25"/>
    <n v="12.4"/>
    <n v="1.9"/>
    <n v="3.8"/>
    <n v="1.6"/>
    <n v="59"/>
    <n v="24"/>
    <n v="0"/>
    <n v="0.4"/>
    <n v="45"/>
    <s v="000*0000***00001"/>
  </r>
  <r>
    <n v="385"/>
    <n v="51"/>
    <s v=" 10/ 24"/>
    <s v=" 16: 34"/>
    <x v="385"/>
    <x v="9"/>
    <x v="0"/>
    <n v="1"/>
    <n v="82.2"/>
    <n v="3.9"/>
    <n v="1.6"/>
    <n v="53"/>
    <n v="24"/>
    <n v="14.7"/>
    <n v="1.8"/>
    <n v="3.9"/>
    <n v="1.6"/>
    <n v="47"/>
    <n v="24"/>
    <n v="0"/>
    <n v="0.4"/>
    <n v="45"/>
    <s v="000*0000***00001"/>
  </r>
  <r>
    <n v="386"/>
    <n v="51"/>
    <s v=" 10/ 24"/>
    <s v=" 17: 07"/>
    <x v="386"/>
    <x v="9"/>
    <x v="0"/>
    <n v="1"/>
    <n v="93.8"/>
    <n v="3.9"/>
    <n v="1.6"/>
    <n v="52"/>
    <n v="25"/>
    <n v="22.9"/>
    <n v="1"/>
    <n v="4.0999999999999996"/>
    <n v="1.7"/>
    <n v="43"/>
    <n v="24"/>
    <n v="0"/>
    <n v="0.4"/>
    <n v="45"/>
    <s v="000*0000***00001"/>
  </r>
  <r>
    <n v="387"/>
    <n v="51"/>
    <s v=" 10/ 24"/>
    <s v=" 17: 22"/>
    <x v="387"/>
    <x v="9"/>
    <x v="0"/>
    <n v="1"/>
    <n v="88.5"/>
    <n v="3.5"/>
    <n v="1.7"/>
    <n v="53"/>
    <n v="28"/>
    <n v="4.9000000000000004"/>
    <n v="1.4"/>
    <n v="4"/>
    <n v="1.6"/>
    <n v="54"/>
    <n v="24"/>
    <n v="0.4"/>
    <n v="0.5"/>
    <n v="45"/>
    <s v="000*0000***00001"/>
  </r>
  <r>
    <n v="388"/>
    <n v="51"/>
    <s v=" 10/ 24"/>
    <s v=" 17: 36"/>
    <x v="388"/>
    <x v="9"/>
    <x v="0"/>
    <n v="1"/>
    <n v="81.599999999999994"/>
    <n v="3.6"/>
    <n v="1.7"/>
    <n v="54"/>
    <n v="28"/>
    <n v="2.7"/>
    <n v="0.9"/>
    <n v="3.9"/>
    <n v="1.7"/>
    <n v="57"/>
    <n v="26"/>
    <n v="2"/>
    <n v="0.3"/>
    <n v="45"/>
    <s v="000*0000***00001"/>
  </r>
  <r>
    <n v="389"/>
    <n v="51"/>
    <s v=" 10/ 24"/>
    <s v=" 17: 46"/>
    <x v="389"/>
    <x v="9"/>
    <x v="0"/>
    <n v="1"/>
    <n v="88.2"/>
    <n v="3.4"/>
    <n v="1.7"/>
    <n v="53"/>
    <n v="29"/>
    <n v="0.9"/>
    <n v="1.7"/>
    <n v="3.8"/>
    <n v="1.7"/>
    <n v="58"/>
    <n v="26"/>
    <n v="0"/>
    <n v="0.3"/>
    <n v="45"/>
    <s v="000*0000***00001"/>
  </r>
  <r>
    <n v="390"/>
    <n v="51"/>
    <s v=" 10/ 24"/>
    <s v=" 18: 02"/>
    <x v="390"/>
    <x v="9"/>
    <x v="0"/>
    <n v="1"/>
    <n v="81.7"/>
    <n v="3.3"/>
    <n v="1.6"/>
    <n v="57"/>
    <n v="28"/>
    <n v="5.5"/>
    <n v="1.4"/>
    <n v="3.6"/>
    <n v="1.7"/>
    <n v="55"/>
    <n v="27"/>
    <n v="1.6"/>
    <n v="0.3"/>
    <n v="45"/>
    <s v="000*0000***00001"/>
  </r>
  <r>
    <n v="391"/>
    <n v="51"/>
    <s v=" 10/ 24"/>
    <s v=" 18: 16"/>
    <x v="391"/>
    <x v="9"/>
    <x v="0"/>
    <n v="1"/>
    <n v="87.1"/>
    <n v="3.4"/>
    <n v="1.6"/>
    <n v="53"/>
    <n v="28"/>
    <n v="4.9000000000000004"/>
    <n v="1.3"/>
    <n v="3.8"/>
    <n v="1.7"/>
    <n v="49"/>
    <n v="26"/>
    <n v="0"/>
    <n v="0.5"/>
    <n v="45"/>
    <s v="000*0000***00001"/>
  </r>
  <r>
    <n v="392"/>
    <n v="51"/>
    <s v=" 10/ 24"/>
    <s v=" 18: 31"/>
    <x v="392"/>
    <x v="9"/>
    <x v="0"/>
    <n v="1"/>
    <n v="90.5"/>
    <n v="4.0999999999999996"/>
    <n v="1.6"/>
    <n v="54"/>
    <n v="24"/>
    <n v="4.2"/>
    <n v="1.8"/>
    <n v="4.0999999999999996"/>
    <n v="1.7"/>
    <n v="56"/>
    <n v="24"/>
    <n v="0.2"/>
    <n v="0.7"/>
    <n v="45"/>
    <s v="000*0000***00001"/>
  </r>
  <r>
    <n v="393"/>
    <n v="51"/>
    <s v=" 10/ 24"/>
    <s v=" 18: 52"/>
    <x v="393"/>
    <x v="9"/>
    <x v="0"/>
    <n v="1"/>
    <n v="96.8"/>
    <n v="4"/>
    <n v="1.6"/>
    <n v="54"/>
    <n v="24"/>
    <n v="9.8000000000000007"/>
    <n v="1.4"/>
    <n v="3.8"/>
    <n v="1.7"/>
    <n v="56"/>
    <n v="26"/>
    <n v="0"/>
    <n v="0.4"/>
    <n v="45"/>
    <s v="000*0000***00001"/>
  </r>
  <r>
    <n v="394"/>
    <n v="51"/>
    <s v=" 10/ 24"/>
    <s v=" 19: 24"/>
    <x v="394"/>
    <x v="9"/>
    <x v="0"/>
    <n v="1"/>
    <n v="83.3"/>
    <n v="3.8"/>
    <n v="1.6"/>
    <n v="55"/>
    <n v="25"/>
    <n v="22.2"/>
    <n v="1.4"/>
    <n v="3.7"/>
    <n v="1.7"/>
    <n v="55"/>
    <n v="27"/>
    <n v="0"/>
    <n v="0.4"/>
    <n v="45"/>
    <s v="000*0000***00001"/>
  </r>
  <r>
    <n v="395"/>
    <n v="51"/>
    <s v=" 10/ 24"/>
    <s v=" 19: 36"/>
    <x v="395"/>
    <x v="9"/>
    <x v="0"/>
    <n v="1"/>
    <n v="90.6"/>
    <n v="3.6"/>
    <n v="1.6"/>
    <n v="55"/>
    <n v="27"/>
    <n v="2.7"/>
    <n v="1.6"/>
    <n v="3.8"/>
    <n v="1.7"/>
    <n v="56"/>
    <n v="26"/>
    <n v="0"/>
    <n v="0.5"/>
    <n v="45"/>
    <s v="000*0000***00001"/>
  </r>
  <r>
    <n v="396"/>
    <n v="51"/>
    <s v=" 10/ 24"/>
    <s v=" 19: 50"/>
    <x v="396"/>
    <x v="9"/>
    <x v="0"/>
    <n v="1"/>
    <n v="87.5"/>
    <n v="3.8"/>
    <n v="1.6"/>
    <n v="54"/>
    <n v="25"/>
    <n v="3.4"/>
    <n v="1.1000000000000001"/>
    <n v="3.8"/>
    <n v="1.7"/>
    <n v="60"/>
    <n v="26"/>
    <n v="0.9"/>
    <n v="0.3"/>
    <n v="45"/>
    <s v="000*0000***00001"/>
  </r>
  <r>
    <m/>
    <n v="1"/>
    <n v="24"/>
    <m/>
    <x v="11"/>
    <x v="1"/>
    <x v="1"/>
    <n v="31"/>
    <n v="2701.1"/>
    <m/>
    <m/>
    <m/>
    <m/>
    <m/>
    <m/>
    <m/>
    <m/>
    <m/>
    <m/>
    <m/>
    <m/>
    <m/>
    <m/>
  </r>
  <r>
    <n v="397"/>
    <n v="52"/>
    <s v=" 10/ 24"/>
    <s v=" 20: 54"/>
    <x v="397"/>
    <x v="9"/>
    <x v="2"/>
    <n v="1"/>
    <n v="86.9"/>
    <n v="5.7"/>
    <n v="1.8"/>
    <n v="45"/>
    <n v="15"/>
    <n v="19.100000000000001"/>
    <n v="1.4"/>
    <n v="3.8"/>
    <n v="1.7"/>
    <n v="48"/>
    <n v="26"/>
    <n v="0.1"/>
    <n v="0.3"/>
    <n v="45"/>
    <s v="000*0000***00001"/>
  </r>
  <r>
    <n v="398"/>
    <n v="52"/>
    <s v=" 10/ 24"/>
    <s v=" 21: 10"/>
    <x v="398"/>
    <x v="9"/>
    <x v="2"/>
    <n v="1"/>
    <n v="90.6"/>
    <n v="4.5"/>
    <n v="1.6"/>
    <n v="45"/>
    <n v="22"/>
    <n v="4.3"/>
    <n v="2.6"/>
    <n v="4"/>
    <n v="1.7"/>
    <n v="42"/>
    <n v="25"/>
    <n v="0"/>
    <n v="0.3"/>
    <n v="45"/>
    <s v="000*0000***00000"/>
  </r>
  <r>
    <n v="399"/>
    <n v="53"/>
    <s v=" 10/ 24"/>
    <s v=" 22: 00"/>
    <x v="399"/>
    <x v="9"/>
    <x v="2"/>
    <n v="1"/>
    <n v="81.900000000000006"/>
    <n v="3.9"/>
    <n v="1.6"/>
    <n v="45"/>
    <n v="13"/>
    <n v="3.8"/>
    <n v="1.6"/>
    <n v="4.7"/>
    <n v="1.8"/>
    <n v="44"/>
    <n v="15"/>
    <n v="5.0999999999999996"/>
    <n v="0.3"/>
    <n v="45"/>
    <s v="000*0000***00000"/>
  </r>
  <r>
    <n v="400"/>
    <n v="53"/>
    <s v=" 10/ 24"/>
    <s v=" 22: 14"/>
    <x v="400"/>
    <x v="9"/>
    <x v="2"/>
    <n v="1"/>
    <n v="83.5"/>
    <n v="4.5"/>
    <n v="1.7"/>
    <n v="41"/>
    <n v="23"/>
    <n v="3.5"/>
    <n v="1.6"/>
    <n v="3.9"/>
    <n v="1.7"/>
    <n v="47"/>
    <n v="25"/>
    <n v="0"/>
    <n v="0.3"/>
    <n v="45"/>
    <s v="000*0000***00001"/>
  </r>
  <r>
    <n v="401"/>
    <n v="53"/>
    <s v=" 10/ 24"/>
    <s v=" 23: 18"/>
    <x v="401"/>
    <x v="9"/>
    <x v="2"/>
    <n v="1"/>
    <n v="86.2"/>
    <n v="4.4000000000000004"/>
    <n v="1.6"/>
    <n v="46"/>
    <n v="23"/>
    <n v="3.3"/>
    <n v="1.5"/>
    <n v="4.5999999999999996"/>
    <n v="1.7"/>
    <n v="42"/>
    <n v="22"/>
    <n v="48.3"/>
    <n v="0.4"/>
    <n v="45"/>
    <s v="000*0000***00001"/>
  </r>
  <r>
    <n v="402"/>
    <n v="53"/>
    <s v=" 10/ 24"/>
    <s v=" 23: 32"/>
    <x v="402"/>
    <x v="9"/>
    <x v="2"/>
    <n v="1"/>
    <n v="86.3"/>
    <n v="3.9"/>
    <n v="1.6"/>
    <n v="48"/>
    <n v="25"/>
    <n v="3.2"/>
    <n v="1.9"/>
    <n v="3.9"/>
    <n v="1.7"/>
    <n v="45"/>
    <n v="26"/>
    <n v="0.1"/>
    <n v="0.3"/>
    <n v="45"/>
    <s v="000*0000***00001"/>
  </r>
  <r>
    <n v="403"/>
    <n v="53"/>
    <s v=" 10/ 24"/>
    <s v=" 23: 48"/>
    <x v="403"/>
    <x v="9"/>
    <x v="2"/>
    <n v="1"/>
    <n v="79.7"/>
    <n v="4.3"/>
    <n v="1.7"/>
    <n v="54"/>
    <n v="23"/>
    <n v="6"/>
    <n v="1.8"/>
    <n v="4"/>
    <n v="1.7"/>
    <n v="38"/>
    <n v="25"/>
    <n v="0"/>
    <n v="0.3"/>
    <n v="45"/>
    <s v="000*0000***00001"/>
  </r>
  <r>
    <n v="404"/>
    <n v="53"/>
    <s v=" 10/ 25"/>
    <s v=" 00: 10"/>
    <x v="404"/>
    <x v="9"/>
    <x v="2"/>
    <n v="1"/>
    <n v="90.2"/>
    <n v="4.7"/>
    <n v="1.6"/>
    <n v="41"/>
    <n v="21"/>
    <n v="9.6"/>
    <n v="2.6"/>
    <n v="4.0999999999999996"/>
    <n v="1.7"/>
    <n v="47"/>
    <n v="25"/>
    <n v="0"/>
    <n v="0.3"/>
    <n v="45"/>
    <s v="000*0000***00001"/>
  </r>
  <r>
    <n v="405"/>
    <n v="53"/>
    <s v=" 10/ 25"/>
    <s v=" 00: 25"/>
    <x v="405"/>
    <x v="9"/>
    <x v="2"/>
    <n v="1"/>
    <n v="89.9"/>
    <n v="4.5"/>
    <n v="1.6"/>
    <n v="42"/>
    <n v="22"/>
    <n v="3.6"/>
    <n v="2"/>
    <n v="4"/>
    <n v="1.7"/>
    <n v="49"/>
    <n v="25"/>
    <n v="0"/>
    <n v="0.3"/>
    <n v="45"/>
    <s v="000*0000***00001"/>
  </r>
  <r>
    <n v="406"/>
    <n v="53"/>
    <s v=" 10/ 25"/>
    <s v=" 00: 39"/>
    <x v="406"/>
    <x v="9"/>
    <x v="2"/>
    <n v="1"/>
    <n v="80.7"/>
    <n v="4"/>
    <n v="1.6"/>
    <n v="42"/>
    <n v="24"/>
    <n v="3.5"/>
    <n v="1.6"/>
    <n v="3.9"/>
    <n v="1.7"/>
    <n v="46"/>
    <n v="25"/>
    <n v="0.1"/>
    <n v="0.3"/>
    <n v="45"/>
    <s v="000*0000***00001"/>
  </r>
  <r>
    <n v="407"/>
    <n v="53"/>
    <s v=" 10/ 25"/>
    <s v=" 00: 54"/>
    <x v="407"/>
    <x v="9"/>
    <x v="2"/>
    <n v="1"/>
    <n v="86.8"/>
    <n v="4.4000000000000004"/>
    <n v="1.6"/>
    <n v="43"/>
    <n v="22"/>
    <n v="4.8"/>
    <n v="1.7"/>
    <n v="4.0999999999999996"/>
    <n v="1.7"/>
    <n v="48"/>
    <n v="25"/>
    <n v="0"/>
    <n v="0.4"/>
    <n v="45"/>
    <s v="000*0000***00001"/>
  </r>
  <r>
    <n v="408"/>
    <n v="53"/>
    <s v=" 10/ 25"/>
    <s v=" 01: 11"/>
    <x v="408"/>
    <x v="9"/>
    <x v="2"/>
    <n v="1"/>
    <n v="90.2"/>
    <n v="4.5"/>
    <n v="1.6"/>
    <n v="44"/>
    <n v="22"/>
    <n v="4.5999999999999996"/>
    <n v="2"/>
    <n v="4.7"/>
    <n v="1.7"/>
    <n v="40"/>
    <n v="22"/>
    <n v="0.1"/>
    <n v="0.5"/>
    <n v="45"/>
    <s v="000*0000***00000"/>
  </r>
  <r>
    <n v="409"/>
    <n v="53"/>
    <s v=" 10/ 25"/>
    <s v=" 02: 13"/>
    <x v="409"/>
    <x v="9"/>
    <x v="2"/>
    <n v="1"/>
    <n v="90.1"/>
    <n v="4.7"/>
    <n v="1.6"/>
    <n v="43"/>
    <n v="21"/>
    <n v="49.7"/>
    <n v="1.5"/>
    <n v="4.0999999999999996"/>
    <n v="1.7"/>
    <n v="43"/>
    <n v="24"/>
    <n v="0.1"/>
    <n v="0.3"/>
    <n v="45"/>
    <s v="000*0000***00000"/>
  </r>
  <r>
    <n v="410"/>
    <n v="53"/>
    <s v=" 10/ 25"/>
    <s v=" 02: 27"/>
    <x v="410"/>
    <x v="9"/>
    <x v="2"/>
    <n v="1"/>
    <n v="91"/>
    <n v="4.4000000000000004"/>
    <n v="1.7"/>
    <n v="42"/>
    <n v="23"/>
    <n v="3.6"/>
    <n v="1.7"/>
    <n v="4.0999999999999996"/>
    <n v="1.7"/>
    <n v="41"/>
    <n v="24"/>
    <n v="0"/>
    <n v="0.3"/>
    <n v="45"/>
    <s v="000*0000***00000"/>
  </r>
  <r>
    <n v="411"/>
    <n v="53"/>
    <s v=" 10/ 25"/>
    <s v=" 02: 43"/>
    <x v="411"/>
    <x v="9"/>
    <x v="2"/>
    <n v="1"/>
    <n v="92.4"/>
    <n v="4.5"/>
    <n v="1.6"/>
    <n v="38"/>
    <n v="22"/>
    <n v="3.5"/>
    <n v="2.4"/>
    <n v="4.2"/>
    <n v="1.7"/>
    <n v="42"/>
    <n v="24"/>
    <n v="0.1"/>
    <n v="0.3"/>
    <n v="45"/>
    <s v="000*0000***00000"/>
  </r>
  <r>
    <n v="412"/>
    <n v="53"/>
    <s v=" 10/ 25"/>
    <s v=" 03: 01"/>
    <x v="412"/>
    <x v="9"/>
    <x v="2"/>
    <n v="1"/>
    <n v="100"/>
    <n v="4.8"/>
    <n v="1.7"/>
    <n v="38"/>
    <n v="21"/>
    <n v="6"/>
    <n v="2.2999999999999998"/>
    <n v="4.3"/>
    <n v="1.7"/>
    <n v="40"/>
    <n v="23"/>
    <n v="0"/>
    <n v="0.3"/>
    <n v="45"/>
    <s v="000*0000***00000"/>
  </r>
  <r>
    <n v="413"/>
    <n v="53"/>
    <s v=" 10/ 25"/>
    <s v=" 03: 17"/>
    <x v="413"/>
    <x v="9"/>
    <x v="2"/>
    <n v="1"/>
    <n v="89.4"/>
    <n v="4.5999999999999996"/>
    <n v="1.6"/>
    <n v="39"/>
    <n v="21"/>
    <n v="4.7"/>
    <n v="1.9"/>
    <n v="4.2"/>
    <n v="1.7"/>
    <n v="39"/>
    <n v="24"/>
    <n v="0.1"/>
    <n v="0.3"/>
    <n v="45"/>
    <s v="000*0000***00000"/>
  </r>
  <r>
    <n v="414"/>
    <n v="53"/>
    <s v=" 10/ 25"/>
    <s v=" 03: 32"/>
    <x v="414"/>
    <x v="9"/>
    <x v="2"/>
    <n v="1"/>
    <n v="93.5"/>
    <n v="4.4000000000000004"/>
    <n v="1.6"/>
    <n v="41"/>
    <n v="22"/>
    <n v="3.8"/>
    <n v="2.2000000000000002"/>
    <n v="4.2"/>
    <n v="1.7"/>
    <n v="38"/>
    <n v="24"/>
    <n v="0.1"/>
    <n v="0.3"/>
    <n v="45"/>
    <s v="000*0000***00000"/>
  </r>
  <r>
    <n v="415"/>
    <n v="53"/>
    <s v=" 10/ 25"/>
    <s v=" 03: 50"/>
    <x v="415"/>
    <x v="9"/>
    <x v="2"/>
    <n v="1"/>
    <n v="81"/>
    <n v="5.0999999999999996"/>
    <n v="1.7"/>
    <n v="34"/>
    <n v="20"/>
    <n v="5"/>
    <n v="2.2999999999999998"/>
    <n v="4.4000000000000004"/>
    <n v="1.7"/>
    <n v="37"/>
    <n v="23"/>
    <n v="0"/>
    <n v="0.4"/>
    <n v="45"/>
    <s v="000*0000***00000"/>
  </r>
  <r>
    <n v="416"/>
    <n v="53"/>
    <s v=" 10/ 25"/>
    <s v=" 04: 27"/>
    <x v="416"/>
    <x v="9"/>
    <x v="2"/>
    <n v="1"/>
    <n v="87.8"/>
    <n v="4.5999999999999996"/>
    <n v="1.7"/>
    <n v="31"/>
    <n v="22"/>
    <n v="25.5"/>
    <n v="1.7"/>
    <n v="4.2"/>
    <n v="1.7"/>
    <n v="40"/>
    <n v="24"/>
    <n v="0.1"/>
    <n v="0.3"/>
    <n v="45"/>
    <s v="000*0000***00000"/>
  </r>
  <r>
    <n v="417"/>
    <n v="53"/>
    <s v=" 10/ 25"/>
    <s v=" 06: 45"/>
    <x v="417"/>
    <x v="9"/>
    <x v="2"/>
    <n v="1"/>
    <n v="83.9"/>
    <n v="4.5"/>
    <n v="1.7"/>
    <n v="41"/>
    <n v="22"/>
    <n v="3.5"/>
    <n v="1.5"/>
    <n v="4.5999999999999996"/>
    <n v="1.7"/>
    <n v="39"/>
    <n v="22"/>
    <n v="120.7"/>
    <n v="0.3"/>
    <n v="45"/>
    <s v="000*0000***00000"/>
  </r>
  <r>
    <n v="418"/>
    <n v="53"/>
    <s v=" 10/ 25"/>
    <s v=" 07: 02"/>
    <x v="418"/>
    <x v="9"/>
    <x v="2"/>
    <n v="1"/>
    <n v="93.1"/>
    <n v="4.2"/>
    <n v="1.7"/>
    <n v="36"/>
    <n v="23"/>
    <n v="4.7"/>
    <n v="2.8"/>
    <n v="4.5"/>
    <n v="1.7"/>
    <n v="39"/>
    <n v="22"/>
    <n v="0"/>
    <n v="0.3"/>
    <n v="45"/>
    <s v="000*0000***00000"/>
  </r>
  <r>
    <n v="419"/>
    <n v="53"/>
    <s v=" 10/ 25"/>
    <s v=" 07: 15"/>
    <x v="419"/>
    <x v="9"/>
    <x v="2"/>
    <n v="1"/>
    <n v="76.099999999999994"/>
    <n v="5"/>
    <n v="1.7"/>
    <n v="33"/>
    <n v="20"/>
    <n v="1.5"/>
    <n v="1.9"/>
    <n v="4"/>
    <n v="1.7"/>
    <n v="44"/>
    <n v="25"/>
    <n v="0"/>
    <n v="0.3"/>
    <n v="45"/>
    <s v="000*0000***00000"/>
  </r>
  <r>
    <n v="420"/>
    <n v="53"/>
    <s v=" 10/ 25"/>
    <s v=" 07: 33"/>
    <x v="420"/>
    <x v="9"/>
    <x v="2"/>
    <n v="1"/>
    <n v="85.9"/>
    <n v="4.5"/>
    <n v="1.7"/>
    <n v="37"/>
    <n v="22"/>
    <n v="7.2"/>
    <n v="1.8"/>
    <n v="4.2"/>
    <n v="1.7"/>
    <n v="40"/>
    <n v="24"/>
    <n v="0"/>
    <n v="0.3"/>
    <n v="45"/>
    <s v="000*0000***00000"/>
  </r>
  <r>
    <n v="421"/>
    <n v="53"/>
    <s v=" 10/ 25"/>
    <s v=" 07: 48"/>
    <x v="421"/>
    <x v="9"/>
    <x v="2"/>
    <n v="1"/>
    <n v="82.2"/>
    <n v="4.2"/>
    <n v="1.7"/>
    <n v="38"/>
    <n v="24"/>
    <n v="4.8"/>
    <n v="0.7"/>
    <n v="4.0999999999999996"/>
    <n v="1.7"/>
    <n v="42"/>
    <n v="25"/>
    <n v="0.1"/>
    <n v="0.3"/>
    <n v="45"/>
    <s v="000*0000***00000"/>
  </r>
  <r>
    <n v="422"/>
    <n v="53"/>
    <s v=" 10/ 25"/>
    <s v=" 08: 06"/>
    <x v="422"/>
    <x v="9"/>
    <x v="2"/>
    <n v="1"/>
    <n v="85.3"/>
    <n v="4.5"/>
    <n v="1.7"/>
    <n v="39"/>
    <n v="23"/>
    <n v="4"/>
    <n v="2.1"/>
    <n v="5.0999999999999996"/>
    <n v="1.8"/>
    <n v="42"/>
    <n v="21"/>
    <n v="2.5"/>
    <n v="0.4"/>
    <n v="45"/>
    <s v="000*0000***00000"/>
  </r>
  <r>
    <m/>
    <n v="1"/>
    <n v="24"/>
    <m/>
    <x v="11"/>
    <x v="1"/>
    <x v="1"/>
    <n v="26"/>
    <n v="2264.6"/>
    <m/>
    <m/>
    <m/>
    <m/>
    <m/>
    <m/>
    <m/>
    <m/>
    <m/>
    <m/>
    <m/>
    <m/>
    <m/>
    <m/>
  </r>
  <r>
    <n v="423"/>
    <n v="64"/>
    <s v=" 11/ 01"/>
    <s v=" 09: 50"/>
    <x v="423"/>
    <x v="10"/>
    <x v="0"/>
    <n v="1"/>
    <n v="90.6"/>
    <n v="38.4"/>
    <n v="11.2"/>
    <n v="43"/>
    <n v="15"/>
    <n v="262.5"/>
    <n v="1"/>
    <n v="4.3"/>
    <n v="2"/>
    <n v="46"/>
    <n v="28"/>
    <n v="0"/>
    <n v="0.6"/>
    <n v="45"/>
    <s v="000*0000***00001"/>
  </r>
  <r>
    <n v="424"/>
    <n v="64"/>
    <s v=" 11/ 01"/>
    <s v=" 10: 11"/>
    <x v="424"/>
    <x v="10"/>
    <x v="0"/>
    <n v="1"/>
    <n v="84.6"/>
    <n v="4.2"/>
    <n v="2"/>
    <n v="52"/>
    <n v="29"/>
    <n v="6.3"/>
    <n v="3"/>
    <n v="6.8"/>
    <n v="2"/>
    <n v="37"/>
    <n v="18"/>
    <n v="0"/>
    <n v="1.1000000000000001"/>
    <n v="45"/>
    <s v="000*0000***00001"/>
  </r>
  <r>
    <n v="425"/>
    <n v="64"/>
    <s v=" 11/ 01"/>
    <s v=" 10: 32"/>
    <x v="425"/>
    <x v="10"/>
    <x v="0"/>
    <n v="1"/>
    <n v="94.5"/>
    <n v="5.2"/>
    <n v="1.8"/>
    <n v="34"/>
    <n v="20"/>
    <n v="3.7"/>
    <n v="2.5"/>
    <n v="7.3"/>
    <n v="2.1"/>
    <n v="35"/>
    <n v="17"/>
    <n v="0"/>
    <n v="1.1000000000000001"/>
    <n v="45"/>
    <s v="000*0000***00000"/>
  </r>
  <r>
    <n v="426"/>
    <n v="64"/>
    <s v=" 11/ 01"/>
    <s v=" 10: 48"/>
    <x v="426"/>
    <x v="10"/>
    <x v="0"/>
    <n v="1"/>
    <n v="88.8"/>
    <n v="4.7"/>
    <n v="1.8"/>
    <n v="38"/>
    <n v="23"/>
    <n v="0.7"/>
    <n v="2.7"/>
    <n v="6.7"/>
    <n v="2"/>
    <n v="35"/>
    <n v="18"/>
    <n v="0"/>
    <n v="1.4"/>
    <n v="45"/>
    <s v="000*0000***00000"/>
  </r>
  <r>
    <n v="427"/>
    <n v="64"/>
    <s v=" 11/ 01"/>
    <s v=" 11: 14"/>
    <x v="427"/>
    <x v="10"/>
    <x v="0"/>
    <n v="1"/>
    <n v="93.7"/>
    <n v="6.4"/>
    <n v="2.2999999999999998"/>
    <n v="44"/>
    <n v="22"/>
    <n v="10.6"/>
    <n v="2.6"/>
    <n v="3.9"/>
    <n v="2"/>
    <n v="54"/>
    <n v="30"/>
    <n v="0"/>
    <n v="0.4"/>
    <n v="45"/>
    <s v="000*0000***00001"/>
  </r>
  <r>
    <n v="428"/>
    <n v="64"/>
    <s v=" 11/ 01"/>
    <s v=" 11: 33"/>
    <x v="428"/>
    <x v="10"/>
    <x v="0"/>
    <n v="1"/>
    <n v="84.2"/>
    <n v="4.7"/>
    <n v="2"/>
    <n v="56"/>
    <n v="25"/>
    <n v="7"/>
    <n v="2.7"/>
    <n v="3.8"/>
    <n v="2"/>
    <n v="51"/>
    <n v="31"/>
    <n v="0"/>
    <n v="0.4"/>
    <n v="45"/>
    <s v="000*0000***00001"/>
  </r>
  <r>
    <n v="429"/>
    <n v="64"/>
    <s v=" 11/ 01"/>
    <s v=" 11: 47"/>
    <x v="429"/>
    <x v="10"/>
    <x v="0"/>
    <n v="1"/>
    <n v="87.1"/>
    <n v="4.2"/>
    <n v="2"/>
    <n v="55"/>
    <n v="28"/>
    <n v="2.4"/>
    <n v="3.4"/>
    <n v="3.9"/>
    <n v="2"/>
    <n v="52"/>
    <n v="31"/>
    <n v="0"/>
    <n v="0.4"/>
    <n v="45"/>
    <s v="000*0000***00001"/>
  </r>
  <r>
    <n v="430"/>
    <n v="64"/>
    <s v=" 11/ 01"/>
    <s v=" 12: 02"/>
    <x v="430"/>
    <x v="10"/>
    <x v="0"/>
    <n v="1"/>
    <n v="95.7"/>
    <n v="4.3"/>
    <n v="2"/>
    <n v="56"/>
    <n v="28"/>
    <n v="3.8"/>
    <n v="2"/>
    <n v="4.0999999999999996"/>
    <n v="2"/>
    <n v="59"/>
    <n v="30"/>
    <n v="0"/>
    <n v="0.4"/>
    <n v="45"/>
    <s v="000*0000***00001"/>
  </r>
  <r>
    <n v="431"/>
    <n v="66"/>
    <s v=" 11/ 01"/>
    <s v=" 13: 52"/>
    <x v="431"/>
    <x v="10"/>
    <x v="0"/>
    <n v="1"/>
    <n v="94.3"/>
    <n v="18.600000000000001"/>
    <n v="8.9"/>
    <n v="54"/>
    <n v="18"/>
    <n v="1.9"/>
    <n v="1.9"/>
    <n v="3.9"/>
    <n v="2"/>
    <n v="51"/>
    <n v="30"/>
    <n v="0"/>
    <n v="0.5"/>
    <n v="45"/>
    <s v="000*0000***00001"/>
  </r>
  <r>
    <n v="432"/>
    <n v="66"/>
    <s v=" 11/ 01"/>
    <s v=" 14: 04"/>
    <x v="432"/>
    <x v="10"/>
    <x v="0"/>
    <n v="1"/>
    <n v="97.7"/>
    <n v="4.3"/>
    <n v="1.9"/>
    <n v="55"/>
    <n v="27"/>
    <n v="1.7"/>
    <n v="2"/>
    <n v="3.9"/>
    <n v="2"/>
    <n v="53"/>
    <n v="30"/>
    <n v="0"/>
    <n v="0.5"/>
    <n v="45"/>
    <s v="000*0000***00001"/>
  </r>
  <r>
    <n v="433"/>
    <n v="66"/>
    <s v=" 11/ 01"/>
    <s v=" 14: 36"/>
    <x v="433"/>
    <x v="10"/>
    <x v="0"/>
    <n v="1"/>
    <n v="85.7"/>
    <n v="4.5"/>
    <n v="2"/>
    <n v="55"/>
    <n v="26"/>
    <n v="20.6"/>
    <n v="1.7"/>
    <n v="3.9"/>
    <n v="2"/>
    <n v="55"/>
    <n v="30"/>
    <n v="0"/>
    <n v="0.4"/>
    <n v="45"/>
    <s v="000*0000***00001"/>
  </r>
  <r>
    <n v="434"/>
    <n v="66"/>
    <s v=" 11/ 01"/>
    <s v=" 14: 54"/>
    <x v="434"/>
    <x v="10"/>
    <x v="0"/>
    <n v="1"/>
    <n v="90"/>
    <n v="3.9"/>
    <n v="1.9"/>
    <n v="55"/>
    <n v="30"/>
    <n v="4.5999999999999996"/>
    <n v="1.7"/>
    <n v="6.2"/>
    <n v="2"/>
    <n v="38"/>
    <n v="19"/>
    <n v="0"/>
    <n v="1"/>
    <n v="45"/>
    <s v="000*0000***00001"/>
  </r>
  <r>
    <n v="435"/>
    <n v="67"/>
    <s v=" 11/ 01"/>
    <s v=" 15: 34"/>
    <x v="435"/>
    <x v="10"/>
    <x v="0"/>
    <n v="1"/>
    <n v="104.1"/>
    <n v="4.4000000000000004"/>
    <n v="1.9"/>
    <n v="53"/>
    <n v="20"/>
    <n v="14.6"/>
    <n v="1.8"/>
    <n v="4.2"/>
    <n v="2"/>
    <n v="48"/>
    <n v="28"/>
    <n v="0"/>
    <n v="0.6"/>
    <n v="45"/>
    <s v="000*0000***10001"/>
  </r>
  <r>
    <n v="436"/>
    <n v="67"/>
    <s v=" 11/ 01"/>
    <s v=" 16: 02"/>
    <x v="436"/>
    <x v="10"/>
    <x v="0"/>
    <n v="1"/>
    <n v="95.9"/>
    <n v="4.9000000000000004"/>
    <n v="2"/>
    <n v="56"/>
    <n v="24"/>
    <n v="16.2"/>
    <n v="1.5"/>
    <n v="4"/>
    <n v="2"/>
    <n v="56"/>
    <n v="30"/>
    <n v="0"/>
    <n v="0.3"/>
    <n v="45"/>
    <s v="000*0000***00001"/>
  </r>
  <r>
    <n v="437"/>
    <n v="67"/>
    <s v=" 11/ 01"/>
    <s v=" 16: 18"/>
    <x v="437"/>
    <x v="10"/>
    <x v="0"/>
    <n v="1"/>
    <n v="89.2"/>
    <n v="4.5"/>
    <n v="2"/>
    <n v="49"/>
    <n v="27"/>
    <n v="5.3"/>
    <n v="1.3"/>
    <n v="4.3"/>
    <n v="2"/>
    <n v="53"/>
    <n v="28"/>
    <n v="0"/>
    <n v="0.4"/>
    <n v="45"/>
    <s v="000*0000***00001"/>
  </r>
  <r>
    <n v="438"/>
    <n v="68"/>
    <s v=" 11/ 01"/>
    <s v=" 17: 10"/>
    <x v="438"/>
    <x v="10"/>
    <x v="0"/>
    <n v="1"/>
    <n v="94.5"/>
    <n v="4.4000000000000004"/>
    <n v="1.9"/>
    <n v="57"/>
    <n v="21"/>
    <n v="4"/>
    <n v="2.2000000000000002"/>
    <n v="4.0999999999999996"/>
    <n v="2"/>
    <n v="51"/>
    <n v="29"/>
    <n v="0"/>
    <n v="0.5"/>
    <n v="45"/>
    <s v="000*0000***00001"/>
  </r>
  <r>
    <n v="439"/>
    <n v="68"/>
    <s v=" 11/ 01"/>
    <s v=" 17: 24"/>
    <x v="439"/>
    <x v="10"/>
    <x v="0"/>
    <n v="1"/>
    <n v="92"/>
    <n v="4.2"/>
    <n v="2"/>
    <n v="57"/>
    <n v="28"/>
    <n v="3.1"/>
    <n v="1.8"/>
    <n v="3.9"/>
    <n v="2"/>
    <n v="55"/>
    <n v="30"/>
    <n v="0"/>
    <n v="0.5"/>
    <n v="45"/>
    <s v="000*0000***00001"/>
  </r>
  <r>
    <n v="440"/>
    <n v="68"/>
    <s v=" 11/ 01"/>
    <s v=" 17: 49"/>
    <x v="440"/>
    <x v="10"/>
    <x v="0"/>
    <n v="1"/>
    <n v="99.2"/>
    <n v="4.0999999999999996"/>
    <n v="2"/>
    <n v="57"/>
    <n v="29"/>
    <n v="14.2"/>
    <n v="1"/>
    <n v="4.3"/>
    <n v="2"/>
    <n v="52"/>
    <n v="28"/>
    <n v="0.5"/>
    <n v="0.6"/>
    <n v="45"/>
    <s v="000*0000***00001"/>
  </r>
  <r>
    <n v="441"/>
    <n v="68"/>
    <s v=" 11/ 01"/>
    <s v=" 18: 08"/>
    <x v="441"/>
    <x v="10"/>
    <x v="0"/>
    <n v="1"/>
    <n v="99"/>
    <n v="4.2"/>
    <n v="2"/>
    <n v="55"/>
    <n v="28"/>
    <n v="7.1"/>
    <n v="2.5"/>
    <n v="4"/>
    <n v="2"/>
    <n v="54"/>
    <n v="30"/>
    <n v="0"/>
    <n v="0.5"/>
    <n v="45"/>
    <s v="000*0000***00001"/>
  </r>
  <r>
    <n v="442"/>
    <n v="68"/>
    <s v=" 11/ 01"/>
    <s v=" 18: 25"/>
    <x v="442"/>
    <x v="10"/>
    <x v="0"/>
    <n v="1"/>
    <n v="100.8"/>
    <n v="4.5999999999999996"/>
    <n v="2"/>
    <n v="56"/>
    <n v="26"/>
    <n v="5.7"/>
    <n v="1.4"/>
    <n v="4.3"/>
    <n v="2"/>
    <n v="52"/>
    <n v="28"/>
    <n v="0"/>
    <n v="0.5"/>
    <n v="45"/>
    <s v="000*0000***00001"/>
  </r>
  <r>
    <n v="443"/>
    <n v="68"/>
    <s v=" 11/ 01"/>
    <s v=" 19: 12"/>
    <x v="443"/>
    <x v="10"/>
    <x v="0"/>
    <n v="1"/>
    <n v="97.3"/>
    <n v="5"/>
    <n v="2"/>
    <n v="55"/>
    <n v="24"/>
    <n v="36"/>
    <n v="0.9"/>
    <n v="4"/>
    <n v="2"/>
    <n v="56"/>
    <n v="30"/>
    <n v="0"/>
    <n v="0.5"/>
    <n v="45"/>
    <s v="000*0000***00001"/>
  </r>
  <r>
    <n v="444"/>
    <n v="68"/>
    <s v=" 11/ 01"/>
    <s v=" 19: 34"/>
    <x v="444"/>
    <x v="10"/>
    <x v="0"/>
    <n v="1"/>
    <n v="94"/>
    <n v="5.0999999999999996"/>
    <n v="2"/>
    <n v="56"/>
    <n v="24"/>
    <n v="7.3"/>
    <n v="1.7"/>
    <n v="7"/>
    <n v="2"/>
    <n v="36"/>
    <n v="17"/>
    <n v="0.1"/>
    <n v="1.4"/>
    <n v="45"/>
    <s v="000*0000***00001"/>
  </r>
  <r>
    <n v="445"/>
    <n v="68"/>
    <s v=" 11/ 01"/>
    <s v=" 19: 56"/>
    <x v="445"/>
    <x v="10"/>
    <x v="0"/>
    <n v="1"/>
    <n v="84"/>
    <n v="4.8"/>
    <n v="1.8"/>
    <n v="47"/>
    <n v="23"/>
    <n v="7.1"/>
    <n v="1.7"/>
    <n v="6.5"/>
    <n v="2"/>
    <n v="40"/>
    <n v="18"/>
    <n v="0"/>
    <n v="1.5"/>
    <n v="45"/>
    <s v="000*0000***00001"/>
  </r>
  <r>
    <n v="446"/>
    <n v="69"/>
    <s v=" 11/ 01"/>
    <s v=" 21: 06"/>
    <x v="446"/>
    <x v="10"/>
    <x v="2"/>
    <n v="1"/>
    <n v="100.7"/>
    <n v="9.5"/>
    <n v="3.7"/>
    <n v="59"/>
    <n v="25"/>
    <n v="33.4"/>
    <n v="3.1"/>
    <n v="4.8"/>
    <n v="2"/>
    <n v="55"/>
    <n v="24"/>
    <n v="0"/>
    <n v="0.5"/>
    <n v="45"/>
    <s v="000*0000***00001"/>
  </r>
  <r>
    <n v="447"/>
    <n v="69"/>
    <s v=" 11/ 01"/>
    <s v=" 21: 26"/>
    <x v="447"/>
    <x v="10"/>
    <x v="2"/>
    <n v="1"/>
    <n v="91.5"/>
    <n v="5.5"/>
    <n v="2"/>
    <n v="48"/>
    <n v="21"/>
    <n v="5.2"/>
    <n v="3"/>
    <n v="4.8"/>
    <n v="2"/>
    <n v="54"/>
    <n v="25"/>
    <n v="0"/>
    <n v="0.5"/>
    <n v="45"/>
    <s v="000*0000***00001"/>
  </r>
  <r>
    <n v="448"/>
    <n v="69"/>
    <s v=" 11/ 01"/>
    <s v=" 21: 50"/>
    <x v="448"/>
    <x v="10"/>
    <x v="2"/>
    <n v="1"/>
    <n v="89"/>
    <n v="5.9"/>
    <n v="2"/>
    <n v="51"/>
    <n v="20"/>
    <n v="9.3000000000000007"/>
    <n v="2.4"/>
    <n v="5.3"/>
    <n v="2"/>
    <n v="49"/>
    <n v="22"/>
    <n v="0"/>
    <n v="0.4"/>
    <n v="45"/>
    <s v="000*0000***00001"/>
  </r>
  <r>
    <n v="449"/>
    <n v="69"/>
    <s v=" 11/ 01"/>
    <s v=" 22: 16"/>
    <x v="449"/>
    <x v="10"/>
    <x v="2"/>
    <n v="1"/>
    <n v="97.2"/>
    <n v="5.6"/>
    <n v="2"/>
    <n v="50"/>
    <n v="21"/>
    <n v="12.6"/>
    <n v="1.7"/>
    <n v="5.2"/>
    <n v="2"/>
    <n v="50"/>
    <n v="23"/>
    <n v="0"/>
    <n v="0.5"/>
    <n v="45"/>
    <s v="000*0000***00001"/>
  </r>
  <r>
    <n v="450"/>
    <n v="69"/>
    <s v=" 11/ 01"/>
    <s v=" 22: 35"/>
    <x v="450"/>
    <x v="10"/>
    <x v="2"/>
    <n v="1"/>
    <n v="75.900000000000006"/>
    <n v="5.6"/>
    <n v="2"/>
    <n v="47"/>
    <n v="21"/>
    <n v="2.7"/>
    <n v="2.9"/>
    <n v="7.1"/>
    <n v="2"/>
    <n v="32"/>
    <n v="17"/>
    <n v="0"/>
    <n v="0.7"/>
    <n v="45"/>
    <s v="000*0000***00001"/>
  </r>
  <r>
    <n v="451"/>
    <n v="69"/>
    <s v=" 11/ 01"/>
    <s v=" 22: 50"/>
    <x v="451"/>
    <x v="10"/>
    <x v="2"/>
    <n v="1"/>
    <n v="89.2"/>
    <n v="6.4"/>
    <n v="2"/>
    <n v="41"/>
    <n v="18"/>
    <n v="0.8"/>
    <n v="1.9"/>
    <n v="4.9000000000000004"/>
    <n v="2"/>
    <n v="50"/>
    <n v="24"/>
    <n v="0"/>
    <n v="0.5"/>
    <n v="45"/>
    <s v="000*0000***00001"/>
  </r>
  <r>
    <n v="452"/>
    <n v="69"/>
    <s v=" 11/ 01"/>
    <s v=" 23: 06"/>
    <x v="452"/>
    <x v="10"/>
    <x v="2"/>
    <n v="1"/>
    <n v="88.4"/>
    <n v="5.3"/>
    <n v="2"/>
    <n v="53"/>
    <n v="22"/>
    <n v="2.5"/>
    <n v="1.8"/>
    <n v="5.2"/>
    <n v="2"/>
    <n v="49"/>
    <n v="23"/>
    <n v="0"/>
    <n v="0.4"/>
    <n v="45"/>
    <s v="000*0000***00001"/>
  </r>
  <r>
    <n v="453"/>
    <n v="69"/>
    <s v=" 11/ 01"/>
    <s v=" 23: 28"/>
    <x v="453"/>
    <x v="10"/>
    <x v="2"/>
    <n v="1"/>
    <n v="102.1"/>
    <n v="5.3"/>
    <n v="2"/>
    <n v="54"/>
    <n v="22"/>
    <n v="7.7"/>
    <n v="3.5"/>
    <n v="4.8"/>
    <n v="2"/>
    <n v="50"/>
    <n v="25"/>
    <n v="0"/>
    <n v="0.4"/>
    <n v="45"/>
    <s v="000*0000***00001"/>
  </r>
  <r>
    <n v="454"/>
    <n v="69"/>
    <s v=" 11/ 01"/>
    <s v=" 23: 47"/>
    <x v="454"/>
    <x v="10"/>
    <x v="2"/>
    <n v="1"/>
    <n v="97.8"/>
    <n v="5.7"/>
    <n v="2"/>
    <n v="55"/>
    <n v="21"/>
    <n v="4.5"/>
    <n v="2.2999999999999998"/>
    <n v="4.8"/>
    <n v="2"/>
    <n v="53"/>
    <n v="25"/>
    <n v="0.4"/>
    <n v="0.3"/>
    <n v="45"/>
    <s v="000*0000***00001"/>
  </r>
  <r>
    <n v="455"/>
    <n v="69"/>
    <s v=" 11/ 02"/>
    <s v=" 00: 13"/>
    <x v="455"/>
    <x v="10"/>
    <x v="2"/>
    <n v="1"/>
    <n v="95.2"/>
    <n v="5.7"/>
    <n v="2"/>
    <n v="55"/>
    <n v="21"/>
    <n v="11.8"/>
    <n v="3.3"/>
    <n v="5"/>
    <n v="2"/>
    <n v="57"/>
    <n v="24"/>
    <n v="0"/>
    <n v="0.3"/>
    <n v="45"/>
    <s v="000*0000***00001"/>
  </r>
  <r>
    <n v="456"/>
    <n v="69"/>
    <s v=" 11/ 02"/>
    <s v=" 00: 41"/>
    <x v="456"/>
    <x v="10"/>
    <x v="2"/>
    <n v="1"/>
    <n v="92.7"/>
    <n v="5.6"/>
    <n v="2"/>
    <n v="54"/>
    <n v="21"/>
    <n v="13.6"/>
    <n v="2.6"/>
    <n v="5"/>
    <n v="2"/>
    <n v="53"/>
    <n v="24"/>
    <n v="0"/>
    <n v="0.4"/>
    <n v="45"/>
    <s v="000*0000***00001"/>
  </r>
  <r>
    <n v="457"/>
    <n v="69"/>
    <s v=" 11/ 02"/>
    <s v=" 01: 06"/>
    <x v="457"/>
    <x v="10"/>
    <x v="2"/>
    <n v="1"/>
    <n v="97.6"/>
    <n v="5.9"/>
    <n v="2"/>
    <n v="51"/>
    <n v="20"/>
    <n v="11"/>
    <n v="2"/>
    <n v="4.5999999999999996"/>
    <n v="2"/>
    <n v="58"/>
    <n v="26"/>
    <n v="0"/>
    <n v="0.3"/>
    <n v="45"/>
    <s v="000*0000***00001"/>
  </r>
  <r>
    <n v="458"/>
    <n v="69"/>
    <s v=" 11/ 02"/>
    <s v=" 01: 25"/>
    <x v="458"/>
    <x v="10"/>
    <x v="2"/>
    <n v="1"/>
    <n v="100.9"/>
    <n v="5.4"/>
    <n v="2"/>
    <n v="54"/>
    <n v="22"/>
    <n v="4.5999999999999996"/>
    <n v="3.3"/>
    <n v="4.9000000000000004"/>
    <n v="2"/>
    <n v="53"/>
    <n v="24"/>
    <n v="0"/>
    <n v="0.4"/>
    <n v="45"/>
    <s v="000*0000***00001"/>
  </r>
  <r>
    <n v="459"/>
    <n v="69"/>
    <s v=" 11/ 02"/>
    <s v=" 03: 26"/>
    <x v="459"/>
    <x v="10"/>
    <x v="2"/>
    <n v="1"/>
    <n v="93.2"/>
    <n v="6.7"/>
    <n v="2"/>
    <n v="52"/>
    <n v="18"/>
    <n v="103.8"/>
    <n v="2.2000000000000002"/>
    <n v="5.7"/>
    <n v="2"/>
    <n v="49"/>
    <n v="21"/>
    <n v="0"/>
    <n v="0.4"/>
    <n v="45"/>
    <s v="000*0000***00001"/>
  </r>
  <r>
    <n v="460"/>
    <n v="69"/>
    <s v=" 11/ 02"/>
    <s v=" 03: 41"/>
    <x v="460"/>
    <x v="10"/>
    <x v="2"/>
    <n v="1"/>
    <n v="94.7"/>
    <n v="5.7"/>
    <n v="2"/>
    <n v="50"/>
    <n v="21"/>
    <n v="1"/>
    <n v="2.2999999999999998"/>
    <n v="5.3"/>
    <n v="2"/>
    <n v="50"/>
    <n v="23"/>
    <n v="0"/>
    <n v="0.5"/>
    <n v="45"/>
    <s v="000*0000***00001"/>
  </r>
  <r>
    <n v="461"/>
    <n v="69"/>
    <s v=" 11/ 02"/>
    <s v=" 03: 57"/>
    <x v="461"/>
    <x v="10"/>
    <x v="2"/>
    <n v="1"/>
    <n v="89.5"/>
    <n v="5.3"/>
    <n v="2"/>
    <n v="48"/>
    <n v="22"/>
    <n v="3.6"/>
    <n v="2.1"/>
    <n v="4.8"/>
    <n v="2"/>
    <n v="51"/>
    <n v="25"/>
    <n v="0"/>
    <n v="0.4"/>
    <n v="45"/>
    <s v="000*0000***00001"/>
  </r>
  <r>
    <n v="462"/>
    <n v="69"/>
    <s v=" 11/ 02"/>
    <s v=" 04: 24"/>
    <x v="462"/>
    <x v="10"/>
    <x v="2"/>
    <n v="1"/>
    <n v="95.4"/>
    <n v="5.2"/>
    <n v="2"/>
    <n v="55"/>
    <n v="23"/>
    <n v="12.6"/>
    <n v="2.8"/>
    <n v="4.9000000000000004"/>
    <n v="2"/>
    <n v="53"/>
    <n v="24"/>
    <n v="0"/>
    <n v="0.5"/>
    <n v="45"/>
    <s v="000*0000***00001"/>
  </r>
  <r>
    <n v="463"/>
    <n v="69"/>
    <s v=" 11/ 02"/>
    <s v=" 04: 54"/>
    <x v="463"/>
    <x v="10"/>
    <x v="2"/>
    <n v="1"/>
    <n v="104.8"/>
    <n v="5.7"/>
    <n v="2"/>
    <n v="56"/>
    <n v="21"/>
    <n v="14.6"/>
    <n v="3.6"/>
    <n v="4.9000000000000004"/>
    <n v="2"/>
    <n v="52"/>
    <n v="25"/>
    <n v="0"/>
    <n v="0.4"/>
    <n v="45"/>
    <s v="000*0000***00001"/>
  </r>
  <r>
    <n v="464"/>
    <n v="69"/>
    <s v=" 11/ 02"/>
    <s v=" 05: 31"/>
    <x v="464"/>
    <x v="10"/>
    <x v="2"/>
    <n v="1"/>
    <n v="87.5"/>
    <n v="5.3"/>
    <n v="2"/>
    <n v="53"/>
    <n v="22"/>
    <n v="21.7"/>
    <n v="2.4"/>
    <n v="5.2"/>
    <n v="2"/>
    <n v="55"/>
    <n v="23"/>
    <n v="1.3"/>
    <n v="0.5"/>
    <n v="45"/>
    <s v="000*0000***00001"/>
  </r>
  <r>
    <n v="465"/>
    <n v="73"/>
    <s v=" 11/ 02"/>
    <s v=" 15: 20"/>
    <x v="465"/>
    <x v="11"/>
    <x v="0"/>
    <n v="1"/>
    <n v="94.1"/>
    <n v="22.1"/>
    <n v="6.9"/>
    <n v="48"/>
    <n v="15"/>
    <n v="193.4"/>
    <n v="1.4"/>
    <n v="6.6"/>
    <n v="2.7"/>
    <n v="45"/>
    <n v="24"/>
    <n v="0.1"/>
    <n v="0.3"/>
    <n v="45"/>
    <s v="000*0000***00001"/>
  </r>
  <r>
    <n v="466"/>
    <n v="73"/>
    <s v=" 11/ 02"/>
    <s v=" 15: 32"/>
    <x v="466"/>
    <x v="11"/>
    <x v="0"/>
    <n v="1"/>
    <n v="86.5"/>
    <n v="6.8"/>
    <n v="2.7"/>
    <n v="49"/>
    <n v="24"/>
    <n v="1.4"/>
    <n v="0.8"/>
    <n v="2.5"/>
    <n v="0.7"/>
    <n v="30"/>
    <n v="17"/>
    <n v="0.1"/>
    <n v="0.5"/>
    <n v="45"/>
    <s v="000*0000***00001"/>
  </r>
  <r>
    <n v="467"/>
    <n v="73"/>
    <s v=" 11/ 02"/>
    <s v=" 15: 44"/>
    <x v="467"/>
    <x v="11"/>
    <x v="0"/>
    <n v="1"/>
    <n v="52.7"/>
    <n v="3.6"/>
    <n v="0.8"/>
    <n v="26"/>
    <n v="13"/>
    <n v="4.9000000000000004"/>
    <n v="0.9"/>
    <n v="1.8"/>
    <n v="0.4"/>
    <n v="26"/>
    <n v="15"/>
    <n v="0.1"/>
    <n v="0.3"/>
    <n v="45"/>
    <s v="000*0000***00000"/>
  </r>
  <r>
    <n v="468"/>
    <n v="73"/>
    <s v=" 11/ 02"/>
    <s v=" 15: 57"/>
    <x v="468"/>
    <x v="11"/>
    <x v="0"/>
    <n v="1"/>
    <n v="80"/>
    <n v="2.8"/>
    <n v="0.6"/>
    <n v="29"/>
    <n v="13"/>
    <n v="4.8"/>
    <n v="1"/>
    <n v="3"/>
    <n v="0.7"/>
    <n v="28"/>
    <n v="14"/>
    <n v="0.9"/>
    <n v="0.5"/>
    <n v="45"/>
    <s v="000*0100***00000"/>
  </r>
  <r>
    <n v="469"/>
    <n v="73"/>
    <s v=" 11/ 02"/>
    <s v=" 16: 24"/>
    <x v="469"/>
    <x v="11"/>
    <x v="0"/>
    <n v="1"/>
    <n v="87.7"/>
    <n v="3.4"/>
    <n v="0.7"/>
    <n v="27"/>
    <n v="12"/>
    <n v="19"/>
    <n v="0.9"/>
    <n v="2.4"/>
    <n v="0.7"/>
    <n v="28"/>
    <n v="17"/>
    <n v="0.1"/>
    <n v="0.5"/>
    <n v="45"/>
    <s v="000*0000***00000"/>
  </r>
  <r>
    <n v="470"/>
    <n v="73"/>
    <s v=" 11/ 02"/>
    <s v=" 16: 45"/>
    <x v="470"/>
    <x v="11"/>
    <x v="0"/>
    <n v="1"/>
    <n v="88.9"/>
    <n v="3.3"/>
    <n v="0.7"/>
    <n v="28"/>
    <n v="13"/>
    <n v="8.9"/>
    <n v="0.7"/>
    <n v="6.6"/>
    <n v="2.7"/>
    <n v="45"/>
    <n v="25"/>
    <n v="0.3"/>
    <n v="0.3"/>
    <n v="45"/>
    <s v="000*0000***00001"/>
  </r>
  <r>
    <n v="471"/>
    <n v="73"/>
    <s v=" 11/ 02"/>
    <s v=" 16: 59"/>
    <x v="471"/>
    <x v="11"/>
    <x v="0"/>
    <n v="1"/>
    <n v="99.5"/>
    <n v="6.1"/>
    <n v="2.7"/>
    <n v="47"/>
    <n v="27"/>
    <n v="0.8"/>
    <n v="0.8"/>
    <n v="6.4"/>
    <n v="2.7"/>
    <n v="44"/>
    <n v="26"/>
    <n v="0"/>
    <n v="0.4"/>
    <n v="45"/>
    <s v="000*0000***00001"/>
  </r>
  <r>
    <n v="472"/>
    <n v="73"/>
    <s v=" 11/ 02"/>
    <s v=" 17: 17"/>
    <x v="472"/>
    <x v="11"/>
    <x v="0"/>
    <n v="1"/>
    <n v="89.8"/>
    <n v="6.4"/>
    <n v="2.7"/>
    <n v="47"/>
    <n v="25"/>
    <n v="3.6"/>
    <n v="0.9"/>
    <n v="6.2"/>
    <n v="2.7"/>
    <n v="42"/>
    <n v="26"/>
    <n v="0.1"/>
    <n v="0.4"/>
    <n v="45"/>
    <s v="000*0000***00001"/>
  </r>
  <r>
    <n v="473"/>
    <n v="73"/>
    <s v=" 11/ 02"/>
    <s v=" 17: 33"/>
    <x v="473"/>
    <x v="11"/>
    <x v="0"/>
    <n v="1"/>
    <n v="89.6"/>
    <n v="6.4"/>
    <n v="2.7"/>
    <n v="48"/>
    <n v="25"/>
    <n v="1.4"/>
    <n v="1.2"/>
    <n v="6"/>
    <n v="2.7"/>
    <n v="43"/>
    <n v="27"/>
    <n v="0.2"/>
    <n v="0.4"/>
    <n v="45"/>
    <s v="000*0000***00001"/>
  </r>
  <r>
    <n v="474"/>
    <n v="73"/>
    <s v=" 11/ 02"/>
    <s v=" 17: 52"/>
    <x v="474"/>
    <x v="11"/>
    <x v="0"/>
    <n v="1"/>
    <n v="89.2"/>
    <n v="6.2"/>
    <n v="2.7"/>
    <n v="45"/>
    <n v="26"/>
    <n v="2.5"/>
    <n v="1"/>
    <n v="6.6"/>
    <n v="2.7"/>
    <n v="39"/>
    <n v="24"/>
    <n v="1.2"/>
    <n v="0.5"/>
    <n v="45"/>
    <s v="000*0000***00000"/>
  </r>
  <r>
    <n v="475"/>
    <n v="73"/>
    <s v=" 11/ 02"/>
    <s v=" 18: 07"/>
    <x v="475"/>
    <x v="11"/>
    <x v="0"/>
    <n v="1"/>
    <n v="92.8"/>
    <n v="6.2"/>
    <n v="2.7"/>
    <n v="44"/>
    <n v="26"/>
    <n v="0.7"/>
    <n v="1.2"/>
    <n v="6.3"/>
    <n v="2.7"/>
    <n v="40"/>
    <n v="26"/>
    <n v="0.1"/>
    <n v="0.3"/>
    <n v="45"/>
    <s v="000*0000***00001"/>
  </r>
  <r>
    <n v="476"/>
    <n v="73"/>
    <s v=" 11/ 02"/>
    <s v=" 18: 23"/>
    <x v="476"/>
    <x v="11"/>
    <x v="0"/>
    <n v="1"/>
    <n v="87.9"/>
    <n v="6.8"/>
    <n v="2.7"/>
    <n v="46"/>
    <n v="24"/>
    <n v="0.8"/>
    <n v="1.5"/>
    <n v="6.5"/>
    <n v="2.7"/>
    <n v="37"/>
    <n v="25"/>
    <n v="0.1"/>
    <n v="0.4"/>
    <n v="45"/>
    <s v="000*0000***00001"/>
  </r>
  <r>
    <n v="477"/>
    <n v="73"/>
    <s v=" 11/ 02"/>
    <s v=" 18: 41"/>
    <x v="477"/>
    <x v="11"/>
    <x v="0"/>
    <n v="1"/>
    <n v="91.7"/>
    <n v="6.9"/>
    <n v="2.7"/>
    <n v="42"/>
    <n v="23"/>
    <n v="1.9"/>
    <n v="1.3"/>
    <n v="6.4"/>
    <n v="2.7"/>
    <n v="40"/>
    <n v="25"/>
    <n v="0.1"/>
    <n v="0.3"/>
    <n v="45"/>
    <s v="000*0000***00000"/>
  </r>
  <r>
    <n v="478"/>
    <n v="73"/>
    <s v=" 11/ 02"/>
    <s v=" 18: 57"/>
    <x v="478"/>
    <x v="11"/>
    <x v="0"/>
    <n v="1"/>
    <n v="92.5"/>
    <n v="6.7"/>
    <n v="2.7"/>
    <n v="44"/>
    <n v="24"/>
    <n v="1.4"/>
    <n v="0.9"/>
    <n v="6.5"/>
    <n v="2.7"/>
    <n v="41"/>
    <n v="25"/>
    <n v="0.1"/>
    <n v="0.4"/>
    <n v="45"/>
    <s v="000*0000***00000"/>
  </r>
  <r>
    <n v="479"/>
    <n v="73"/>
    <s v=" 11/ 02"/>
    <s v=" 19: 16"/>
    <x v="479"/>
    <x v="11"/>
    <x v="0"/>
    <n v="1"/>
    <n v="89.1"/>
    <n v="6.8"/>
    <n v="2.7"/>
    <n v="46"/>
    <n v="24"/>
    <n v="4.0999999999999996"/>
    <n v="1.5"/>
    <n v="6.1"/>
    <n v="2.7"/>
    <n v="41"/>
    <n v="27"/>
    <n v="0.1"/>
    <n v="0.5"/>
    <n v="45"/>
    <s v="000*0000***00001"/>
  </r>
  <r>
    <n v="480"/>
    <n v="73"/>
    <s v=" 11/ 02"/>
    <s v=" 19: 35"/>
    <x v="480"/>
    <x v="11"/>
    <x v="0"/>
    <n v="1"/>
    <n v="85.7"/>
    <n v="6.8"/>
    <n v="2.7"/>
    <n v="43"/>
    <n v="24"/>
    <n v="1.4"/>
    <n v="1.2"/>
    <n v="6.7"/>
    <n v="2.7"/>
    <n v="43"/>
    <n v="24"/>
    <n v="1.5"/>
    <n v="0.3"/>
    <n v="45"/>
    <s v="000*0000***00000"/>
  </r>
  <r>
    <n v="481"/>
    <n v="73"/>
    <s v=" 11/ 02"/>
    <s v=" 19: 53"/>
    <x v="481"/>
    <x v="11"/>
    <x v="0"/>
    <n v="1"/>
    <n v="94.4"/>
    <n v="6.8"/>
    <n v="2.7"/>
    <n v="43"/>
    <n v="24"/>
    <n v="3.4"/>
    <n v="1.3"/>
    <n v="6.4"/>
    <n v="2.8"/>
    <n v="41"/>
    <n v="26"/>
    <n v="0.1"/>
    <n v="0.3"/>
    <n v="45"/>
    <s v="000*0000***00000"/>
  </r>
  <r>
    <n v="482"/>
    <n v="73"/>
    <s v=" 11/ 02"/>
    <s v=" 21: 00"/>
    <x v="482"/>
    <x v="11"/>
    <x v="2"/>
    <n v="1"/>
    <n v="105.6"/>
    <n v="6.7"/>
    <n v="2.8"/>
    <n v="55"/>
    <n v="25"/>
    <n v="51.3"/>
    <n v="0.7"/>
    <n v="6"/>
    <n v="2.8"/>
    <n v="51"/>
    <n v="27"/>
    <n v="0.1"/>
    <n v="0.5"/>
    <n v="45"/>
    <s v="000*0000***00001"/>
  </r>
  <r>
    <n v="483"/>
    <n v="73"/>
    <s v=" 11/ 02"/>
    <s v=" 21: 16"/>
    <x v="483"/>
    <x v="11"/>
    <x v="2"/>
    <n v="1"/>
    <n v="105.4"/>
    <n v="5.9"/>
    <n v="2.7"/>
    <n v="52"/>
    <n v="28"/>
    <n v="2.5"/>
    <n v="0.9"/>
    <n v="6"/>
    <n v="2.8"/>
    <n v="47"/>
    <n v="27"/>
    <n v="0"/>
    <n v="0.5"/>
    <n v="45"/>
    <s v="000*0000***00001"/>
  </r>
  <r>
    <n v="484"/>
    <n v="73"/>
    <s v=" 11/ 02"/>
    <s v=" 21: 33"/>
    <x v="484"/>
    <x v="11"/>
    <x v="2"/>
    <n v="1"/>
    <n v="97"/>
    <n v="6.3"/>
    <n v="2.7"/>
    <n v="51"/>
    <n v="26"/>
    <n v="2.8"/>
    <n v="1.3"/>
    <n v="6"/>
    <n v="2.8"/>
    <n v="52"/>
    <n v="27"/>
    <n v="0"/>
    <n v="0.5"/>
    <n v="45"/>
    <s v="000*0000***00001"/>
  </r>
  <r>
    <n v="485"/>
    <n v="73"/>
    <s v=" 11/ 02"/>
    <s v=" 21: 51"/>
    <x v="485"/>
    <x v="11"/>
    <x v="2"/>
    <n v="1"/>
    <n v="83.3"/>
    <n v="6"/>
    <n v="2.7"/>
    <n v="54"/>
    <n v="27"/>
    <n v="3.7"/>
    <n v="0.8"/>
    <n v="6.2"/>
    <n v="2.8"/>
    <n v="50"/>
    <n v="26"/>
    <n v="0"/>
    <n v="0.5"/>
    <n v="45"/>
    <s v="000*0000***00001"/>
  </r>
  <r>
    <n v="486"/>
    <n v="73"/>
    <s v=" 11/ 02"/>
    <s v=" 22: 08"/>
    <x v="486"/>
    <x v="11"/>
    <x v="2"/>
    <n v="1"/>
    <n v="90.9"/>
    <n v="6.3"/>
    <n v="2.7"/>
    <n v="52"/>
    <n v="26"/>
    <n v="2.8"/>
    <n v="0.9"/>
    <n v="6.1"/>
    <n v="2.8"/>
    <n v="52"/>
    <n v="26"/>
    <n v="0"/>
    <n v="0.5"/>
    <n v="45"/>
    <s v="000*0000***00001"/>
  </r>
  <r>
    <n v="487"/>
    <n v="73"/>
    <s v=" 11/ 02"/>
    <s v=" 22: 24"/>
    <x v="487"/>
    <x v="11"/>
    <x v="2"/>
    <n v="1"/>
    <n v="95.4"/>
    <n v="6.9"/>
    <n v="2.7"/>
    <n v="48"/>
    <n v="24"/>
    <n v="1.4"/>
    <n v="1.2"/>
    <n v="6.3"/>
    <n v="2.8"/>
    <n v="51"/>
    <n v="26"/>
    <n v="0"/>
    <n v="0.5"/>
    <n v="45"/>
    <s v="000*0000***00001"/>
  </r>
  <r>
    <n v="488"/>
    <n v="73"/>
    <s v=" 11/ 02"/>
    <s v=" 22: 44"/>
    <x v="488"/>
    <x v="11"/>
    <x v="2"/>
    <n v="1"/>
    <n v="96"/>
    <n v="6.8"/>
    <n v="2.7"/>
    <n v="55"/>
    <n v="24"/>
    <n v="5"/>
    <n v="1"/>
    <n v="6"/>
    <n v="2.8"/>
    <n v="50"/>
    <n v="27"/>
    <n v="0"/>
    <n v="0.5"/>
    <n v="45"/>
    <s v="000*0000***00001"/>
  </r>
  <r>
    <n v="489"/>
    <n v="73"/>
    <s v=" 11/ 02"/>
    <s v=" 23: 20"/>
    <x v="489"/>
    <x v="11"/>
    <x v="2"/>
    <n v="1"/>
    <n v="84"/>
    <n v="6.8"/>
    <n v="2.7"/>
    <n v="56"/>
    <n v="24"/>
    <n v="21"/>
    <n v="0.5"/>
    <n v="5.9"/>
    <n v="2.8"/>
    <n v="51"/>
    <n v="28"/>
    <n v="0"/>
    <n v="0.5"/>
    <n v="45"/>
    <s v="000*0000***00001"/>
  </r>
  <r>
    <n v="490"/>
    <n v="73"/>
    <s v=" 11/ 02"/>
    <s v=" 23: 39"/>
    <x v="490"/>
    <x v="11"/>
    <x v="2"/>
    <n v="1"/>
    <n v="91.3"/>
    <n v="7"/>
    <n v="2.7"/>
    <n v="54"/>
    <n v="23"/>
    <n v="4.7"/>
    <n v="0.5"/>
    <n v="6"/>
    <n v="2.8"/>
    <n v="49"/>
    <n v="27"/>
    <n v="0"/>
    <n v="0.5"/>
    <n v="45"/>
    <s v="000*0000***00001"/>
  </r>
  <r>
    <n v="491"/>
    <n v="73"/>
    <s v=" 11/ 02"/>
    <s v=" 23: 57"/>
    <x v="491"/>
    <x v="11"/>
    <x v="2"/>
    <n v="1"/>
    <n v="93.6"/>
    <n v="6.7"/>
    <n v="2.7"/>
    <n v="56"/>
    <n v="24"/>
    <n v="3.6"/>
    <n v="0.4"/>
    <n v="6.3"/>
    <n v="2.8"/>
    <n v="60"/>
    <n v="26"/>
    <n v="0"/>
    <n v="0.5"/>
    <n v="45"/>
    <s v="000*0000***00001"/>
  </r>
  <r>
    <n v="492"/>
    <n v="73"/>
    <s v=" 11/ 03"/>
    <s v=" 00: 15"/>
    <x v="492"/>
    <x v="11"/>
    <x v="2"/>
    <n v="1"/>
    <n v="91.2"/>
    <n v="6.8"/>
    <n v="2.7"/>
    <n v="57"/>
    <n v="24"/>
    <n v="2.8"/>
    <n v="0.8"/>
    <n v="6.1"/>
    <n v="2.7"/>
    <n v="47"/>
    <n v="27"/>
    <n v="0"/>
    <n v="0.5"/>
    <n v="45"/>
    <s v="000*0000***00001"/>
  </r>
  <r>
    <n v="493"/>
    <n v="73"/>
    <s v=" 11/ 03"/>
    <s v=" 00: 42"/>
    <x v="493"/>
    <x v="11"/>
    <x v="2"/>
    <n v="1"/>
    <n v="88.8"/>
    <n v="6.6"/>
    <n v="2.7"/>
    <n v="57"/>
    <n v="25"/>
    <n v="12.1"/>
    <n v="1.3"/>
    <n v="6.2"/>
    <n v="2.8"/>
    <n v="50"/>
    <n v="26"/>
    <n v="0.2"/>
    <n v="0.5"/>
    <n v="45"/>
    <s v="000*0000***00001"/>
  </r>
  <r>
    <n v="494"/>
    <n v="73"/>
    <s v=" 11/ 03"/>
    <s v=" 01: 07"/>
    <x v="494"/>
    <x v="11"/>
    <x v="2"/>
    <n v="1"/>
    <n v="83.9"/>
    <n v="6.3"/>
    <n v="2.7"/>
    <n v="55"/>
    <n v="26"/>
    <n v="6.5"/>
    <n v="2.8"/>
    <n v="7.7"/>
    <n v="2.4"/>
    <n v="38"/>
    <n v="19"/>
    <n v="0.4"/>
    <n v="25.4"/>
    <n v="45"/>
    <s v="000*0000***00001"/>
  </r>
  <r>
    <n v="495"/>
    <n v="73"/>
    <s v=" 11/ 03"/>
    <s v=" 01: 50"/>
    <x v="495"/>
    <x v="11"/>
    <x v="2"/>
    <n v="1"/>
    <n v="92.2"/>
    <n v="6.4"/>
    <n v="2.7"/>
    <n v="56"/>
    <n v="26"/>
    <n v="3"/>
    <n v="1.2"/>
    <n v="5.9"/>
    <n v="2.8"/>
    <n v="52"/>
    <n v="28"/>
    <n v="0.1"/>
    <n v="0.7"/>
    <n v="45"/>
    <s v="000*0000***00001"/>
  </r>
  <r>
    <n v="496"/>
    <n v="73"/>
    <s v=" 11/ 03"/>
    <s v=" 02: 05"/>
    <x v="496"/>
    <x v="11"/>
    <x v="2"/>
    <n v="1"/>
    <n v="92.4"/>
    <n v="6"/>
    <n v="2.7"/>
    <n v="56"/>
    <n v="27"/>
    <n v="1.4"/>
    <n v="1.2"/>
    <n v="5.5"/>
    <n v="2.8"/>
    <n v="51"/>
    <n v="30"/>
    <n v="0"/>
    <n v="0.4"/>
    <n v="45"/>
    <s v="000*0000***00001"/>
  </r>
  <r>
    <n v="497"/>
    <n v="73"/>
    <s v=" 11/ 03"/>
    <s v=" 02: 19"/>
    <x v="497"/>
    <x v="11"/>
    <x v="2"/>
    <n v="1"/>
    <n v="100.2"/>
    <n v="5.9"/>
    <n v="2.7"/>
    <n v="56"/>
    <n v="28"/>
    <n v="0.5"/>
    <n v="1.3"/>
    <n v="5.6"/>
    <n v="2.8"/>
    <n v="48"/>
    <n v="29"/>
    <n v="0"/>
    <n v="0.4"/>
    <n v="45"/>
    <s v="000*0000***00001"/>
  </r>
  <r>
    <n v="498"/>
    <n v="73"/>
    <s v=" 11/ 03"/>
    <s v=" 02: 34"/>
    <x v="498"/>
    <x v="11"/>
    <x v="2"/>
    <n v="1"/>
    <n v="96.2"/>
    <n v="5.8"/>
    <n v="2.7"/>
    <n v="52"/>
    <n v="28"/>
    <n v="1.5"/>
    <n v="0.8"/>
    <n v="5.9"/>
    <n v="2.8"/>
    <n v="59"/>
    <n v="28"/>
    <n v="0"/>
    <n v="0.5"/>
    <n v="45"/>
    <s v="000*0000***00001"/>
  </r>
  <r>
    <n v="499"/>
    <n v="73"/>
    <s v=" 11/ 03"/>
    <s v=" 02: 50"/>
    <x v="499"/>
    <x v="11"/>
    <x v="2"/>
    <n v="1"/>
    <n v="93.1"/>
    <n v="6.5"/>
    <n v="2.7"/>
    <n v="53"/>
    <n v="25"/>
    <n v="1.6"/>
    <n v="1.5"/>
    <n v="5.9"/>
    <n v="2.8"/>
    <n v="49"/>
    <n v="28"/>
    <n v="0"/>
    <n v="0.5"/>
    <n v="45"/>
    <s v="000*0000***00001"/>
  </r>
  <r>
    <n v="500"/>
    <n v="73"/>
    <s v=" 11/ 03"/>
    <s v=" 03: 04"/>
    <x v="500"/>
    <x v="11"/>
    <x v="2"/>
    <n v="1"/>
    <n v="88.9"/>
    <n v="5.7"/>
    <n v="2.7"/>
    <n v="49"/>
    <n v="29"/>
    <n v="1"/>
    <n v="1.1000000000000001"/>
    <n v="5.7"/>
    <n v="2.8"/>
    <n v="49"/>
    <n v="29"/>
    <n v="0"/>
    <n v="0.7"/>
    <n v="45"/>
    <s v="000*0000***00001"/>
  </r>
  <r>
    <n v="501"/>
    <n v="73"/>
    <s v=" 11/ 03"/>
    <s v=" 04: 30"/>
    <x v="501"/>
    <x v="11"/>
    <x v="2"/>
    <n v="1"/>
    <n v="90.5"/>
    <n v="8.6999999999999993"/>
    <n v="3.1"/>
    <n v="50"/>
    <n v="22"/>
    <n v="68.099999999999994"/>
    <n v="0.5"/>
    <n v="5.7"/>
    <n v="2.8"/>
    <n v="54"/>
    <n v="29"/>
    <n v="0"/>
    <n v="0.6"/>
    <n v="45"/>
    <s v="000*0000***00001"/>
  </r>
  <r>
    <n v="502"/>
    <n v="73"/>
    <s v=" 11/ 03"/>
    <s v=" 04: 48"/>
    <x v="502"/>
    <x v="11"/>
    <x v="2"/>
    <n v="1"/>
    <n v="96.1"/>
    <n v="6"/>
    <n v="2.7"/>
    <n v="49"/>
    <n v="27"/>
    <n v="5.3"/>
    <n v="0.5"/>
    <n v="5.9"/>
    <n v="2.8"/>
    <n v="48"/>
    <n v="28"/>
    <n v="0"/>
    <n v="0.5"/>
    <n v="45"/>
    <s v="000*0000***00001"/>
  </r>
  <r>
    <n v="503"/>
    <n v="73"/>
    <s v=" 11/ 03"/>
    <s v=" 05: 09"/>
    <x v="503"/>
    <x v="11"/>
    <x v="2"/>
    <n v="1"/>
    <n v="91.8"/>
    <n v="6.5"/>
    <n v="2.7"/>
    <n v="53"/>
    <n v="25"/>
    <n v="6.6"/>
    <n v="1.1000000000000001"/>
    <n v="5.8"/>
    <n v="2.8"/>
    <n v="48"/>
    <n v="28"/>
    <n v="0"/>
    <n v="0.5"/>
    <n v="45"/>
    <s v="000*0000***00001"/>
  </r>
  <r>
    <n v="504"/>
    <n v="73"/>
    <s v=" 11/ 03"/>
    <s v=" 05: 29"/>
    <x v="504"/>
    <x v="11"/>
    <x v="2"/>
    <n v="1"/>
    <n v="97.5"/>
    <n v="6.2"/>
    <n v="2.7"/>
    <n v="57"/>
    <n v="26"/>
    <n v="6.1"/>
    <n v="0.9"/>
    <n v="5.8"/>
    <n v="2.8"/>
    <n v="49"/>
    <n v="28"/>
    <n v="0"/>
    <n v="0.7"/>
    <n v="45"/>
    <s v="000*0000***00001"/>
  </r>
  <r>
    <n v="505"/>
    <n v="73"/>
    <s v=" 11/ 03"/>
    <s v=" 05: 51"/>
    <x v="505"/>
    <x v="11"/>
    <x v="2"/>
    <n v="1"/>
    <n v="93.7"/>
    <n v="6.1"/>
    <n v="2.7"/>
    <n v="56"/>
    <n v="27"/>
    <n v="2.1"/>
    <n v="1"/>
    <n v="8.1999999999999993"/>
    <n v="2.7"/>
    <n v="33"/>
    <n v="20"/>
    <n v="2.9"/>
    <n v="0.5"/>
    <n v="45"/>
    <s v="000*0000***00001"/>
  </r>
  <r>
    <n v="506"/>
    <n v="73"/>
    <s v=" 11/ 03"/>
    <s v=" 06: 11"/>
    <x v="506"/>
    <x v="11"/>
    <x v="2"/>
    <n v="1"/>
    <n v="91.5"/>
    <n v="7.2"/>
    <n v="2.6"/>
    <n v="43"/>
    <n v="22"/>
    <n v="4.2"/>
    <n v="2"/>
    <n v="5.8"/>
    <n v="2.8"/>
    <n v="48"/>
    <n v="28"/>
    <n v="0.1"/>
    <n v="0.5"/>
    <n v="45"/>
    <s v="000*0000***00001"/>
  </r>
  <r>
    <n v="507"/>
    <n v="73"/>
    <s v=" 11/ 03"/>
    <s v=" 06: 29"/>
    <x v="507"/>
    <x v="11"/>
    <x v="2"/>
    <n v="1"/>
    <n v="105.7"/>
    <n v="6"/>
    <n v="2.7"/>
    <n v="55"/>
    <n v="27"/>
    <n v="3.9"/>
    <n v="0.9"/>
    <n v="5.9"/>
    <n v="2.8"/>
    <n v="60"/>
    <n v="28"/>
    <n v="0.1"/>
    <n v="0.5"/>
    <n v="45"/>
    <s v="000*0000***00001"/>
  </r>
  <r>
    <n v="508"/>
    <n v="73"/>
    <s v=" 11/ 03"/>
    <s v=" 06: 45"/>
    <x v="508"/>
    <x v="11"/>
    <x v="2"/>
    <n v="1"/>
    <n v="98.1"/>
    <n v="6.1"/>
    <n v="2.7"/>
    <n v="55"/>
    <n v="27"/>
    <n v="2.8"/>
    <n v="0.8"/>
    <n v="6"/>
    <n v="2.8"/>
    <n v="50"/>
    <n v="27"/>
    <n v="0"/>
    <n v="0.5"/>
    <n v="45"/>
    <s v="000*0000***00001"/>
  </r>
  <r>
    <n v="509"/>
    <n v="73"/>
    <s v=" 11/ 03"/>
    <s v=" 07: 23"/>
    <x v="509"/>
    <x v="11"/>
    <x v="2"/>
    <n v="1"/>
    <n v="97.7"/>
    <n v="6.4"/>
    <n v="2.7"/>
    <n v="56"/>
    <n v="26"/>
    <n v="22.5"/>
    <n v="1.4"/>
    <n v="5.9"/>
    <n v="2.8"/>
    <n v="49"/>
    <n v="28"/>
    <n v="0.1"/>
    <n v="0.5"/>
    <n v="45"/>
    <s v="000*0000***00001"/>
  </r>
  <r>
    <n v="510"/>
    <n v="73"/>
    <s v=" 11/ 03"/>
    <s v=" 07: 40"/>
    <x v="510"/>
    <x v="11"/>
    <x v="2"/>
    <n v="1"/>
    <n v="90.8"/>
    <n v="6.4"/>
    <n v="2.7"/>
    <n v="57"/>
    <n v="25"/>
    <n v="3.8"/>
    <n v="0.9"/>
    <n v="5.7"/>
    <n v="2.8"/>
    <n v="50"/>
    <n v="29"/>
    <n v="0"/>
    <n v="0.5"/>
    <n v="45"/>
    <s v="000*0000***00001"/>
  </r>
  <r>
    <n v="511"/>
    <n v="73"/>
    <s v=" 11/ 03"/>
    <s v=" 07: 58"/>
    <x v="511"/>
    <x v="11"/>
    <x v="2"/>
    <n v="1"/>
    <n v="103"/>
    <n v="5.7"/>
    <n v="2.7"/>
    <n v="57"/>
    <n v="28"/>
    <n v="4.2"/>
    <n v="1.5"/>
    <n v="5.9"/>
    <n v="2.8"/>
    <n v="55"/>
    <n v="28"/>
    <n v="0"/>
    <n v="0.5"/>
    <n v="45"/>
    <s v="000*0000***00001"/>
  </r>
  <r>
    <n v="512"/>
    <n v="73"/>
    <s v=" 11/ 03"/>
    <s v=" 08: 15"/>
    <x v="512"/>
    <x v="11"/>
    <x v="2"/>
    <n v="1"/>
    <n v="92.5"/>
    <n v="5.4"/>
    <n v="2.5"/>
    <n v="58"/>
    <n v="28"/>
    <n v="3.1"/>
    <n v="1.8"/>
    <n v="5.3"/>
    <n v="2.7"/>
    <n v="51"/>
    <n v="30"/>
    <n v="0"/>
    <n v="0.4"/>
    <n v="45"/>
    <s v="000*0000***00001"/>
  </r>
  <r>
    <n v="513"/>
    <n v="74"/>
    <s v=" 11/ 03"/>
    <s v=" 09: 37"/>
    <x v="513"/>
    <x v="12"/>
    <x v="0"/>
    <n v="1"/>
    <n v="89.6"/>
    <n v="7.2"/>
    <n v="2.8"/>
    <n v="42"/>
    <n v="15"/>
    <n v="19.600000000000001"/>
    <n v="1.7"/>
    <n v="6.6"/>
    <n v="2.8"/>
    <n v="43"/>
    <n v="25"/>
    <n v="0.3"/>
    <n v="0.4"/>
    <n v="45"/>
    <s v="000*0000***10000"/>
  </r>
  <r>
    <n v="514"/>
    <n v="74"/>
    <s v=" 11/ 03"/>
    <s v=" 10: 05"/>
    <x v="514"/>
    <x v="12"/>
    <x v="0"/>
    <n v="1"/>
    <n v="102.4"/>
    <n v="7.6"/>
    <n v="2.8"/>
    <n v="40"/>
    <n v="22"/>
    <n v="10.6"/>
    <n v="1.5"/>
    <n v="6.7"/>
    <n v="2.8"/>
    <n v="44"/>
    <n v="25"/>
    <n v="0.5"/>
    <n v="0.4"/>
    <n v="45"/>
    <s v="000*0000***00001"/>
  </r>
  <r>
    <n v="515"/>
    <n v="74"/>
    <s v=" 11/ 03"/>
    <s v=" 10: 23"/>
    <x v="515"/>
    <x v="12"/>
    <x v="0"/>
    <n v="1"/>
    <n v="90.1"/>
    <n v="6.6"/>
    <n v="2.7"/>
    <n v="42"/>
    <n v="25"/>
    <n v="1.8"/>
    <n v="1.6"/>
    <n v="6.7"/>
    <n v="2.7"/>
    <n v="47"/>
    <n v="24"/>
    <n v="0.1"/>
    <n v="0.4"/>
    <n v="45"/>
    <s v="000*0000***00001"/>
  </r>
  <r>
    <n v="516"/>
    <n v="74"/>
    <s v=" 11/ 03"/>
    <s v=" 10: 42"/>
    <x v="516"/>
    <x v="12"/>
    <x v="0"/>
    <n v="1"/>
    <n v="98.4"/>
    <n v="7.5"/>
    <n v="2.7"/>
    <n v="42"/>
    <n v="22"/>
    <n v="2.8"/>
    <n v="1.8"/>
    <n v="6.7"/>
    <n v="2.8"/>
    <n v="39"/>
    <n v="24"/>
    <n v="0.1"/>
    <n v="0.3"/>
    <n v="45"/>
    <s v="000*0000***00000"/>
  </r>
  <r>
    <n v="517"/>
    <n v="74"/>
    <s v=" 11/ 03"/>
    <s v=" 11: 12"/>
    <x v="517"/>
    <x v="12"/>
    <x v="0"/>
    <n v="1"/>
    <n v="94.8"/>
    <n v="6.8"/>
    <n v="2.7"/>
    <n v="45"/>
    <n v="24"/>
    <n v="14.3"/>
    <n v="1"/>
    <n v="6.6"/>
    <n v="2.8"/>
    <n v="40"/>
    <n v="25"/>
    <n v="0.1"/>
    <n v="0.3"/>
    <n v="45"/>
    <s v="000*0000***00000"/>
  </r>
  <r>
    <n v="518"/>
    <n v="74"/>
    <s v=" 11/ 03"/>
    <s v=" 11: 28"/>
    <x v="518"/>
    <x v="12"/>
    <x v="0"/>
    <n v="1"/>
    <n v="89.6"/>
    <n v="6.8"/>
    <n v="2.8"/>
    <n v="43"/>
    <n v="24"/>
    <n v="0.3"/>
    <n v="1.7"/>
    <n v="6.4"/>
    <n v="2.8"/>
    <n v="40"/>
    <n v="26"/>
    <n v="0.1"/>
    <n v="0.4"/>
    <n v="45"/>
    <s v="000*0000***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66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A3:D27" firstHeaderRow="0" firstDataRow="1" firstDataCol="2"/>
  <pivotFields count="23"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>
      <items count="519">
        <item x="11"/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</items>
    </pivotField>
    <pivotField axis="axisRow" compact="0" outline="0" showAll="0" defaultSubtotal="0">
      <items count="13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3">
        <item x="0"/>
        <item x="2"/>
        <item h="1" x="1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6"/>
  </rowFields>
  <rowItems count="24"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>
      <x v="12"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по полю No. " fld="0" subtotal="count" baseField="0" baseItem="0"/>
    <dataField name="Сумма по полю Payload [ton]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7"/>
  <sheetViews>
    <sheetView workbookViewId="0">
      <selection activeCell="B4" sqref="B4:B26"/>
      <pivotSelection pane="bottomRight" showHeader="1" axis="axisRow" dimension="1" activeRow="3" activeCol="1" previousRow="3" previousCol="1" click="1" r:id="rId1">
        <pivotArea dataOnly="0" labelOnly="1" outline="0" fieldPosition="0">
          <references count="1">
            <reference field="6" count="0"/>
          </references>
        </pivotArea>
      </pivotSelection>
    </sheetView>
  </sheetViews>
  <sheetFormatPr defaultRowHeight="15.75"/>
  <cols>
    <col min="1" max="2" width="16.875" customWidth="1"/>
    <col min="3" max="3" width="24" customWidth="1"/>
    <col min="4" max="4" width="26.875" customWidth="1"/>
    <col min="5" max="6" width="39.875" bestFit="1" customWidth="1"/>
  </cols>
  <sheetData>
    <row r="3" spans="1:4">
      <c r="A3" s="2" t="s">
        <v>402</v>
      </c>
      <c r="B3" s="2" t="s">
        <v>398</v>
      </c>
      <c r="C3" t="s">
        <v>399</v>
      </c>
      <c r="D3" t="s">
        <v>397</v>
      </c>
    </row>
    <row r="4" spans="1:4">
      <c r="A4" s="4">
        <v>41914</v>
      </c>
      <c r="B4" t="s">
        <v>394</v>
      </c>
      <c r="C4" s="3">
        <v>11</v>
      </c>
      <c r="D4" s="3">
        <v>805.69999999999993</v>
      </c>
    </row>
    <row r="5" spans="1:4">
      <c r="B5" t="s">
        <v>395</v>
      </c>
      <c r="C5" s="3">
        <v>18</v>
      </c>
      <c r="D5" s="3">
        <v>1435.9</v>
      </c>
    </row>
    <row r="6" spans="1:4">
      <c r="A6" s="4">
        <v>41915</v>
      </c>
      <c r="B6" t="s">
        <v>394</v>
      </c>
      <c r="C6" s="3">
        <v>15</v>
      </c>
      <c r="D6" s="3">
        <v>1295.2000000000003</v>
      </c>
    </row>
    <row r="7" spans="1:4">
      <c r="B7" t="s">
        <v>395</v>
      </c>
      <c r="C7" s="3">
        <v>17</v>
      </c>
      <c r="D7" s="3">
        <v>1390.4</v>
      </c>
    </row>
    <row r="8" spans="1:4">
      <c r="A8" s="4">
        <v>41916</v>
      </c>
      <c r="B8" t="s">
        <v>394</v>
      </c>
      <c r="C8" s="3">
        <v>17</v>
      </c>
      <c r="D8" s="3">
        <v>1555.9</v>
      </c>
    </row>
    <row r="9" spans="1:4">
      <c r="B9" t="s">
        <v>395</v>
      </c>
      <c r="C9" s="3">
        <v>10</v>
      </c>
      <c r="D9" s="3">
        <v>866.10000000000014</v>
      </c>
    </row>
    <row r="10" spans="1:4">
      <c r="A10" s="4">
        <v>41930</v>
      </c>
      <c r="B10" t="s">
        <v>394</v>
      </c>
      <c r="C10" s="3">
        <v>12</v>
      </c>
      <c r="D10" s="3">
        <v>1068.2</v>
      </c>
    </row>
    <row r="11" spans="1:4">
      <c r="B11" t="s">
        <v>395</v>
      </c>
      <c r="C11" s="3">
        <v>42</v>
      </c>
      <c r="D11" s="3">
        <v>3845.300000000002</v>
      </c>
    </row>
    <row r="12" spans="1:4">
      <c r="A12" s="4">
        <v>41931</v>
      </c>
      <c r="B12" t="s">
        <v>394</v>
      </c>
      <c r="C12" s="3">
        <v>18</v>
      </c>
      <c r="D12" s="3">
        <v>1694.1</v>
      </c>
    </row>
    <row r="13" spans="1:4">
      <c r="B13" t="s">
        <v>395</v>
      </c>
      <c r="C13" s="3">
        <v>30</v>
      </c>
      <c r="D13" s="3">
        <v>2631.3</v>
      </c>
    </row>
    <row r="14" spans="1:4">
      <c r="A14" s="4">
        <v>41932</v>
      </c>
      <c r="B14" t="s">
        <v>394</v>
      </c>
      <c r="C14" s="3">
        <v>19</v>
      </c>
      <c r="D14" s="3">
        <v>1674.5</v>
      </c>
    </row>
    <row r="15" spans="1:4">
      <c r="B15" t="s">
        <v>395</v>
      </c>
      <c r="C15" s="3">
        <v>25</v>
      </c>
      <c r="D15" s="3">
        <v>2285.2999999999997</v>
      </c>
    </row>
    <row r="16" spans="1:4">
      <c r="A16" s="4">
        <v>41933</v>
      </c>
      <c r="B16" t="s">
        <v>394</v>
      </c>
      <c r="C16" s="3">
        <v>29</v>
      </c>
      <c r="D16" s="3">
        <v>2594.1</v>
      </c>
    </row>
    <row r="17" spans="1:4">
      <c r="B17" t="s">
        <v>395</v>
      </c>
      <c r="C17" s="3">
        <v>40</v>
      </c>
      <c r="D17" s="3">
        <v>3664.1000000000004</v>
      </c>
    </row>
    <row r="18" spans="1:4">
      <c r="A18" s="4">
        <v>41934</v>
      </c>
      <c r="B18" t="s">
        <v>394</v>
      </c>
      <c r="C18" s="3">
        <v>28</v>
      </c>
      <c r="D18" s="3">
        <v>2434.9</v>
      </c>
    </row>
    <row r="19" spans="1:4">
      <c r="B19" t="s">
        <v>395</v>
      </c>
      <c r="C19" s="3">
        <v>34</v>
      </c>
      <c r="D19" s="3">
        <v>3023.0999999999995</v>
      </c>
    </row>
    <row r="20" spans="1:4">
      <c r="A20" s="4">
        <v>41936</v>
      </c>
      <c r="B20" t="s">
        <v>394</v>
      </c>
      <c r="C20" s="3">
        <v>31</v>
      </c>
      <c r="D20" s="3">
        <v>2701.1</v>
      </c>
    </row>
    <row r="21" spans="1:4">
      <c r="B21" t="s">
        <v>395</v>
      </c>
      <c r="C21" s="3">
        <v>26</v>
      </c>
      <c r="D21" s="3">
        <v>2264.6</v>
      </c>
    </row>
    <row r="22" spans="1:4">
      <c r="A22" s="4">
        <v>41944</v>
      </c>
      <c r="B22" t="s">
        <v>394</v>
      </c>
      <c r="C22" s="3">
        <v>23</v>
      </c>
      <c r="D22" s="3">
        <v>2136.9</v>
      </c>
    </row>
    <row r="23" spans="1:4">
      <c r="B23" t="s">
        <v>395</v>
      </c>
      <c r="C23" s="3">
        <v>19</v>
      </c>
      <c r="D23" s="3">
        <v>1783.3000000000002</v>
      </c>
    </row>
    <row r="24" spans="1:4">
      <c r="A24" s="4">
        <v>41945</v>
      </c>
      <c r="B24" t="s">
        <v>394</v>
      </c>
      <c r="C24" s="3">
        <v>17</v>
      </c>
      <c r="D24" s="3">
        <v>1492.1000000000001</v>
      </c>
    </row>
    <row r="25" spans="1:4">
      <c r="B25" t="s">
        <v>395</v>
      </c>
      <c r="C25" s="3">
        <v>31</v>
      </c>
      <c r="D25" s="3">
        <v>2918.2999999999997</v>
      </c>
    </row>
    <row r="26" spans="1:4">
      <c r="A26" s="4">
        <v>41946</v>
      </c>
      <c r="B26" t="s">
        <v>394</v>
      </c>
      <c r="C26" s="3">
        <v>6</v>
      </c>
      <c r="D26" s="3">
        <v>564.9</v>
      </c>
    </row>
    <row r="27" spans="1:4">
      <c r="A27" t="s">
        <v>396</v>
      </c>
      <c r="C27" s="3">
        <v>518</v>
      </c>
      <c r="D27" s="3">
        <v>46125.299999999945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6"/>
  <sheetViews>
    <sheetView tabSelected="1" topLeftCell="A404" workbookViewId="0">
      <selection activeCell="A540" sqref="A417:XFD540"/>
    </sheetView>
  </sheetViews>
  <sheetFormatPr defaultRowHeight="15.75"/>
  <cols>
    <col min="5" max="5" width="12.75" bestFit="1" customWidth="1"/>
    <col min="6" max="6" width="12.75" customWidth="1"/>
    <col min="7" max="7" width="15.62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s="6" t="s">
        <v>400</v>
      </c>
      <c r="F1" s="6" t="s">
        <v>401</v>
      </c>
      <c r="G1" t="s">
        <v>393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3</v>
      </c>
      <c r="V1" t="s">
        <v>17</v>
      </c>
      <c r="W1" t="s">
        <v>18</v>
      </c>
    </row>
    <row r="2" spans="1:23">
      <c r="I2" t="s">
        <v>19</v>
      </c>
      <c r="J2" t="s">
        <v>20</v>
      </c>
      <c r="K2" t="s">
        <v>21</v>
      </c>
      <c r="L2" t="s">
        <v>22</v>
      </c>
      <c r="M2" t="s">
        <v>22</v>
      </c>
      <c r="N2" t="s">
        <v>20</v>
      </c>
      <c r="O2" t="s">
        <v>20</v>
      </c>
      <c r="P2" t="s">
        <v>20</v>
      </c>
      <c r="Q2" t="s">
        <v>21</v>
      </c>
      <c r="R2" t="s">
        <v>22</v>
      </c>
      <c r="S2" t="s">
        <v>22</v>
      </c>
      <c r="T2" t="s">
        <v>20</v>
      </c>
      <c r="U2" t="s">
        <v>20</v>
      </c>
      <c r="V2" t="s">
        <v>22</v>
      </c>
      <c r="W2" t="s">
        <v>23</v>
      </c>
    </row>
    <row r="3" spans="1:23">
      <c r="A3" s="1" t="str">
        <f>CONCATENATE(A1," ",A2)</f>
        <v xml:space="preserve">No. </v>
      </c>
      <c r="B3" s="1" t="str">
        <f t="shared" ref="B3:W3" si="0">CONCATENATE(B1," ",B2)</f>
        <v xml:space="preserve">Engine ON No. </v>
      </c>
      <c r="C3" s="1" t="str">
        <f t="shared" si="0"/>
        <v xml:space="preserve">Dumping mm/dd </v>
      </c>
      <c r="D3" s="1" t="str">
        <f t="shared" si="0"/>
        <v xml:space="preserve">Dumping Time </v>
      </c>
      <c r="E3" s="1" t="str">
        <f t="shared" si="0"/>
        <v xml:space="preserve">Data/Time </v>
      </c>
      <c r="F3" s="1" t="str">
        <f t="shared" si="0"/>
        <v xml:space="preserve">Dumping Data </v>
      </c>
      <c r="G3" s="1" t="str">
        <f t="shared" si="0"/>
        <v xml:space="preserve">Dumping Period </v>
      </c>
      <c r="H3" s="1" t="str">
        <f t="shared" si="0"/>
        <v xml:space="preserve">Open ID </v>
      </c>
      <c r="I3" s="1" t="str">
        <f t="shared" si="0"/>
        <v>Payload [ton]</v>
      </c>
      <c r="J3" s="1" t="str">
        <f t="shared" si="0"/>
        <v>Empty Travel Time [min]</v>
      </c>
      <c r="K3" s="1" t="str">
        <f t="shared" si="0"/>
        <v>Empty Travel Distance [km]</v>
      </c>
      <c r="L3" s="1" t="str">
        <f t="shared" si="0"/>
        <v>Empty Speed Max. [km/h]</v>
      </c>
      <c r="M3" s="1" t="str">
        <f t="shared" si="0"/>
        <v>Empty Speed Av. [km/h]</v>
      </c>
      <c r="N3" s="1" t="str">
        <f t="shared" si="0"/>
        <v>Empty Stop Time [min]</v>
      </c>
      <c r="O3" s="1" t="str">
        <f t="shared" si="0"/>
        <v>Load Time [min]</v>
      </c>
      <c r="P3" s="1" t="str">
        <f t="shared" si="0"/>
        <v>Loaded Travel Time [min]</v>
      </c>
      <c r="Q3" s="1" t="str">
        <f t="shared" si="0"/>
        <v>Loaded Travel Distance [km]</v>
      </c>
      <c r="R3" s="1" t="str">
        <f t="shared" si="0"/>
        <v>Loaded Speed Max. [km/h]</v>
      </c>
      <c r="S3" s="1" t="str">
        <f t="shared" si="0"/>
        <v>Loaded Speed Av. [km/h]</v>
      </c>
      <c r="T3" s="1" t="str">
        <f t="shared" si="0"/>
        <v>Loaded Stop Time [min]</v>
      </c>
      <c r="U3" s="1" t="str">
        <f t="shared" si="0"/>
        <v>Dumping Time [min]</v>
      </c>
      <c r="V3" s="1" t="str">
        <f t="shared" si="0"/>
        <v>Limit Speed [km/h]</v>
      </c>
      <c r="W3" s="1" t="str">
        <f t="shared" si="0"/>
        <v>Cycle Faults EL,CN,PS,##,BB,BP,TS,CM,##,##,##,CC,CP,CA,CT,SP</v>
      </c>
    </row>
    <row r="4" spans="1:23">
      <c r="A4">
        <v>1</v>
      </c>
      <c r="B4">
        <v>1</v>
      </c>
      <c r="C4" t="s">
        <v>24</v>
      </c>
      <c r="D4" t="s">
        <v>25</v>
      </c>
      <c r="E4" s="5">
        <f>DATE(2014,MID(C4,2,2),MID(C4,6,2))+SUBSTITUTE(D4," ","")-TIME(8,30,)</f>
        <v>41914.111111111117</v>
      </c>
      <c r="F4" s="4">
        <f>TRUNC(E4,0)</f>
        <v>41914</v>
      </c>
      <c r="G4" t="str">
        <f>IF(E4-F4&lt;0.5,"с 08:30 до 20:30","с 20:30 до 08:30")</f>
        <v>с 08:30 до 20:30</v>
      </c>
      <c r="H4">
        <v>1</v>
      </c>
      <c r="I4">
        <v>55.1</v>
      </c>
      <c r="J4">
        <v>23.4</v>
      </c>
      <c r="K4">
        <v>7</v>
      </c>
      <c r="L4">
        <v>53</v>
      </c>
      <c r="M4">
        <v>15</v>
      </c>
      <c r="N4">
        <v>45.4</v>
      </c>
      <c r="O4">
        <v>1.7</v>
      </c>
      <c r="P4">
        <v>6.2</v>
      </c>
      <c r="Q4">
        <v>3.4</v>
      </c>
      <c r="R4">
        <v>48</v>
      </c>
      <c r="S4">
        <v>32</v>
      </c>
      <c r="T4">
        <v>0.1</v>
      </c>
      <c r="U4">
        <v>0.4</v>
      </c>
      <c r="V4">
        <v>45</v>
      </c>
      <c r="W4" t="s">
        <v>26</v>
      </c>
    </row>
    <row r="5" spans="1:23">
      <c r="A5">
        <v>2</v>
      </c>
      <c r="B5">
        <v>2</v>
      </c>
      <c r="C5" t="s">
        <v>24</v>
      </c>
      <c r="D5" t="s">
        <v>27</v>
      </c>
      <c r="E5" s="5">
        <f t="shared" ref="E5:E68" si="1">DATE(2014,MID(C5,2,2),MID(C5,6,2))+SUBSTITUTE(D5," ","")-TIME(8,30,)</f>
        <v>41914.188194444447</v>
      </c>
      <c r="F5" s="4">
        <f t="shared" ref="F5:F68" si="2">TRUNC(E5,0)</f>
        <v>41914</v>
      </c>
      <c r="G5" t="str">
        <f t="shared" ref="G5:G68" si="3">IF(E5-F5&lt;0.5,"с 08:30 до 20:30","с 20:30 до 08:30")</f>
        <v>с 08:30 до 20:30</v>
      </c>
      <c r="H5">
        <v>1</v>
      </c>
      <c r="I5">
        <v>77.8</v>
      </c>
      <c r="J5">
        <v>11.3</v>
      </c>
      <c r="K5">
        <v>6</v>
      </c>
      <c r="L5">
        <v>55</v>
      </c>
      <c r="M5">
        <v>32</v>
      </c>
      <c r="N5">
        <v>15.4</v>
      </c>
      <c r="O5">
        <v>1.2</v>
      </c>
      <c r="P5">
        <v>8</v>
      </c>
      <c r="Q5">
        <v>3.9</v>
      </c>
      <c r="R5">
        <v>46</v>
      </c>
      <c r="S5">
        <v>29</v>
      </c>
      <c r="T5">
        <v>0.1</v>
      </c>
      <c r="U5">
        <v>0.4</v>
      </c>
      <c r="V5">
        <v>45</v>
      </c>
      <c r="W5" t="s">
        <v>26</v>
      </c>
    </row>
    <row r="6" spans="1:23">
      <c r="A6">
        <v>3</v>
      </c>
      <c r="B6">
        <v>2</v>
      </c>
      <c r="C6" t="s">
        <v>24</v>
      </c>
      <c r="D6" t="s">
        <v>28</v>
      </c>
      <c r="E6" s="5">
        <f t="shared" si="1"/>
        <v>41914.211111111115</v>
      </c>
      <c r="F6" s="4">
        <f t="shared" si="2"/>
        <v>41914</v>
      </c>
      <c r="G6" t="str">
        <f t="shared" si="3"/>
        <v>с 08:30 до 20:30</v>
      </c>
      <c r="H6">
        <v>1</v>
      </c>
      <c r="I6">
        <v>84.4</v>
      </c>
      <c r="J6">
        <v>6.9</v>
      </c>
      <c r="K6">
        <v>3.5</v>
      </c>
      <c r="L6">
        <v>45</v>
      </c>
      <c r="M6">
        <v>30</v>
      </c>
      <c r="N6">
        <v>15</v>
      </c>
      <c r="O6">
        <v>2.2000000000000002</v>
      </c>
      <c r="P6">
        <v>7.9</v>
      </c>
      <c r="Q6">
        <v>3.9</v>
      </c>
      <c r="R6">
        <v>46</v>
      </c>
      <c r="S6">
        <v>29</v>
      </c>
      <c r="T6">
        <v>0</v>
      </c>
      <c r="U6">
        <v>0.3</v>
      </c>
      <c r="V6">
        <v>45</v>
      </c>
      <c r="W6" t="s">
        <v>26</v>
      </c>
    </row>
    <row r="7" spans="1:23">
      <c r="A7">
        <v>4</v>
      </c>
      <c r="B7">
        <v>2</v>
      </c>
      <c r="C7" t="s">
        <v>24</v>
      </c>
      <c r="D7" t="s">
        <v>29</v>
      </c>
      <c r="E7" s="5">
        <f t="shared" si="1"/>
        <v>41914.230555555558</v>
      </c>
      <c r="F7" s="4">
        <f t="shared" si="2"/>
        <v>41914</v>
      </c>
      <c r="G7" t="str">
        <f t="shared" si="3"/>
        <v>с 08:30 до 20:30</v>
      </c>
      <c r="H7">
        <v>1</v>
      </c>
      <c r="I7">
        <v>73.2</v>
      </c>
      <c r="J7">
        <v>6.6</v>
      </c>
      <c r="K7">
        <v>3</v>
      </c>
      <c r="L7">
        <v>48</v>
      </c>
      <c r="M7">
        <v>27</v>
      </c>
      <c r="N7">
        <v>12.2</v>
      </c>
      <c r="O7">
        <v>1.5</v>
      </c>
      <c r="P7">
        <v>7.4</v>
      </c>
      <c r="Q7">
        <v>3.4</v>
      </c>
      <c r="R7">
        <v>46</v>
      </c>
      <c r="S7">
        <v>28</v>
      </c>
      <c r="T7">
        <v>0</v>
      </c>
      <c r="U7">
        <v>0.4</v>
      </c>
      <c r="V7">
        <v>45</v>
      </c>
      <c r="W7" t="s">
        <v>26</v>
      </c>
    </row>
    <row r="8" spans="1:23">
      <c r="A8">
        <v>5</v>
      </c>
      <c r="B8">
        <v>3</v>
      </c>
      <c r="C8" t="s">
        <v>24</v>
      </c>
      <c r="D8" t="s">
        <v>30</v>
      </c>
      <c r="E8" s="5">
        <f t="shared" si="1"/>
        <v>41914.282638888893</v>
      </c>
      <c r="F8" s="4">
        <f t="shared" si="2"/>
        <v>41914</v>
      </c>
      <c r="G8" t="str">
        <f t="shared" si="3"/>
        <v>с 08:30 до 20:30</v>
      </c>
      <c r="H8">
        <v>1</v>
      </c>
      <c r="I8">
        <v>69.400000000000006</v>
      </c>
      <c r="J8">
        <v>10.4</v>
      </c>
      <c r="K8">
        <v>5.7</v>
      </c>
      <c r="L8">
        <v>60</v>
      </c>
      <c r="M8">
        <v>33</v>
      </c>
      <c r="N8">
        <v>10.6</v>
      </c>
      <c r="O8">
        <v>1.9</v>
      </c>
      <c r="P8">
        <v>7.2</v>
      </c>
      <c r="Q8">
        <v>3.9</v>
      </c>
      <c r="R8">
        <v>46</v>
      </c>
      <c r="S8">
        <v>31</v>
      </c>
      <c r="T8">
        <v>0.1</v>
      </c>
      <c r="U8">
        <v>0.3</v>
      </c>
      <c r="V8">
        <v>45</v>
      </c>
      <c r="W8" t="s">
        <v>26</v>
      </c>
    </row>
    <row r="9" spans="1:23">
      <c r="A9">
        <v>6</v>
      </c>
      <c r="B9">
        <v>4</v>
      </c>
      <c r="C9" t="s">
        <v>24</v>
      </c>
      <c r="D9" t="s">
        <v>31</v>
      </c>
      <c r="E9" s="5">
        <f t="shared" si="1"/>
        <v>41914.326388888891</v>
      </c>
      <c r="F9" s="4">
        <f t="shared" si="2"/>
        <v>41914</v>
      </c>
      <c r="G9" t="str">
        <f t="shared" si="3"/>
        <v>с 08:30 до 20:30</v>
      </c>
      <c r="H9">
        <v>1</v>
      </c>
      <c r="I9">
        <v>72.3</v>
      </c>
      <c r="J9">
        <v>6.6</v>
      </c>
      <c r="K9">
        <v>2.1</v>
      </c>
      <c r="L9">
        <v>40</v>
      </c>
      <c r="M9">
        <v>20</v>
      </c>
      <c r="N9">
        <v>29.4</v>
      </c>
      <c r="O9">
        <v>1.6</v>
      </c>
      <c r="P9">
        <v>6.6</v>
      </c>
      <c r="Q9">
        <v>3.4</v>
      </c>
      <c r="R9">
        <v>47</v>
      </c>
      <c r="S9">
        <v>31</v>
      </c>
      <c r="T9">
        <v>0</v>
      </c>
      <c r="U9">
        <v>0.3</v>
      </c>
      <c r="V9">
        <v>45</v>
      </c>
      <c r="W9" t="s">
        <v>26</v>
      </c>
    </row>
    <row r="10" spans="1:23">
      <c r="A10">
        <v>7</v>
      </c>
      <c r="B10">
        <v>4</v>
      </c>
      <c r="C10" t="s">
        <v>24</v>
      </c>
      <c r="D10" t="s">
        <v>32</v>
      </c>
      <c r="E10" s="5">
        <f t="shared" si="1"/>
        <v>41914.351388888892</v>
      </c>
      <c r="F10" s="4">
        <f t="shared" si="2"/>
        <v>41914</v>
      </c>
      <c r="G10" t="str">
        <f t="shared" si="3"/>
        <v>с 08:30 до 20:30</v>
      </c>
      <c r="H10">
        <v>1</v>
      </c>
      <c r="I10">
        <v>81.099999999999994</v>
      </c>
      <c r="J10">
        <v>8.5</v>
      </c>
      <c r="K10">
        <v>3.7</v>
      </c>
      <c r="L10">
        <v>47</v>
      </c>
      <c r="M10">
        <v>26</v>
      </c>
      <c r="N10">
        <v>15.2</v>
      </c>
      <c r="O10">
        <v>2.5</v>
      </c>
      <c r="P10">
        <v>7.8</v>
      </c>
      <c r="Q10">
        <v>3.9</v>
      </c>
      <c r="R10">
        <v>44</v>
      </c>
      <c r="S10">
        <v>30</v>
      </c>
      <c r="T10">
        <v>0.1</v>
      </c>
      <c r="U10">
        <v>0.3</v>
      </c>
      <c r="V10">
        <v>45</v>
      </c>
      <c r="W10" t="s">
        <v>26</v>
      </c>
    </row>
    <row r="11" spans="1:23">
      <c r="A11">
        <v>8</v>
      </c>
      <c r="B11">
        <v>4</v>
      </c>
      <c r="C11" t="s">
        <v>24</v>
      </c>
      <c r="D11" t="s">
        <v>33</v>
      </c>
      <c r="E11" s="5">
        <f t="shared" si="1"/>
        <v>41914.369444444448</v>
      </c>
      <c r="F11" s="4">
        <f t="shared" si="2"/>
        <v>41914</v>
      </c>
      <c r="G11" t="str">
        <f t="shared" si="3"/>
        <v>с 08:30 до 20:30</v>
      </c>
      <c r="H11">
        <v>1</v>
      </c>
      <c r="I11">
        <v>71.599999999999994</v>
      </c>
      <c r="J11">
        <v>8.4</v>
      </c>
      <c r="K11">
        <v>3.5</v>
      </c>
      <c r="L11">
        <v>44</v>
      </c>
      <c r="M11">
        <v>25</v>
      </c>
      <c r="N11">
        <v>7.8</v>
      </c>
      <c r="O11">
        <v>1.9</v>
      </c>
      <c r="P11">
        <v>7.4</v>
      </c>
      <c r="Q11">
        <v>3.5</v>
      </c>
      <c r="R11">
        <v>45</v>
      </c>
      <c r="S11">
        <v>28</v>
      </c>
      <c r="T11">
        <v>0.1</v>
      </c>
      <c r="U11">
        <v>0.3</v>
      </c>
      <c r="V11">
        <v>45</v>
      </c>
      <c r="W11" t="s">
        <v>26</v>
      </c>
    </row>
    <row r="12" spans="1:23">
      <c r="A12">
        <v>9</v>
      </c>
      <c r="B12">
        <v>4</v>
      </c>
      <c r="C12" t="s">
        <v>24</v>
      </c>
      <c r="D12" t="s">
        <v>34</v>
      </c>
      <c r="E12" s="5">
        <f t="shared" si="1"/>
        <v>41914.39444444445</v>
      </c>
      <c r="F12" s="4">
        <f t="shared" si="2"/>
        <v>41914</v>
      </c>
      <c r="G12" t="str">
        <f t="shared" si="3"/>
        <v>с 08:30 до 20:30</v>
      </c>
      <c r="H12">
        <v>1</v>
      </c>
      <c r="I12">
        <v>74.7</v>
      </c>
      <c r="J12">
        <v>8.1</v>
      </c>
      <c r="K12">
        <v>2.8</v>
      </c>
      <c r="L12">
        <v>38</v>
      </c>
      <c r="M12">
        <v>21</v>
      </c>
      <c r="N12">
        <v>17.3</v>
      </c>
      <c r="O12">
        <v>1.9</v>
      </c>
      <c r="P12">
        <v>8</v>
      </c>
      <c r="Q12">
        <v>3.9</v>
      </c>
      <c r="R12">
        <v>44</v>
      </c>
      <c r="S12">
        <v>29</v>
      </c>
      <c r="T12">
        <v>0.1</v>
      </c>
      <c r="U12">
        <v>0.3</v>
      </c>
      <c r="V12">
        <v>45</v>
      </c>
      <c r="W12" t="s">
        <v>35</v>
      </c>
    </row>
    <row r="13" spans="1:23">
      <c r="A13">
        <v>10</v>
      </c>
      <c r="B13">
        <v>5</v>
      </c>
      <c r="C13" t="s">
        <v>24</v>
      </c>
      <c r="D13" t="s">
        <v>36</v>
      </c>
      <c r="E13" s="5">
        <f t="shared" si="1"/>
        <v>41914.425000000003</v>
      </c>
      <c r="F13" s="4">
        <f t="shared" si="2"/>
        <v>41914</v>
      </c>
      <c r="G13" t="str">
        <f t="shared" si="3"/>
        <v>с 08:30 до 20:30</v>
      </c>
      <c r="H13">
        <v>1</v>
      </c>
      <c r="I13">
        <v>75.3</v>
      </c>
      <c r="J13">
        <v>7.1</v>
      </c>
      <c r="K13">
        <v>3</v>
      </c>
      <c r="L13">
        <v>46</v>
      </c>
      <c r="M13">
        <v>17</v>
      </c>
      <c r="N13">
        <v>16.899999999999999</v>
      </c>
      <c r="O13">
        <v>1.6</v>
      </c>
      <c r="P13">
        <v>7.9</v>
      </c>
      <c r="Q13">
        <v>4</v>
      </c>
      <c r="R13">
        <v>43</v>
      </c>
      <c r="S13">
        <v>30</v>
      </c>
      <c r="T13">
        <v>0.1</v>
      </c>
      <c r="U13">
        <v>0.3</v>
      </c>
      <c r="V13">
        <v>45</v>
      </c>
      <c r="W13" t="s">
        <v>26</v>
      </c>
    </row>
    <row r="14" spans="1:23">
      <c r="A14">
        <v>11</v>
      </c>
      <c r="B14">
        <v>5</v>
      </c>
      <c r="C14" t="s">
        <v>24</v>
      </c>
      <c r="D14" t="s">
        <v>37</v>
      </c>
      <c r="E14" s="5">
        <f t="shared" si="1"/>
        <v>41914.457638888889</v>
      </c>
      <c r="F14" s="4">
        <f t="shared" si="2"/>
        <v>41914</v>
      </c>
      <c r="G14" t="str">
        <f t="shared" si="3"/>
        <v>с 08:30 до 20:30</v>
      </c>
      <c r="H14">
        <v>1</v>
      </c>
      <c r="I14">
        <v>70.8</v>
      </c>
      <c r="J14">
        <v>6.7</v>
      </c>
      <c r="K14">
        <v>2.9</v>
      </c>
      <c r="L14">
        <v>47</v>
      </c>
      <c r="M14">
        <v>26</v>
      </c>
      <c r="N14">
        <v>30.7</v>
      </c>
      <c r="O14">
        <v>1.8</v>
      </c>
      <c r="P14">
        <v>6.9</v>
      </c>
      <c r="Q14">
        <v>3.5</v>
      </c>
      <c r="R14">
        <v>46</v>
      </c>
      <c r="S14">
        <v>30</v>
      </c>
      <c r="T14">
        <v>0</v>
      </c>
      <c r="U14">
        <v>0.3</v>
      </c>
      <c r="V14">
        <v>45</v>
      </c>
      <c r="W14" t="s">
        <v>26</v>
      </c>
    </row>
    <row r="15" spans="1:23">
      <c r="B15">
        <v>1</v>
      </c>
      <c r="C15" t="s">
        <v>24</v>
      </c>
      <c r="E15" s="5" t="e">
        <f t="shared" si="1"/>
        <v>#VALUE!</v>
      </c>
      <c r="F15" s="4" t="e">
        <f t="shared" si="2"/>
        <v>#VALUE!</v>
      </c>
      <c r="G15" t="e">
        <f t="shared" si="3"/>
        <v>#VALUE!</v>
      </c>
      <c r="H15">
        <v>11</v>
      </c>
      <c r="I15">
        <v>805.7</v>
      </c>
    </row>
    <row r="16" spans="1:23">
      <c r="A16">
        <v>12</v>
      </c>
      <c r="B16">
        <v>6</v>
      </c>
      <c r="C16" t="s">
        <v>24</v>
      </c>
      <c r="D16" t="s">
        <v>38</v>
      </c>
      <c r="E16" s="5">
        <f t="shared" si="1"/>
        <v>41914.514583333337</v>
      </c>
      <c r="F16" s="4">
        <f t="shared" si="2"/>
        <v>41914</v>
      </c>
      <c r="G16" t="str">
        <f t="shared" si="3"/>
        <v>с 20:30 до 08:30</v>
      </c>
      <c r="H16">
        <v>1</v>
      </c>
      <c r="I16">
        <v>81.7</v>
      </c>
      <c r="J16">
        <v>14.1</v>
      </c>
      <c r="K16">
        <v>5.7</v>
      </c>
      <c r="L16">
        <v>52</v>
      </c>
      <c r="M16">
        <v>25</v>
      </c>
      <c r="N16">
        <v>19.3</v>
      </c>
      <c r="O16">
        <v>1.2</v>
      </c>
      <c r="P16">
        <v>8.4</v>
      </c>
      <c r="Q16">
        <v>3.5</v>
      </c>
      <c r="R16">
        <v>38</v>
      </c>
      <c r="S16">
        <v>24</v>
      </c>
      <c r="T16">
        <v>0.1</v>
      </c>
      <c r="U16">
        <v>0.4</v>
      </c>
      <c r="V16">
        <v>45</v>
      </c>
      <c r="W16" t="s">
        <v>26</v>
      </c>
    </row>
    <row r="17" spans="1:23">
      <c r="A17">
        <v>13</v>
      </c>
      <c r="B17">
        <v>6</v>
      </c>
      <c r="C17" t="s">
        <v>24</v>
      </c>
      <c r="D17" t="s">
        <v>39</v>
      </c>
      <c r="E17" s="5">
        <f t="shared" si="1"/>
        <v>41914.536805555559</v>
      </c>
      <c r="F17" s="4">
        <f t="shared" si="2"/>
        <v>41914</v>
      </c>
      <c r="G17" t="str">
        <f t="shared" si="3"/>
        <v>с 20:30 до 08:30</v>
      </c>
      <c r="H17">
        <v>1</v>
      </c>
      <c r="I17">
        <v>78.3</v>
      </c>
      <c r="J17">
        <v>8.8000000000000007</v>
      </c>
      <c r="K17">
        <v>3.4</v>
      </c>
      <c r="L17">
        <v>41</v>
      </c>
      <c r="M17">
        <v>23</v>
      </c>
      <c r="N17">
        <v>11.6</v>
      </c>
      <c r="O17">
        <v>2.8</v>
      </c>
      <c r="P17">
        <v>8.6</v>
      </c>
      <c r="Q17">
        <v>3.5</v>
      </c>
      <c r="R17">
        <v>38</v>
      </c>
      <c r="S17">
        <v>24</v>
      </c>
      <c r="T17">
        <v>0</v>
      </c>
      <c r="U17">
        <v>0.4</v>
      </c>
      <c r="V17">
        <v>45</v>
      </c>
      <c r="W17" t="s">
        <v>35</v>
      </c>
    </row>
    <row r="18" spans="1:23">
      <c r="A18">
        <v>14</v>
      </c>
      <c r="B18">
        <v>6</v>
      </c>
      <c r="C18" t="s">
        <v>24</v>
      </c>
      <c r="D18" t="s">
        <v>40</v>
      </c>
      <c r="E18" s="5">
        <f t="shared" si="1"/>
        <v>41914.566666666666</v>
      </c>
      <c r="F18" s="4">
        <f t="shared" si="2"/>
        <v>41914</v>
      </c>
      <c r="G18" t="str">
        <f t="shared" si="3"/>
        <v>с 20:30 до 08:30</v>
      </c>
      <c r="H18">
        <v>1</v>
      </c>
      <c r="I18">
        <v>83.5</v>
      </c>
      <c r="J18">
        <v>8.9</v>
      </c>
      <c r="K18">
        <v>3.3</v>
      </c>
      <c r="L18">
        <v>42</v>
      </c>
      <c r="M18">
        <v>22</v>
      </c>
      <c r="N18">
        <v>21.3</v>
      </c>
      <c r="O18">
        <v>1.6</v>
      </c>
      <c r="P18">
        <v>9.5</v>
      </c>
      <c r="Q18">
        <v>4</v>
      </c>
      <c r="R18">
        <v>41</v>
      </c>
      <c r="S18">
        <v>25</v>
      </c>
      <c r="T18">
        <v>0.1</v>
      </c>
      <c r="U18">
        <v>0.5</v>
      </c>
      <c r="V18">
        <v>45</v>
      </c>
      <c r="W18" t="s">
        <v>35</v>
      </c>
    </row>
    <row r="19" spans="1:23">
      <c r="A19">
        <v>15</v>
      </c>
      <c r="B19">
        <v>6</v>
      </c>
      <c r="C19" t="s">
        <v>24</v>
      </c>
      <c r="D19" t="s">
        <v>41</v>
      </c>
      <c r="E19" s="5">
        <f t="shared" si="1"/>
        <v>41914.584027777782</v>
      </c>
      <c r="F19" s="4">
        <f t="shared" si="2"/>
        <v>41914</v>
      </c>
      <c r="G19" t="str">
        <f t="shared" si="3"/>
        <v>с 20:30 до 08:30</v>
      </c>
      <c r="H19">
        <v>1</v>
      </c>
      <c r="I19">
        <v>78.5</v>
      </c>
      <c r="J19">
        <v>7.8</v>
      </c>
      <c r="K19">
        <v>3</v>
      </c>
      <c r="L19">
        <v>41</v>
      </c>
      <c r="M19">
        <v>23</v>
      </c>
      <c r="N19">
        <v>4.8</v>
      </c>
      <c r="O19">
        <v>1.6</v>
      </c>
      <c r="P19">
        <v>9.3000000000000007</v>
      </c>
      <c r="Q19">
        <v>3.9</v>
      </c>
      <c r="R19">
        <v>39</v>
      </c>
      <c r="S19">
        <v>25</v>
      </c>
      <c r="T19">
        <v>0</v>
      </c>
      <c r="U19">
        <v>0.5</v>
      </c>
      <c r="V19">
        <v>45</v>
      </c>
      <c r="W19" t="s">
        <v>35</v>
      </c>
    </row>
    <row r="20" spans="1:23">
      <c r="A20">
        <v>16</v>
      </c>
      <c r="B20">
        <v>6</v>
      </c>
      <c r="C20" t="s">
        <v>24</v>
      </c>
      <c r="D20" t="s">
        <v>42</v>
      </c>
      <c r="E20" s="5">
        <f t="shared" si="1"/>
        <v>41914.602777777778</v>
      </c>
      <c r="F20" s="4">
        <f t="shared" si="2"/>
        <v>41914</v>
      </c>
      <c r="G20" t="str">
        <f t="shared" si="3"/>
        <v>с 20:30 до 08:30</v>
      </c>
      <c r="H20">
        <v>1</v>
      </c>
      <c r="I20">
        <v>80</v>
      </c>
      <c r="J20">
        <v>7.6</v>
      </c>
      <c r="K20">
        <v>3.3</v>
      </c>
      <c r="L20">
        <v>50</v>
      </c>
      <c r="M20">
        <v>26</v>
      </c>
      <c r="N20">
        <v>9</v>
      </c>
      <c r="O20">
        <v>1.8</v>
      </c>
      <c r="P20">
        <v>7.9</v>
      </c>
      <c r="Q20">
        <v>3.5</v>
      </c>
      <c r="R20">
        <v>41</v>
      </c>
      <c r="S20">
        <v>26</v>
      </c>
      <c r="T20">
        <v>0.1</v>
      </c>
      <c r="U20">
        <v>0.3</v>
      </c>
      <c r="V20">
        <v>45</v>
      </c>
      <c r="W20" t="s">
        <v>26</v>
      </c>
    </row>
    <row r="21" spans="1:23">
      <c r="A21">
        <v>17</v>
      </c>
      <c r="B21">
        <v>6</v>
      </c>
      <c r="C21" t="s">
        <v>24</v>
      </c>
      <c r="D21" t="s">
        <v>43</v>
      </c>
      <c r="E21" s="5">
        <f t="shared" si="1"/>
        <v>41914.621527777781</v>
      </c>
      <c r="F21" s="4">
        <f t="shared" si="2"/>
        <v>41914</v>
      </c>
      <c r="G21" t="str">
        <f t="shared" si="3"/>
        <v>с 20:30 до 08:30</v>
      </c>
      <c r="H21">
        <v>1</v>
      </c>
      <c r="I21">
        <v>84.4</v>
      </c>
      <c r="J21">
        <v>9.5</v>
      </c>
      <c r="K21">
        <v>3.4</v>
      </c>
      <c r="L21">
        <v>43</v>
      </c>
      <c r="M21">
        <v>22</v>
      </c>
      <c r="N21">
        <v>7.2</v>
      </c>
      <c r="O21">
        <v>1.2</v>
      </c>
      <c r="P21">
        <v>8.4</v>
      </c>
      <c r="Q21">
        <v>3.5</v>
      </c>
      <c r="R21">
        <v>40</v>
      </c>
      <c r="S21">
        <v>25</v>
      </c>
      <c r="T21">
        <v>0</v>
      </c>
      <c r="U21">
        <v>0.3</v>
      </c>
      <c r="V21">
        <v>45</v>
      </c>
      <c r="W21" t="s">
        <v>35</v>
      </c>
    </row>
    <row r="22" spans="1:23">
      <c r="A22">
        <v>18</v>
      </c>
      <c r="B22">
        <v>6</v>
      </c>
      <c r="C22" t="s">
        <v>44</v>
      </c>
      <c r="D22" t="s">
        <v>45</v>
      </c>
      <c r="E22" s="5">
        <f t="shared" si="1"/>
        <v>41914.648611111115</v>
      </c>
      <c r="F22" s="4">
        <f t="shared" si="2"/>
        <v>41914</v>
      </c>
      <c r="G22" t="str">
        <f t="shared" si="3"/>
        <v>с 20:30 до 08:30</v>
      </c>
      <c r="H22">
        <v>1</v>
      </c>
      <c r="I22">
        <v>79.599999999999994</v>
      </c>
      <c r="J22">
        <v>6.7</v>
      </c>
      <c r="K22">
        <v>2.8</v>
      </c>
      <c r="L22">
        <v>49</v>
      </c>
      <c r="M22">
        <v>25</v>
      </c>
      <c r="N22">
        <v>21.3</v>
      </c>
      <c r="O22">
        <v>1.8</v>
      </c>
      <c r="P22">
        <v>8.1999999999999993</v>
      </c>
      <c r="Q22">
        <v>3.5</v>
      </c>
      <c r="R22">
        <v>39</v>
      </c>
      <c r="S22">
        <v>25</v>
      </c>
      <c r="T22">
        <v>0</v>
      </c>
      <c r="U22">
        <v>0.3</v>
      </c>
      <c r="V22">
        <v>45</v>
      </c>
      <c r="W22" t="s">
        <v>26</v>
      </c>
    </row>
    <row r="23" spans="1:23">
      <c r="A23">
        <v>19</v>
      </c>
      <c r="B23">
        <v>6</v>
      </c>
      <c r="C23" t="s">
        <v>44</v>
      </c>
      <c r="D23" t="s">
        <v>46</v>
      </c>
      <c r="E23" s="5">
        <f t="shared" si="1"/>
        <v>41914.67291666667</v>
      </c>
      <c r="F23" s="4">
        <f t="shared" si="2"/>
        <v>41914</v>
      </c>
      <c r="G23" t="str">
        <f t="shared" si="3"/>
        <v>с 20:30 до 08:30</v>
      </c>
      <c r="H23">
        <v>1</v>
      </c>
      <c r="I23">
        <v>80.8</v>
      </c>
      <c r="J23">
        <v>8.8000000000000007</v>
      </c>
      <c r="K23">
        <v>3.5</v>
      </c>
      <c r="L23">
        <v>56</v>
      </c>
      <c r="M23">
        <v>24</v>
      </c>
      <c r="N23">
        <v>14.6</v>
      </c>
      <c r="O23">
        <v>2.1</v>
      </c>
      <c r="P23">
        <v>8.1</v>
      </c>
      <c r="Q23">
        <v>3.5</v>
      </c>
      <c r="R23">
        <v>41</v>
      </c>
      <c r="S23">
        <v>26</v>
      </c>
      <c r="T23">
        <v>0.1</v>
      </c>
      <c r="U23">
        <v>0.6</v>
      </c>
      <c r="V23">
        <v>45</v>
      </c>
      <c r="W23" t="s">
        <v>26</v>
      </c>
    </row>
    <row r="24" spans="1:23">
      <c r="A24">
        <v>20</v>
      </c>
      <c r="B24">
        <v>6</v>
      </c>
      <c r="C24" t="s">
        <v>44</v>
      </c>
      <c r="D24" t="s">
        <v>47</v>
      </c>
      <c r="E24" s="5">
        <f t="shared" si="1"/>
        <v>41914.697916666672</v>
      </c>
      <c r="F24" s="4">
        <f t="shared" si="2"/>
        <v>41914</v>
      </c>
      <c r="G24" t="str">
        <f t="shared" si="3"/>
        <v>с 20:30 до 08:30</v>
      </c>
      <c r="H24">
        <v>1</v>
      </c>
      <c r="I24">
        <v>79.099999999999994</v>
      </c>
      <c r="J24">
        <v>9.6</v>
      </c>
      <c r="K24">
        <v>3.5</v>
      </c>
      <c r="L24">
        <v>49</v>
      </c>
      <c r="M24">
        <v>22</v>
      </c>
      <c r="N24">
        <v>13</v>
      </c>
      <c r="O24">
        <v>2.5</v>
      </c>
      <c r="P24">
        <v>9.6</v>
      </c>
      <c r="Q24">
        <v>4</v>
      </c>
      <c r="R24">
        <v>39</v>
      </c>
      <c r="S24">
        <v>25</v>
      </c>
      <c r="T24">
        <v>0.1</v>
      </c>
      <c r="U24">
        <v>0.5</v>
      </c>
      <c r="V24">
        <v>45</v>
      </c>
      <c r="W24" t="s">
        <v>26</v>
      </c>
    </row>
    <row r="25" spans="1:23">
      <c r="A25">
        <v>21</v>
      </c>
      <c r="B25">
        <v>6</v>
      </c>
      <c r="C25" t="s">
        <v>44</v>
      </c>
      <c r="D25" t="s">
        <v>48</v>
      </c>
      <c r="E25" s="5">
        <f t="shared" si="1"/>
        <v>41914.722916666666</v>
      </c>
      <c r="F25" s="4">
        <f t="shared" si="2"/>
        <v>41914</v>
      </c>
      <c r="G25" t="str">
        <f t="shared" si="3"/>
        <v>с 20:30 до 08:30</v>
      </c>
      <c r="H25">
        <v>1</v>
      </c>
      <c r="I25">
        <v>77.900000000000006</v>
      </c>
      <c r="J25">
        <v>7.9</v>
      </c>
      <c r="K25">
        <v>3.5</v>
      </c>
      <c r="L25">
        <v>51</v>
      </c>
      <c r="M25">
        <v>26</v>
      </c>
      <c r="N25">
        <v>16.3</v>
      </c>
      <c r="O25">
        <v>1.9</v>
      </c>
      <c r="P25">
        <v>9.1999999999999993</v>
      </c>
      <c r="Q25">
        <v>4</v>
      </c>
      <c r="R25">
        <v>43</v>
      </c>
      <c r="S25">
        <v>26</v>
      </c>
      <c r="T25">
        <v>0</v>
      </c>
      <c r="U25">
        <v>0.4</v>
      </c>
      <c r="V25">
        <v>45</v>
      </c>
      <c r="W25" t="s">
        <v>26</v>
      </c>
    </row>
    <row r="26" spans="1:23">
      <c r="A26">
        <v>22</v>
      </c>
      <c r="B26">
        <v>6</v>
      </c>
      <c r="C26" t="s">
        <v>44</v>
      </c>
      <c r="D26" t="s">
        <v>49</v>
      </c>
      <c r="E26" s="5">
        <f t="shared" si="1"/>
        <v>41914.743750000001</v>
      </c>
      <c r="F26" s="4">
        <f t="shared" si="2"/>
        <v>41914</v>
      </c>
      <c r="G26" t="str">
        <f t="shared" si="3"/>
        <v>с 20:30 до 08:30</v>
      </c>
      <c r="H26">
        <v>1</v>
      </c>
      <c r="I26">
        <v>75.7</v>
      </c>
      <c r="J26">
        <v>7.9</v>
      </c>
      <c r="K26">
        <v>3.1</v>
      </c>
      <c r="L26">
        <v>36</v>
      </c>
      <c r="M26">
        <v>23</v>
      </c>
      <c r="N26">
        <v>10</v>
      </c>
      <c r="O26">
        <v>1.2</v>
      </c>
      <c r="P26">
        <v>8.9</v>
      </c>
      <c r="Q26">
        <v>4</v>
      </c>
      <c r="R26">
        <v>43</v>
      </c>
      <c r="S26">
        <v>27</v>
      </c>
      <c r="T26">
        <v>0</v>
      </c>
      <c r="U26">
        <v>0.5</v>
      </c>
      <c r="V26">
        <v>45</v>
      </c>
      <c r="W26" t="s">
        <v>35</v>
      </c>
    </row>
    <row r="27" spans="1:23">
      <c r="A27">
        <v>23</v>
      </c>
      <c r="B27">
        <v>6</v>
      </c>
      <c r="C27" t="s">
        <v>44</v>
      </c>
      <c r="D27" t="s">
        <v>50</v>
      </c>
      <c r="E27" s="5">
        <f t="shared" si="1"/>
        <v>41914.762500000004</v>
      </c>
      <c r="F27" s="4">
        <f t="shared" si="2"/>
        <v>41914</v>
      </c>
      <c r="G27" t="str">
        <f t="shared" si="3"/>
        <v>с 20:30 до 08:30</v>
      </c>
      <c r="H27">
        <v>1</v>
      </c>
      <c r="I27">
        <v>81.400000000000006</v>
      </c>
      <c r="J27">
        <v>7.1</v>
      </c>
      <c r="K27">
        <v>3.5</v>
      </c>
      <c r="L27">
        <v>48</v>
      </c>
      <c r="M27">
        <v>29</v>
      </c>
      <c r="N27">
        <v>9.1</v>
      </c>
      <c r="O27">
        <v>1.8</v>
      </c>
      <c r="P27">
        <v>8.1</v>
      </c>
      <c r="Q27">
        <v>3.5</v>
      </c>
      <c r="R27">
        <v>42</v>
      </c>
      <c r="S27">
        <v>26</v>
      </c>
      <c r="T27">
        <v>0</v>
      </c>
      <c r="U27">
        <v>0.5</v>
      </c>
      <c r="V27">
        <v>45</v>
      </c>
      <c r="W27" t="s">
        <v>26</v>
      </c>
    </row>
    <row r="28" spans="1:23">
      <c r="A28">
        <v>24</v>
      </c>
      <c r="B28">
        <v>6</v>
      </c>
      <c r="C28" t="s">
        <v>44</v>
      </c>
      <c r="D28" t="s">
        <v>51</v>
      </c>
      <c r="E28" s="5">
        <f t="shared" si="1"/>
        <v>41914.777083333334</v>
      </c>
      <c r="F28" s="4">
        <f t="shared" si="2"/>
        <v>41914</v>
      </c>
      <c r="G28" t="str">
        <f t="shared" si="3"/>
        <v>с 20:30 до 08:30</v>
      </c>
      <c r="H28">
        <v>1</v>
      </c>
      <c r="I28">
        <v>80.099999999999994</v>
      </c>
      <c r="J28">
        <v>7.7</v>
      </c>
      <c r="K28">
        <v>3</v>
      </c>
      <c r="L28">
        <v>42</v>
      </c>
      <c r="M28">
        <v>23</v>
      </c>
      <c r="N28">
        <v>2.2000000000000002</v>
      </c>
      <c r="O28">
        <v>1</v>
      </c>
      <c r="P28">
        <v>9.3000000000000007</v>
      </c>
      <c r="Q28">
        <v>4</v>
      </c>
      <c r="R28">
        <v>39</v>
      </c>
      <c r="S28">
        <v>25</v>
      </c>
      <c r="T28">
        <v>0</v>
      </c>
      <c r="U28">
        <v>0.5</v>
      </c>
      <c r="V28">
        <v>45</v>
      </c>
      <c r="W28" t="s">
        <v>35</v>
      </c>
    </row>
    <row r="29" spans="1:23">
      <c r="A29">
        <v>25</v>
      </c>
      <c r="B29">
        <v>6</v>
      </c>
      <c r="C29" t="s">
        <v>44</v>
      </c>
      <c r="D29" t="s">
        <v>52</v>
      </c>
      <c r="E29" s="5">
        <f t="shared" si="1"/>
        <v>41914.795138888891</v>
      </c>
      <c r="F29" s="4">
        <f t="shared" si="2"/>
        <v>41914</v>
      </c>
      <c r="G29" t="str">
        <f t="shared" si="3"/>
        <v>с 20:30 до 08:30</v>
      </c>
      <c r="H29">
        <v>1</v>
      </c>
      <c r="I29">
        <v>78.599999999999994</v>
      </c>
      <c r="J29">
        <v>7.5</v>
      </c>
      <c r="K29">
        <v>3.2</v>
      </c>
      <c r="L29">
        <v>54</v>
      </c>
      <c r="M29">
        <v>26</v>
      </c>
      <c r="N29">
        <v>8.6</v>
      </c>
      <c r="O29">
        <v>1.2</v>
      </c>
      <c r="P29">
        <v>7.8</v>
      </c>
      <c r="Q29">
        <v>3.5</v>
      </c>
      <c r="R29">
        <v>43</v>
      </c>
      <c r="S29">
        <v>26</v>
      </c>
      <c r="T29">
        <v>0.1</v>
      </c>
      <c r="U29">
        <v>0.3</v>
      </c>
      <c r="V29">
        <v>45</v>
      </c>
      <c r="W29" t="s">
        <v>26</v>
      </c>
    </row>
    <row r="30" spans="1:23">
      <c r="A30">
        <v>26</v>
      </c>
      <c r="B30">
        <v>6</v>
      </c>
      <c r="C30" t="s">
        <v>44</v>
      </c>
      <c r="D30" t="s">
        <v>53</v>
      </c>
      <c r="E30" s="5">
        <f t="shared" si="1"/>
        <v>41914.851388888892</v>
      </c>
      <c r="F30" s="4">
        <f t="shared" si="2"/>
        <v>41914</v>
      </c>
      <c r="G30" t="str">
        <f t="shared" si="3"/>
        <v>с 20:30 до 08:30</v>
      </c>
      <c r="H30">
        <v>1</v>
      </c>
      <c r="I30">
        <v>80.400000000000006</v>
      </c>
      <c r="J30">
        <v>8.8000000000000007</v>
      </c>
      <c r="K30">
        <v>3.3</v>
      </c>
      <c r="L30">
        <v>42</v>
      </c>
      <c r="M30">
        <v>22</v>
      </c>
      <c r="N30">
        <v>61.5</v>
      </c>
      <c r="O30">
        <v>0.8</v>
      </c>
      <c r="P30">
        <v>8.1</v>
      </c>
      <c r="Q30">
        <v>3.6</v>
      </c>
      <c r="R30">
        <v>40</v>
      </c>
      <c r="S30">
        <v>26</v>
      </c>
      <c r="T30">
        <v>0</v>
      </c>
      <c r="U30">
        <v>0.4</v>
      </c>
      <c r="V30">
        <v>45</v>
      </c>
      <c r="W30" t="s">
        <v>35</v>
      </c>
    </row>
    <row r="31" spans="1:23">
      <c r="A31">
        <v>27</v>
      </c>
      <c r="B31">
        <v>6</v>
      </c>
      <c r="C31" t="s">
        <v>44</v>
      </c>
      <c r="D31" t="s">
        <v>54</v>
      </c>
      <c r="E31" s="5">
        <f t="shared" si="1"/>
        <v>41914.869444444448</v>
      </c>
      <c r="F31" s="4">
        <f t="shared" si="2"/>
        <v>41914</v>
      </c>
      <c r="G31" t="str">
        <f t="shared" si="3"/>
        <v>с 20:30 до 08:30</v>
      </c>
      <c r="H31">
        <v>1</v>
      </c>
      <c r="I31">
        <v>81.400000000000006</v>
      </c>
      <c r="J31">
        <v>8</v>
      </c>
      <c r="K31">
        <v>3.5</v>
      </c>
      <c r="L31">
        <v>43</v>
      </c>
      <c r="M31">
        <v>26</v>
      </c>
      <c r="N31">
        <v>7.8</v>
      </c>
      <c r="O31">
        <v>1.3</v>
      </c>
      <c r="P31">
        <v>8.1</v>
      </c>
      <c r="Q31">
        <v>3.5</v>
      </c>
      <c r="R31">
        <v>41</v>
      </c>
      <c r="S31">
        <v>26</v>
      </c>
      <c r="T31">
        <v>0</v>
      </c>
      <c r="U31">
        <v>0.4</v>
      </c>
      <c r="V31">
        <v>45</v>
      </c>
      <c r="W31" t="s">
        <v>35</v>
      </c>
    </row>
    <row r="32" spans="1:23">
      <c r="A32">
        <v>28</v>
      </c>
      <c r="B32">
        <v>6</v>
      </c>
      <c r="C32" t="s">
        <v>44</v>
      </c>
      <c r="D32" t="s">
        <v>55</v>
      </c>
      <c r="E32" s="5">
        <f t="shared" si="1"/>
        <v>41914.898611111115</v>
      </c>
      <c r="F32" s="4">
        <f t="shared" si="2"/>
        <v>41914</v>
      </c>
      <c r="G32" t="str">
        <f t="shared" si="3"/>
        <v>с 20:30 до 08:30</v>
      </c>
      <c r="H32">
        <v>1</v>
      </c>
      <c r="I32">
        <v>78.099999999999994</v>
      </c>
      <c r="J32">
        <v>7.1</v>
      </c>
      <c r="K32">
        <v>2.8</v>
      </c>
      <c r="L32">
        <v>42</v>
      </c>
      <c r="M32">
        <v>24</v>
      </c>
      <c r="N32">
        <v>22.9</v>
      </c>
      <c r="O32">
        <v>1.8</v>
      </c>
      <c r="P32">
        <v>8.8000000000000007</v>
      </c>
      <c r="Q32">
        <v>4.0999999999999996</v>
      </c>
      <c r="R32">
        <v>43</v>
      </c>
      <c r="S32">
        <v>27</v>
      </c>
      <c r="T32">
        <v>0</v>
      </c>
      <c r="U32">
        <v>0.4</v>
      </c>
      <c r="V32">
        <v>45</v>
      </c>
      <c r="W32" t="s">
        <v>35</v>
      </c>
    </row>
    <row r="33" spans="1:23">
      <c r="A33">
        <v>29</v>
      </c>
      <c r="B33">
        <v>6</v>
      </c>
      <c r="C33" t="s">
        <v>44</v>
      </c>
      <c r="D33" t="s">
        <v>56</v>
      </c>
      <c r="E33" s="5">
        <f t="shared" si="1"/>
        <v>41914.927777777782</v>
      </c>
      <c r="F33" s="4">
        <f t="shared" si="2"/>
        <v>41914</v>
      </c>
      <c r="G33" t="str">
        <f t="shared" si="3"/>
        <v>с 20:30 до 08:30</v>
      </c>
      <c r="H33">
        <v>1</v>
      </c>
      <c r="I33">
        <v>76.400000000000006</v>
      </c>
      <c r="J33">
        <v>7.4</v>
      </c>
      <c r="K33">
        <v>3.7</v>
      </c>
      <c r="L33">
        <v>55</v>
      </c>
      <c r="M33">
        <v>29</v>
      </c>
      <c r="N33">
        <v>18.5</v>
      </c>
      <c r="O33">
        <v>5.6</v>
      </c>
      <c r="P33">
        <v>8.4</v>
      </c>
      <c r="Q33">
        <v>4.0999999999999996</v>
      </c>
      <c r="R33">
        <v>46</v>
      </c>
      <c r="S33">
        <v>28</v>
      </c>
      <c r="T33">
        <v>0.1</v>
      </c>
      <c r="U33">
        <v>0.3</v>
      </c>
      <c r="V33">
        <v>45</v>
      </c>
      <c r="W33" t="s">
        <v>26</v>
      </c>
    </row>
    <row r="34" spans="1:23">
      <c r="B34">
        <v>2</v>
      </c>
      <c r="C34" t="s">
        <v>44</v>
      </c>
      <c r="E34" s="5" t="e">
        <f t="shared" si="1"/>
        <v>#VALUE!</v>
      </c>
      <c r="F34" s="4" t="e">
        <f t="shared" si="2"/>
        <v>#VALUE!</v>
      </c>
      <c r="G34" t="e">
        <f t="shared" si="3"/>
        <v>#VALUE!</v>
      </c>
      <c r="H34">
        <v>18</v>
      </c>
      <c r="I34">
        <v>1435.9</v>
      </c>
    </row>
    <row r="35" spans="1:23">
      <c r="A35">
        <v>30</v>
      </c>
      <c r="B35">
        <v>8</v>
      </c>
      <c r="C35" t="s">
        <v>44</v>
      </c>
      <c r="D35" t="s">
        <v>57</v>
      </c>
      <c r="E35" s="5">
        <f t="shared" si="1"/>
        <v>41915.09375</v>
      </c>
      <c r="F35" s="4">
        <f t="shared" si="2"/>
        <v>41915</v>
      </c>
      <c r="G35" t="str">
        <f t="shared" si="3"/>
        <v>с 08:30 до 20:30</v>
      </c>
      <c r="H35">
        <v>1</v>
      </c>
      <c r="I35">
        <v>91.2</v>
      </c>
      <c r="J35">
        <v>27.2</v>
      </c>
      <c r="K35">
        <v>9.9</v>
      </c>
      <c r="L35">
        <v>50</v>
      </c>
      <c r="M35">
        <v>14</v>
      </c>
      <c r="N35">
        <v>51</v>
      </c>
      <c r="O35">
        <v>2.4</v>
      </c>
      <c r="P35">
        <v>9.8000000000000007</v>
      </c>
      <c r="Q35">
        <v>3.8</v>
      </c>
      <c r="R35">
        <v>40</v>
      </c>
      <c r="S35">
        <v>23</v>
      </c>
      <c r="T35">
        <v>6</v>
      </c>
      <c r="U35">
        <v>2.5</v>
      </c>
      <c r="V35">
        <v>45</v>
      </c>
      <c r="W35" t="s">
        <v>26</v>
      </c>
    </row>
    <row r="36" spans="1:23">
      <c r="A36">
        <v>31</v>
      </c>
      <c r="B36">
        <v>8</v>
      </c>
      <c r="C36" t="s">
        <v>44</v>
      </c>
      <c r="D36" t="s">
        <v>58</v>
      </c>
      <c r="E36" s="5">
        <f t="shared" si="1"/>
        <v>41915.12777777778</v>
      </c>
      <c r="F36" s="4">
        <f t="shared" si="2"/>
        <v>41915</v>
      </c>
      <c r="G36" t="str">
        <f t="shared" si="3"/>
        <v>с 08:30 до 20:30</v>
      </c>
      <c r="H36">
        <v>1</v>
      </c>
      <c r="I36">
        <v>85.1</v>
      </c>
      <c r="J36">
        <v>8.1</v>
      </c>
      <c r="K36">
        <v>3.2</v>
      </c>
      <c r="L36">
        <v>36</v>
      </c>
      <c r="M36">
        <v>23</v>
      </c>
      <c r="N36">
        <v>1.6</v>
      </c>
      <c r="O36">
        <v>1.5</v>
      </c>
      <c r="P36">
        <v>7.9</v>
      </c>
      <c r="Q36">
        <v>3.4</v>
      </c>
      <c r="R36">
        <v>41</v>
      </c>
      <c r="S36">
        <v>25</v>
      </c>
      <c r="T36">
        <v>0</v>
      </c>
      <c r="U36">
        <v>0.3</v>
      </c>
      <c r="V36">
        <v>45</v>
      </c>
      <c r="W36" t="s">
        <v>35</v>
      </c>
    </row>
    <row r="37" spans="1:23">
      <c r="A37">
        <v>32</v>
      </c>
      <c r="B37">
        <v>8</v>
      </c>
      <c r="C37" t="s">
        <v>44</v>
      </c>
      <c r="D37" t="s">
        <v>59</v>
      </c>
      <c r="E37" s="5">
        <f t="shared" si="1"/>
        <v>41915.149305555555</v>
      </c>
      <c r="F37" s="4">
        <f t="shared" si="2"/>
        <v>41915</v>
      </c>
      <c r="G37" t="str">
        <f t="shared" si="3"/>
        <v>с 08:30 до 20:30</v>
      </c>
      <c r="H37">
        <v>1</v>
      </c>
      <c r="I37">
        <v>87.5</v>
      </c>
      <c r="J37">
        <v>9.4</v>
      </c>
      <c r="K37">
        <v>3.4</v>
      </c>
      <c r="L37">
        <v>35</v>
      </c>
      <c r="M37">
        <v>21</v>
      </c>
      <c r="N37">
        <v>9.6999999999999993</v>
      </c>
      <c r="O37">
        <v>2.2999999999999998</v>
      </c>
      <c r="P37">
        <v>9.1</v>
      </c>
      <c r="Q37">
        <v>3.9</v>
      </c>
      <c r="R37">
        <v>39</v>
      </c>
      <c r="S37">
        <v>25</v>
      </c>
      <c r="T37">
        <v>0</v>
      </c>
      <c r="U37">
        <v>0.4</v>
      </c>
      <c r="V37">
        <v>45</v>
      </c>
      <c r="W37" t="s">
        <v>35</v>
      </c>
    </row>
    <row r="38" spans="1:23">
      <c r="A38">
        <v>33</v>
      </c>
      <c r="B38">
        <v>8</v>
      </c>
      <c r="C38" t="s">
        <v>44</v>
      </c>
      <c r="D38" t="s">
        <v>60</v>
      </c>
      <c r="E38" s="5">
        <f t="shared" si="1"/>
        <v>41915.165277777778</v>
      </c>
      <c r="F38" s="4">
        <f t="shared" si="2"/>
        <v>41915</v>
      </c>
      <c r="G38" t="str">
        <f t="shared" si="3"/>
        <v>с 08:30 до 20:30</v>
      </c>
      <c r="H38">
        <v>1</v>
      </c>
      <c r="I38">
        <v>92.4</v>
      </c>
      <c r="J38">
        <v>10</v>
      </c>
      <c r="K38">
        <v>3.9</v>
      </c>
      <c r="L38">
        <v>38</v>
      </c>
      <c r="M38">
        <v>23</v>
      </c>
      <c r="N38">
        <v>6.8</v>
      </c>
      <c r="O38">
        <v>1.5</v>
      </c>
      <c r="P38">
        <v>4</v>
      </c>
      <c r="Q38">
        <v>1.9</v>
      </c>
      <c r="R38">
        <v>39</v>
      </c>
      <c r="S38">
        <v>28</v>
      </c>
      <c r="T38">
        <v>0</v>
      </c>
      <c r="U38">
        <v>5.2</v>
      </c>
      <c r="V38">
        <v>45</v>
      </c>
      <c r="W38" t="s">
        <v>35</v>
      </c>
    </row>
    <row r="39" spans="1:23">
      <c r="A39">
        <v>34</v>
      </c>
      <c r="B39">
        <v>8</v>
      </c>
      <c r="C39" t="s">
        <v>44</v>
      </c>
      <c r="D39" t="s">
        <v>61</v>
      </c>
      <c r="E39" s="5">
        <f t="shared" si="1"/>
        <v>41915.182638888895</v>
      </c>
      <c r="F39" s="4">
        <f t="shared" si="2"/>
        <v>41915</v>
      </c>
      <c r="G39" t="str">
        <f t="shared" si="3"/>
        <v>с 08:30 до 20:30</v>
      </c>
      <c r="H39">
        <v>1</v>
      </c>
      <c r="I39">
        <v>83.1</v>
      </c>
      <c r="J39">
        <v>9.5</v>
      </c>
      <c r="K39">
        <v>3.9</v>
      </c>
      <c r="L39">
        <v>40</v>
      </c>
      <c r="M39">
        <v>24</v>
      </c>
      <c r="N39">
        <v>6.8</v>
      </c>
      <c r="O39">
        <v>2.2999999999999998</v>
      </c>
      <c r="P39">
        <v>0</v>
      </c>
      <c r="Q39">
        <v>0</v>
      </c>
      <c r="R39">
        <v>18</v>
      </c>
      <c r="S39">
        <v>1</v>
      </c>
      <c r="T39">
        <v>0</v>
      </c>
      <c r="U39">
        <v>8.4</v>
      </c>
      <c r="V39">
        <v>45</v>
      </c>
      <c r="W39" t="s">
        <v>35</v>
      </c>
    </row>
    <row r="40" spans="1:23">
      <c r="A40">
        <v>35</v>
      </c>
      <c r="B40">
        <v>9</v>
      </c>
      <c r="C40" t="s">
        <v>44</v>
      </c>
      <c r="D40" t="s">
        <v>62</v>
      </c>
      <c r="E40" s="5">
        <f t="shared" si="1"/>
        <v>41915.231944444444</v>
      </c>
      <c r="F40" s="4">
        <f t="shared" si="2"/>
        <v>41915</v>
      </c>
      <c r="G40" t="str">
        <f t="shared" si="3"/>
        <v>с 08:30 до 20:30</v>
      </c>
      <c r="H40">
        <v>1</v>
      </c>
      <c r="I40">
        <v>85.2</v>
      </c>
      <c r="J40">
        <v>15.3</v>
      </c>
      <c r="K40">
        <v>6.7</v>
      </c>
      <c r="L40">
        <v>54</v>
      </c>
      <c r="M40">
        <v>26</v>
      </c>
      <c r="N40">
        <v>2.8</v>
      </c>
      <c r="O40">
        <v>2</v>
      </c>
      <c r="P40">
        <v>8.4</v>
      </c>
      <c r="Q40">
        <v>4</v>
      </c>
      <c r="R40">
        <v>44</v>
      </c>
      <c r="S40">
        <v>28</v>
      </c>
      <c r="T40">
        <v>0</v>
      </c>
      <c r="U40">
        <v>0.3</v>
      </c>
      <c r="V40">
        <v>45</v>
      </c>
      <c r="W40" t="s">
        <v>26</v>
      </c>
    </row>
    <row r="41" spans="1:23">
      <c r="A41">
        <v>36</v>
      </c>
      <c r="B41">
        <v>9</v>
      </c>
      <c r="C41" t="s">
        <v>44</v>
      </c>
      <c r="D41" t="s">
        <v>63</v>
      </c>
      <c r="E41" s="5">
        <f t="shared" si="1"/>
        <v>41915.255555555559</v>
      </c>
      <c r="F41" s="4">
        <f t="shared" si="2"/>
        <v>41915</v>
      </c>
      <c r="G41" t="str">
        <f t="shared" si="3"/>
        <v>с 08:30 до 20:30</v>
      </c>
      <c r="H41">
        <v>1</v>
      </c>
      <c r="I41">
        <v>92.1</v>
      </c>
      <c r="J41">
        <v>9.5</v>
      </c>
      <c r="K41">
        <v>4</v>
      </c>
      <c r="L41">
        <v>46</v>
      </c>
      <c r="M41">
        <v>25</v>
      </c>
      <c r="N41">
        <v>11</v>
      </c>
      <c r="O41">
        <v>3.6</v>
      </c>
      <c r="P41">
        <v>9</v>
      </c>
      <c r="Q41">
        <v>4</v>
      </c>
      <c r="R41">
        <v>40</v>
      </c>
      <c r="S41">
        <v>26</v>
      </c>
      <c r="T41">
        <v>0</v>
      </c>
      <c r="U41">
        <v>0.3</v>
      </c>
      <c r="V41">
        <v>45</v>
      </c>
      <c r="W41" t="s">
        <v>26</v>
      </c>
    </row>
    <row r="42" spans="1:23">
      <c r="A42">
        <v>37</v>
      </c>
      <c r="B42">
        <v>9</v>
      </c>
      <c r="C42" t="s">
        <v>44</v>
      </c>
      <c r="D42" t="s">
        <v>64</v>
      </c>
      <c r="E42" s="5">
        <f t="shared" si="1"/>
        <v>41915.274305555555</v>
      </c>
      <c r="F42" s="4">
        <f t="shared" si="2"/>
        <v>41915</v>
      </c>
      <c r="G42" t="str">
        <f t="shared" si="3"/>
        <v>с 08:30 до 20:30</v>
      </c>
      <c r="H42">
        <v>1</v>
      </c>
      <c r="I42">
        <v>90.1</v>
      </c>
      <c r="J42">
        <v>9.4</v>
      </c>
      <c r="K42">
        <v>4</v>
      </c>
      <c r="L42">
        <v>41</v>
      </c>
      <c r="M42">
        <v>25</v>
      </c>
      <c r="N42">
        <v>7.4</v>
      </c>
      <c r="O42">
        <v>1.7</v>
      </c>
      <c r="P42">
        <v>7.7</v>
      </c>
      <c r="Q42">
        <v>3.5</v>
      </c>
      <c r="R42">
        <v>41</v>
      </c>
      <c r="S42">
        <v>27</v>
      </c>
      <c r="T42">
        <v>0</v>
      </c>
      <c r="U42">
        <v>0.4</v>
      </c>
      <c r="V42">
        <v>45</v>
      </c>
      <c r="W42" t="s">
        <v>35</v>
      </c>
    </row>
    <row r="43" spans="1:23">
      <c r="A43">
        <v>38</v>
      </c>
      <c r="B43">
        <v>10</v>
      </c>
      <c r="C43" t="s">
        <v>44</v>
      </c>
      <c r="D43" t="s">
        <v>65</v>
      </c>
      <c r="E43" s="5">
        <f t="shared" si="1"/>
        <v>41915.321527777778</v>
      </c>
      <c r="F43" s="4">
        <f t="shared" si="2"/>
        <v>41915</v>
      </c>
      <c r="G43" t="str">
        <f t="shared" si="3"/>
        <v>с 08:30 до 20:30</v>
      </c>
      <c r="H43">
        <v>1</v>
      </c>
      <c r="I43">
        <v>71.099999999999994</v>
      </c>
      <c r="J43">
        <v>10.5</v>
      </c>
      <c r="K43">
        <v>3.4</v>
      </c>
      <c r="L43">
        <v>40</v>
      </c>
      <c r="M43">
        <v>18</v>
      </c>
      <c r="N43">
        <v>24.9</v>
      </c>
      <c r="O43">
        <v>1.1000000000000001</v>
      </c>
      <c r="P43">
        <v>0</v>
      </c>
      <c r="Q43">
        <v>0</v>
      </c>
      <c r="R43">
        <v>0</v>
      </c>
      <c r="S43">
        <v>0</v>
      </c>
      <c r="T43">
        <v>0</v>
      </c>
      <c r="U43">
        <v>8.6</v>
      </c>
      <c r="V43">
        <v>45</v>
      </c>
      <c r="W43" t="s">
        <v>35</v>
      </c>
    </row>
    <row r="44" spans="1:23">
      <c r="A44">
        <v>39</v>
      </c>
      <c r="B44">
        <v>10</v>
      </c>
      <c r="C44" t="s">
        <v>44</v>
      </c>
      <c r="D44" t="s">
        <v>66</v>
      </c>
      <c r="E44" s="5">
        <f t="shared" si="1"/>
        <v>41915.347916666666</v>
      </c>
      <c r="F44" s="4">
        <f t="shared" si="2"/>
        <v>41915</v>
      </c>
      <c r="G44" t="str">
        <f t="shared" si="3"/>
        <v>с 08:30 до 20:30</v>
      </c>
      <c r="H44">
        <v>1</v>
      </c>
      <c r="I44">
        <v>70.2</v>
      </c>
      <c r="J44">
        <v>10.6</v>
      </c>
      <c r="K44">
        <v>3.5</v>
      </c>
      <c r="L44">
        <v>52</v>
      </c>
      <c r="M44">
        <v>20</v>
      </c>
      <c r="N44">
        <v>14.9</v>
      </c>
      <c r="O44">
        <v>2.5</v>
      </c>
      <c r="P44">
        <v>0</v>
      </c>
      <c r="Q44">
        <v>0</v>
      </c>
      <c r="R44">
        <v>0</v>
      </c>
      <c r="S44">
        <v>0</v>
      </c>
      <c r="T44">
        <v>0</v>
      </c>
      <c r="U44">
        <v>8.4</v>
      </c>
      <c r="V44">
        <v>45</v>
      </c>
      <c r="W44" t="s">
        <v>26</v>
      </c>
    </row>
    <row r="45" spans="1:23">
      <c r="A45">
        <v>40</v>
      </c>
      <c r="B45">
        <v>10</v>
      </c>
      <c r="C45" t="s">
        <v>44</v>
      </c>
      <c r="D45" t="s">
        <v>67</v>
      </c>
      <c r="E45" s="5">
        <f t="shared" si="1"/>
        <v>41915.381250000006</v>
      </c>
      <c r="F45" s="4">
        <f t="shared" si="2"/>
        <v>41915</v>
      </c>
      <c r="G45" t="str">
        <f t="shared" si="3"/>
        <v>с 08:30 до 20:30</v>
      </c>
      <c r="H45">
        <v>1</v>
      </c>
      <c r="I45">
        <v>91.4</v>
      </c>
      <c r="J45">
        <v>11.5</v>
      </c>
      <c r="K45">
        <v>3.8</v>
      </c>
      <c r="L45">
        <v>38</v>
      </c>
      <c r="M45">
        <v>20</v>
      </c>
      <c r="N45">
        <v>16.2</v>
      </c>
      <c r="O45">
        <v>1.1000000000000001</v>
      </c>
      <c r="P45">
        <v>9.3000000000000007</v>
      </c>
      <c r="Q45">
        <v>3.6</v>
      </c>
      <c r="R45">
        <v>38</v>
      </c>
      <c r="S45">
        <v>23</v>
      </c>
      <c r="T45">
        <v>0.5</v>
      </c>
      <c r="U45">
        <v>0.3</v>
      </c>
      <c r="V45">
        <v>45</v>
      </c>
      <c r="W45" t="s">
        <v>35</v>
      </c>
    </row>
    <row r="46" spans="1:23">
      <c r="A46">
        <v>41</v>
      </c>
      <c r="B46">
        <v>10</v>
      </c>
      <c r="C46" t="s">
        <v>44</v>
      </c>
      <c r="D46" t="s">
        <v>68</v>
      </c>
      <c r="E46" s="5">
        <f t="shared" si="1"/>
        <v>41915.396527777782</v>
      </c>
      <c r="F46" s="4">
        <f t="shared" si="2"/>
        <v>41915</v>
      </c>
      <c r="G46" t="str">
        <f t="shared" si="3"/>
        <v>с 08:30 до 20:30</v>
      </c>
      <c r="H46">
        <v>1</v>
      </c>
      <c r="I46">
        <v>91.3</v>
      </c>
      <c r="J46">
        <v>9.6999999999999993</v>
      </c>
      <c r="K46">
        <v>3.5</v>
      </c>
      <c r="L46">
        <v>32</v>
      </c>
      <c r="M46">
        <v>22</v>
      </c>
      <c r="N46">
        <v>1.4</v>
      </c>
      <c r="O46">
        <v>1.8</v>
      </c>
      <c r="P46">
        <v>8.5</v>
      </c>
      <c r="Q46">
        <v>3.6</v>
      </c>
      <c r="R46">
        <v>37</v>
      </c>
      <c r="S46">
        <v>25</v>
      </c>
      <c r="T46">
        <v>0.2</v>
      </c>
      <c r="U46">
        <v>0.3</v>
      </c>
      <c r="V46">
        <v>45</v>
      </c>
      <c r="W46" t="s">
        <v>35</v>
      </c>
    </row>
    <row r="47" spans="1:23">
      <c r="A47">
        <v>42</v>
      </c>
      <c r="B47">
        <v>10</v>
      </c>
      <c r="C47" t="s">
        <v>44</v>
      </c>
      <c r="D47" t="s">
        <v>69</v>
      </c>
      <c r="E47" s="5">
        <f t="shared" si="1"/>
        <v>41915.415972222225</v>
      </c>
      <c r="F47" s="4">
        <f t="shared" si="2"/>
        <v>41915</v>
      </c>
      <c r="G47" t="str">
        <f t="shared" si="3"/>
        <v>с 08:30 до 20:30</v>
      </c>
      <c r="H47">
        <v>1</v>
      </c>
      <c r="I47">
        <v>95.8</v>
      </c>
      <c r="J47">
        <v>9.8000000000000007</v>
      </c>
      <c r="K47">
        <v>3.6</v>
      </c>
      <c r="L47">
        <v>33</v>
      </c>
      <c r="M47">
        <v>21</v>
      </c>
      <c r="N47">
        <v>7</v>
      </c>
      <c r="O47">
        <v>1.3</v>
      </c>
      <c r="P47">
        <v>8.6</v>
      </c>
      <c r="Q47">
        <v>3.6</v>
      </c>
      <c r="R47">
        <v>38</v>
      </c>
      <c r="S47">
        <v>25</v>
      </c>
      <c r="T47">
        <v>0</v>
      </c>
      <c r="U47">
        <v>0.4</v>
      </c>
      <c r="V47">
        <v>45</v>
      </c>
      <c r="W47" t="s">
        <v>35</v>
      </c>
    </row>
    <row r="48" spans="1:23">
      <c r="A48">
        <v>43</v>
      </c>
      <c r="B48">
        <v>10</v>
      </c>
      <c r="C48" t="s">
        <v>44</v>
      </c>
      <c r="D48" t="s">
        <v>70</v>
      </c>
      <c r="E48" s="5">
        <f t="shared" si="1"/>
        <v>41915.442361111112</v>
      </c>
      <c r="F48" s="4">
        <f t="shared" si="2"/>
        <v>41915</v>
      </c>
      <c r="G48" t="str">
        <f t="shared" si="3"/>
        <v>с 08:30 до 20:30</v>
      </c>
      <c r="H48">
        <v>1</v>
      </c>
      <c r="I48">
        <v>85.5</v>
      </c>
      <c r="J48">
        <v>10.1</v>
      </c>
      <c r="K48">
        <v>3.6</v>
      </c>
      <c r="L48">
        <v>34</v>
      </c>
      <c r="M48">
        <v>21</v>
      </c>
      <c r="N48">
        <v>16.8</v>
      </c>
      <c r="O48">
        <v>1.4</v>
      </c>
      <c r="P48">
        <v>8.8000000000000007</v>
      </c>
      <c r="Q48">
        <v>3.6</v>
      </c>
      <c r="R48">
        <v>34</v>
      </c>
      <c r="S48">
        <v>24</v>
      </c>
      <c r="T48">
        <v>0</v>
      </c>
      <c r="U48">
        <v>0.3</v>
      </c>
      <c r="V48">
        <v>45</v>
      </c>
      <c r="W48" t="s">
        <v>35</v>
      </c>
    </row>
    <row r="49" spans="1:23">
      <c r="A49">
        <v>44</v>
      </c>
      <c r="B49">
        <v>10</v>
      </c>
      <c r="C49" t="s">
        <v>44</v>
      </c>
      <c r="D49" t="s">
        <v>71</v>
      </c>
      <c r="E49" s="5">
        <f t="shared" si="1"/>
        <v>41915.479166666672</v>
      </c>
      <c r="F49" s="4">
        <f t="shared" si="2"/>
        <v>41915</v>
      </c>
      <c r="G49" t="str">
        <f t="shared" si="3"/>
        <v>с 08:30 до 20:30</v>
      </c>
      <c r="H49">
        <v>1</v>
      </c>
      <c r="I49">
        <v>83.2</v>
      </c>
      <c r="J49">
        <v>11.1</v>
      </c>
      <c r="K49">
        <v>3.6</v>
      </c>
      <c r="L49">
        <v>34</v>
      </c>
      <c r="M49">
        <v>19</v>
      </c>
      <c r="N49">
        <v>27.7</v>
      </c>
      <c r="O49">
        <v>1.4</v>
      </c>
      <c r="P49">
        <v>8.9</v>
      </c>
      <c r="Q49">
        <v>3.7</v>
      </c>
      <c r="R49">
        <v>38</v>
      </c>
      <c r="S49">
        <v>24</v>
      </c>
      <c r="T49">
        <v>2.9</v>
      </c>
      <c r="U49">
        <v>0.4</v>
      </c>
      <c r="V49">
        <v>45</v>
      </c>
      <c r="W49" t="s">
        <v>35</v>
      </c>
    </row>
    <row r="50" spans="1:23">
      <c r="B50">
        <v>1</v>
      </c>
      <c r="C50" t="s">
        <v>44</v>
      </c>
      <c r="E50" s="5" t="e">
        <f t="shared" si="1"/>
        <v>#VALUE!</v>
      </c>
      <c r="F50" s="4" t="e">
        <f t="shared" si="2"/>
        <v>#VALUE!</v>
      </c>
      <c r="G50" t="e">
        <f t="shared" si="3"/>
        <v>#VALUE!</v>
      </c>
      <c r="H50">
        <v>15</v>
      </c>
      <c r="I50">
        <v>1295.2</v>
      </c>
    </row>
    <row r="51" spans="1:23">
      <c r="A51">
        <v>45</v>
      </c>
      <c r="B51">
        <v>11</v>
      </c>
      <c r="C51" t="s">
        <v>44</v>
      </c>
      <c r="D51" t="s">
        <v>72</v>
      </c>
      <c r="E51" s="5">
        <f t="shared" si="1"/>
        <v>41915.53125</v>
      </c>
      <c r="F51" s="4">
        <f t="shared" si="2"/>
        <v>41915</v>
      </c>
      <c r="G51" t="str">
        <f t="shared" si="3"/>
        <v>с 20:30 до 08:30</v>
      </c>
      <c r="H51">
        <v>1</v>
      </c>
      <c r="I51">
        <v>89.9</v>
      </c>
      <c r="J51">
        <v>15.5</v>
      </c>
      <c r="K51">
        <v>6.1</v>
      </c>
      <c r="L51">
        <v>62</v>
      </c>
      <c r="M51">
        <v>24</v>
      </c>
      <c r="N51">
        <v>27.3</v>
      </c>
      <c r="O51">
        <v>0.9</v>
      </c>
      <c r="P51">
        <v>9.1</v>
      </c>
      <c r="Q51">
        <v>4.0999999999999996</v>
      </c>
      <c r="R51">
        <v>41</v>
      </c>
      <c r="S51">
        <v>27</v>
      </c>
      <c r="T51">
        <v>0.1</v>
      </c>
      <c r="U51">
        <v>0.3</v>
      </c>
      <c r="V51">
        <v>45</v>
      </c>
      <c r="W51" t="s">
        <v>26</v>
      </c>
    </row>
    <row r="52" spans="1:23">
      <c r="A52">
        <v>46</v>
      </c>
      <c r="B52">
        <v>11</v>
      </c>
      <c r="C52" t="s">
        <v>44</v>
      </c>
      <c r="D52" t="s">
        <v>73</v>
      </c>
      <c r="E52" s="5">
        <f t="shared" si="1"/>
        <v>41915.548611111117</v>
      </c>
      <c r="F52" s="4">
        <f t="shared" si="2"/>
        <v>41915</v>
      </c>
      <c r="G52" t="str">
        <f t="shared" si="3"/>
        <v>с 20:30 до 08:30</v>
      </c>
      <c r="H52">
        <v>1</v>
      </c>
      <c r="I52">
        <v>81.2</v>
      </c>
      <c r="J52">
        <v>10</v>
      </c>
      <c r="K52">
        <v>4</v>
      </c>
      <c r="L52">
        <v>45</v>
      </c>
      <c r="M52">
        <v>24</v>
      </c>
      <c r="N52">
        <v>3.8</v>
      </c>
      <c r="O52">
        <v>1.8</v>
      </c>
      <c r="P52">
        <v>8.3000000000000007</v>
      </c>
      <c r="Q52">
        <v>3.6</v>
      </c>
      <c r="R52">
        <v>37</v>
      </c>
      <c r="S52">
        <v>26</v>
      </c>
      <c r="T52">
        <v>0.1</v>
      </c>
      <c r="U52">
        <v>0.4</v>
      </c>
      <c r="V52">
        <v>45</v>
      </c>
      <c r="W52" t="s">
        <v>26</v>
      </c>
    </row>
    <row r="53" spans="1:23">
      <c r="A53">
        <v>47</v>
      </c>
      <c r="B53">
        <v>11</v>
      </c>
      <c r="C53" t="s">
        <v>44</v>
      </c>
      <c r="D53" t="s">
        <v>74</v>
      </c>
      <c r="E53" s="5">
        <f t="shared" si="1"/>
        <v>41915.590972222228</v>
      </c>
      <c r="F53" s="4">
        <f t="shared" si="2"/>
        <v>41915</v>
      </c>
      <c r="G53" t="str">
        <f t="shared" si="3"/>
        <v>с 20:30 до 08:30</v>
      </c>
      <c r="H53">
        <v>1</v>
      </c>
      <c r="I53">
        <v>83.2</v>
      </c>
      <c r="J53">
        <v>9.6</v>
      </c>
      <c r="K53">
        <v>3.5</v>
      </c>
      <c r="L53">
        <v>45</v>
      </c>
      <c r="M53">
        <v>22</v>
      </c>
      <c r="N53">
        <v>39.5</v>
      </c>
      <c r="O53">
        <v>1.5</v>
      </c>
      <c r="P53">
        <v>8.8000000000000007</v>
      </c>
      <c r="Q53">
        <v>3.7</v>
      </c>
      <c r="R53">
        <v>39</v>
      </c>
      <c r="S53">
        <v>25</v>
      </c>
      <c r="T53">
        <v>0.1</v>
      </c>
      <c r="U53">
        <v>24.8</v>
      </c>
      <c r="V53">
        <v>45</v>
      </c>
      <c r="W53" t="s">
        <v>26</v>
      </c>
    </row>
    <row r="54" spans="1:23">
      <c r="A54">
        <v>48</v>
      </c>
      <c r="B54">
        <v>11</v>
      </c>
      <c r="C54" t="s">
        <v>44</v>
      </c>
      <c r="D54" t="s">
        <v>75</v>
      </c>
      <c r="E54" s="5">
        <f t="shared" si="1"/>
        <v>41915.64166666667</v>
      </c>
      <c r="F54" s="4">
        <f t="shared" si="2"/>
        <v>41915</v>
      </c>
      <c r="G54" t="str">
        <f t="shared" si="3"/>
        <v>с 20:30 до 08:30</v>
      </c>
      <c r="H54">
        <v>1</v>
      </c>
      <c r="I54">
        <v>83.3</v>
      </c>
      <c r="J54">
        <v>12.2</v>
      </c>
      <c r="K54">
        <v>3.5</v>
      </c>
      <c r="L54">
        <v>43</v>
      </c>
      <c r="M54">
        <v>17</v>
      </c>
      <c r="N54">
        <v>22.3</v>
      </c>
      <c r="O54">
        <v>2.6</v>
      </c>
      <c r="P54">
        <v>9.6</v>
      </c>
      <c r="Q54">
        <v>4.0999999999999996</v>
      </c>
      <c r="R54">
        <v>40</v>
      </c>
      <c r="S54">
        <v>25</v>
      </c>
      <c r="T54">
        <v>0</v>
      </c>
      <c r="U54">
        <v>0.3</v>
      </c>
      <c r="V54">
        <v>45</v>
      </c>
      <c r="W54" t="s">
        <v>35</v>
      </c>
    </row>
    <row r="55" spans="1:23">
      <c r="A55">
        <v>49</v>
      </c>
      <c r="B55">
        <v>11</v>
      </c>
      <c r="C55" t="s">
        <v>76</v>
      </c>
      <c r="D55" t="s">
        <v>77</v>
      </c>
      <c r="E55" s="5">
        <f t="shared" si="1"/>
        <v>41915.668055555558</v>
      </c>
      <c r="F55" s="4">
        <f t="shared" si="2"/>
        <v>41915</v>
      </c>
      <c r="G55" t="str">
        <f t="shared" si="3"/>
        <v>с 20:30 до 08:30</v>
      </c>
      <c r="H55">
        <v>1</v>
      </c>
      <c r="I55">
        <v>83.3</v>
      </c>
      <c r="J55">
        <v>10.199999999999999</v>
      </c>
      <c r="K55">
        <v>3.9</v>
      </c>
      <c r="L55">
        <v>44</v>
      </c>
      <c r="M55">
        <v>22</v>
      </c>
      <c r="N55">
        <v>17.600000000000001</v>
      </c>
      <c r="O55">
        <v>1.1000000000000001</v>
      </c>
      <c r="P55">
        <v>8.5</v>
      </c>
      <c r="Q55">
        <v>3.7</v>
      </c>
      <c r="R55">
        <v>37</v>
      </c>
      <c r="S55">
        <v>25</v>
      </c>
      <c r="T55">
        <v>0.1</v>
      </c>
      <c r="U55">
        <v>0.3</v>
      </c>
      <c r="V55">
        <v>45</v>
      </c>
      <c r="W55" t="s">
        <v>35</v>
      </c>
    </row>
    <row r="56" spans="1:23">
      <c r="A56">
        <v>50</v>
      </c>
      <c r="B56">
        <v>11</v>
      </c>
      <c r="C56" t="s">
        <v>76</v>
      </c>
      <c r="D56" t="s">
        <v>78</v>
      </c>
      <c r="E56" s="5">
        <f t="shared" si="1"/>
        <v>41915.688194444447</v>
      </c>
      <c r="F56" s="4">
        <f t="shared" si="2"/>
        <v>41915</v>
      </c>
      <c r="G56" t="str">
        <f t="shared" si="3"/>
        <v>с 20:30 до 08:30</v>
      </c>
      <c r="H56">
        <v>1</v>
      </c>
      <c r="I56">
        <v>83.1</v>
      </c>
      <c r="J56">
        <v>10.5</v>
      </c>
      <c r="K56">
        <v>3.5</v>
      </c>
      <c r="L56">
        <v>45</v>
      </c>
      <c r="M56">
        <v>20</v>
      </c>
      <c r="N56">
        <v>7</v>
      </c>
      <c r="O56">
        <v>1.4</v>
      </c>
      <c r="P56">
        <v>8.3000000000000007</v>
      </c>
      <c r="Q56">
        <v>3.7</v>
      </c>
      <c r="R56">
        <v>39</v>
      </c>
      <c r="S56">
        <v>26</v>
      </c>
      <c r="T56">
        <v>0.1</v>
      </c>
      <c r="U56">
        <v>1.4</v>
      </c>
      <c r="V56">
        <v>45</v>
      </c>
      <c r="W56" t="s">
        <v>35</v>
      </c>
    </row>
    <row r="57" spans="1:23">
      <c r="A57">
        <v>51</v>
      </c>
      <c r="B57">
        <v>11</v>
      </c>
      <c r="C57" t="s">
        <v>76</v>
      </c>
      <c r="D57" t="s">
        <v>79</v>
      </c>
      <c r="E57" s="5">
        <f t="shared" si="1"/>
        <v>41915.729166666672</v>
      </c>
      <c r="F57" s="4">
        <f t="shared" si="2"/>
        <v>41915</v>
      </c>
      <c r="G57" t="str">
        <f t="shared" si="3"/>
        <v>с 20:30 до 08:30</v>
      </c>
      <c r="H57">
        <v>1</v>
      </c>
      <c r="I57">
        <v>77.599999999999994</v>
      </c>
      <c r="J57">
        <v>8.9</v>
      </c>
      <c r="K57">
        <v>3.6</v>
      </c>
      <c r="L57">
        <v>41</v>
      </c>
      <c r="M57">
        <v>24</v>
      </c>
      <c r="N57">
        <v>9.9</v>
      </c>
      <c r="O57">
        <v>2.2000000000000002</v>
      </c>
      <c r="P57">
        <v>10</v>
      </c>
      <c r="Q57">
        <v>4.0999999999999996</v>
      </c>
      <c r="R57">
        <v>39</v>
      </c>
      <c r="S57">
        <v>24</v>
      </c>
      <c r="T57">
        <v>0.1</v>
      </c>
      <c r="U57">
        <v>8.1</v>
      </c>
      <c r="V57">
        <v>45</v>
      </c>
      <c r="W57" t="s">
        <v>35</v>
      </c>
    </row>
    <row r="58" spans="1:23">
      <c r="A58">
        <v>52</v>
      </c>
      <c r="B58">
        <v>11</v>
      </c>
      <c r="C58" t="s">
        <v>76</v>
      </c>
      <c r="D58" t="s">
        <v>80</v>
      </c>
      <c r="E58" s="5">
        <f t="shared" si="1"/>
        <v>41915.806250000001</v>
      </c>
      <c r="F58" s="4">
        <f t="shared" si="2"/>
        <v>41915</v>
      </c>
      <c r="G58" t="str">
        <f t="shared" si="3"/>
        <v>с 20:30 до 08:30</v>
      </c>
      <c r="H58">
        <v>1</v>
      </c>
      <c r="I58">
        <v>85.5</v>
      </c>
      <c r="J58">
        <v>8.5</v>
      </c>
      <c r="K58">
        <v>3.8</v>
      </c>
      <c r="L58">
        <v>45</v>
      </c>
      <c r="M58">
        <v>27</v>
      </c>
      <c r="N58">
        <v>5.0999999999999996</v>
      </c>
      <c r="O58">
        <v>1.1000000000000001</v>
      </c>
      <c r="P58">
        <v>9.5</v>
      </c>
      <c r="Q58">
        <v>4.0999999999999996</v>
      </c>
      <c r="R58">
        <v>39</v>
      </c>
      <c r="S58">
        <v>26</v>
      </c>
      <c r="T58">
        <v>0</v>
      </c>
      <c r="U58">
        <v>0.4</v>
      </c>
      <c r="V58">
        <v>45</v>
      </c>
      <c r="W58" t="s">
        <v>35</v>
      </c>
    </row>
    <row r="59" spans="1:23">
      <c r="A59">
        <v>53</v>
      </c>
      <c r="B59">
        <v>11</v>
      </c>
      <c r="C59" t="s">
        <v>76</v>
      </c>
      <c r="D59" t="s">
        <v>81</v>
      </c>
      <c r="E59" s="5">
        <f t="shared" si="1"/>
        <v>41915.824305555558</v>
      </c>
      <c r="F59" s="4">
        <f t="shared" si="2"/>
        <v>41915</v>
      </c>
      <c r="G59" t="str">
        <f t="shared" si="3"/>
        <v>с 20:30 до 08:30</v>
      </c>
      <c r="H59">
        <v>1</v>
      </c>
      <c r="I59">
        <v>83.2</v>
      </c>
      <c r="J59">
        <v>9.3000000000000007</v>
      </c>
      <c r="K59">
        <v>3.8</v>
      </c>
      <c r="L59">
        <v>42</v>
      </c>
      <c r="M59">
        <v>24</v>
      </c>
      <c r="N59">
        <v>4.3</v>
      </c>
      <c r="O59">
        <v>1.5</v>
      </c>
      <c r="P59">
        <v>9.4</v>
      </c>
      <c r="Q59">
        <v>4.0999999999999996</v>
      </c>
      <c r="R59">
        <v>43</v>
      </c>
      <c r="S59">
        <v>26</v>
      </c>
      <c r="T59">
        <v>0.1</v>
      </c>
      <c r="U59">
        <v>0.3</v>
      </c>
      <c r="V59">
        <v>45</v>
      </c>
      <c r="W59" t="s">
        <v>35</v>
      </c>
    </row>
    <row r="60" spans="1:23">
      <c r="A60">
        <v>54</v>
      </c>
      <c r="B60">
        <v>11</v>
      </c>
      <c r="C60" t="s">
        <v>76</v>
      </c>
      <c r="D60" t="s">
        <v>82</v>
      </c>
      <c r="E60" s="5">
        <f t="shared" si="1"/>
        <v>41915.842361111114</v>
      </c>
      <c r="F60" s="4">
        <f t="shared" si="2"/>
        <v>41915</v>
      </c>
      <c r="G60" t="str">
        <f t="shared" si="3"/>
        <v>с 20:30 до 08:30</v>
      </c>
      <c r="H60">
        <v>1</v>
      </c>
      <c r="I60">
        <v>77.2</v>
      </c>
      <c r="J60">
        <v>8.3000000000000007</v>
      </c>
      <c r="K60">
        <v>3.7</v>
      </c>
      <c r="L60">
        <v>45</v>
      </c>
      <c r="M60">
        <v>26</v>
      </c>
      <c r="N60">
        <v>5</v>
      </c>
      <c r="O60">
        <v>1.4</v>
      </c>
      <c r="P60">
        <v>10.5</v>
      </c>
      <c r="Q60">
        <v>4.0999999999999996</v>
      </c>
      <c r="R60">
        <v>36</v>
      </c>
      <c r="S60">
        <v>23</v>
      </c>
      <c r="T60">
        <v>0</v>
      </c>
      <c r="U60">
        <v>0.4</v>
      </c>
      <c r="V60">
        <v>45</v>
      </c>
      <c r="W60" t="s">
        <v>35</v>
      </c>
    </row>
    <row r="61" spans="1:23">
      <c r="A61">
        <v>55</v>
      </c>
      <c r="B61">
        <v>11</v>
      </c>
      <c r="C61" t="s">
        <v>76</v>
      </c>
      <c r="D61" t="s">
        <v>83</v>
      </c>
      <c r="E61" s="5">
        <f t="shared" si="1"/>
        <v>41915.871527777781</v>
      </c>
      <c r="F61" s="4">
        <f t="shared" si="2"/>
        <v>41915</v>
      </c>
      <c r="G61" t="str">
        <f t="shared" si="3"/>
        <v>с 20:30 до 08:30</v>
      </c>
      <c r="H61">
        <v>1</v>
      </c>
      <c r="I61">
        <v>76.5</v>
      </c>
      <c r="J61">
        <v>9.1999999999999993</v>
      </c>
      <c r="K61">
        <v>4</v>
      </c>
      <c r="L61">
        <v>45</v>
      </c>
      <c r="M61">
        <v>26</v>
      </c>
      <c r="N61">
        <v>19.899999999999999</v>
      </c>
      <c r="O61">
        <v>1.5</v>
      </c>
      <c r="P61">
        <v>10.199999999999999</v>
      </c>
      <c r="Q61">
        <v>4.0999999999999996</v>
      </c>
      <c r="R61">
        <v>38</v>
      </c>
      <c r="S61">
        <v>24</v>
      </c>
      <c r="T61">
        <v>0.1</v>
      </c>
      <c r="U61">
        <v>0.4</v>
      </c>
      <c r="V61">
        <v>45</v>
      </c>
      <c r="W61" t="s">
        <v>26</v>
      </c>
    </row>
    <row r="62" spans="1:23">
      <c r="A62">
        <v>56</v>
      </c>
      <c r="B62">
        <v>11</v>
      </c>
      <c r="C62" t="s">
        <v>76</v>
      </c>
      <c r="D62" t="s">
        <v>84</v>
      </c>
      <c r="E62" s="5">
        <f t="shared" si="1"/>
        <v>41915.888194444444</v>
      </c>
      <c r="F62" s="4">
        <f t="shared" si="2"/>
        <v>41915</v>
      </c>
      <c r="G62" t="str">
        <f t="shared" si="3"/>
        <v>с 20:30 до 08:30</v>
      </c>
      <c r="H62">
        <v>1</v>
      </c>
      <c r="I62">
        <v>85.3</v>
      </c>
      <c r="J62">
        <v>10.5</v>
      </c>
      <c r="K62">
        <v>4.0999999999999996</v>
      </c>
      <c r="L62">
        <v>50</v>
      </c>
      <c r="M62">
        <v>23</v>
      </c>
      <c r="N62">
        <v>2.2000000000000002</v>
      </c>
      <c r="O62">
        <v>1.6</v>
      </c>
      <c r="P62">
        <v>8.8000000000000007</v>
      </c>
      <c r="Q62">
        <v>4.0999999999999996</v>
      </c>
      <c r="R62">
        <v>40</v>
      </c>
      <c r="S62">
        <v>28</v>
      </c>
      <c r="T62">
        <v>0</v>
      </c>
      <c r="U62">
        <v>0.3</v>
      </c>
      <c r="V62">
        <v>45</v>
      </c>
      <c r="W62" t="s">
        <v>26</v>
      </c>
    </row>
    <row r="63" spans="1:23">
      <c r="A63">
        <v>57</v>
      </c>
      <c r="B63">
        <v>11</v>
      </c>
      <c r="C63" t="s">
        <v>76</v>
      </c>
      <c r="D63" t="s">
        <v>85</v>
      </c>
      <c r="E63" s="5">
        <f t="shared" si="1"/>
        <v>41915.905555555561</v>
      </c>
      <c r="F63" s="4">
        <f t="shared" si="2"/>
        <v>41915</v>
      </c>
      <c r="G63" t="str">
        <f t="shared" si="3"/>
        <v>с 20:30 до 08:30</v>
      </c>
      <c r="H63">
        <v>1</v>
      </c>
      <c r="I63">
        <v>80.599999999999994</v>
      </c>
      <c r="J63">
        <v>9.5</v>
      </c>
      <c r="K63">
        <v>4</v>
      </c>
      <c r="L63">
        <v>46</v>
      </c>
      <c r="M63">
        <v>25</v>
      </c>
      <c r="N63">
        <v>3.8</v>
      </c>
      <c r="O63">
        <v>2</v>
      </c>
      <c r="P63">
        <v>9.3000000000000007</v>
      </c>
      <c r="Q63">
        <v>4.0999999999999996</v>
      </c>
      <c r="R63">
        <v>39</v>
      </c>
      <c r="S63">
        <v>26</v>
      </c>
      <c r="T63">
        <v>0</v>
      </c>
      <c r="U63">
        <v>0.3</v>
      </c>
      <c r="V63">
        <v>45</v>
      </c>
      <c r="W63" t="s">
        <v>26</v>
      </c>
    </row>
    <row r="64" spans="1:23">
      <c r="A64">
        <v>58</v>
      </c>
      <c r="B64">
        <v>11</v>
      </c>
      <c r="C64" t="s">
        <v>76</v>
      </c>
      <c r="D64" t="s">
        <v>86</v>
      </c>
      <c r="E64" s="5">
        <f t="shared" si="1"/>
        <v>41915.931250000001</v>
      </c>
      <c r="F64" s="4">
        <f t="shared" si="2"/>
        <v>41915</v>
      </c>
      <c r="G64" t="str">
        <f t="shared" si="3"/>
        <v>с 20:30 до 08:30</v>
      </c>
      <c r="H64">
        <v>1</v>
      </c>
      <c r="I64">
        <v>76.400000000000006</v>
      </c>
      <c r="J64">
        <v>10.5</v>
      </c>
      <c r="K64">
        <v>4.2</v>
      </c>
      <c r="L64">
        <v>48</v>
      </c>
      <c r="M64">
        <v>24</v>
      </c>
      <c r="N64">
        <v>15.7</v>
      </c>
      <c r="O64">
        <v>1.6</v>
      </c>
      <c r="P64">
        <v>7.9</v>
      </c>
      <c r="Q64">
        <v>4.2</v>
      </c>
      <c r="R64">
        <v>48</v>
      </c>
      <c r="S64">
        <v>31</v>
      </c>
      <c r="T64">
        <v>0.1</v>
      </c>
      <c r="U64">
        <v>0.3</v>
      </c>
      <c r="V64">
        <v>45</v>
      </c>
      <c r="W64" t="s">
        <v>26</v>
      </c>
    </row>
    <row r="65" spans="1:23">
      <c r="A65">
        <v>59</v>
      </c>
      <c r="B65">
        <v>11</v>
      </c>
      <c r="C65" t="s">
        <v>76</v>
      </c>
      <c r="D65" t="s">
        <v>87</v>
      </c>
      <c r="E65" s="5">
        <f t="shared" si="1"/>
        <v>41915.957638888889</v>
      </c>
      <c r="F65" s="4">
        <f t="shared" si="2"/>
        <v>41915</v>
      </c>
      <c r="G65" t="str">
        <f t="shared" si="3"/>
        <v>с 20:30 до 08:30</v>
      </c>
      <c r="H65">
        <v>1</v>
      </c>
      <c r="I65">
        <v>86.3</v>
      </c>
      <c r="J65">
        <v>9.1999999999999993</v>
      </c>
      <c r="K65">
        <v>4.0999999999999996</v>
      </c>
      <c r="L65">
        <v>50</v>
      </c>
      <c r="M65">
        <v>26</v>
      </c>
      <c r="N65">
        <v>15.8</v>
      </c>
      <c r="O65">
        <v>3.1</v>
      </c>
      <c r="P65">
        <v>8.6</v>
      </c>
      <c r="Q65">
        <v>4.0999999999999996</v>
      </c>
      <c r="R65">
        <v>37</v>
      </c>
      <c r="S65">
        <v>28</v>
      </c>
      <c r="T65">
        <v>0.1</v>
      </c>
      <c r="U65">
        <v>0.3</v>
      </c>
      <c r="V65">
        <v>45</v>
      </c>
      <c r="W65" t="s">
        <v>26</v>
      </c>
    </row>
    <row r="66" spans="1:23">
      <c r="A66">
        <v>60</v>
      </c>
      <c r="B66">
        <v>11</v>
      </c>
      <c r="C66" t="s">
        <v>76</v>
      </c>
      <c r="D66" t="s">
        <v>88</v>
      </c>
      <c r="E66" s="5">
        <f t="shared" si="1"/>
        <v>41915.974305555559</v>
      </c>
      <c r="F66" s="4">
        <f t="shared" si="2"/>
        <v>41915</v>
      </c>
      <c r="G66" t="str">
        <f t="shared" si="3"/>
        <v>с 20:30 до 08:30</v>
      </c>
      <c r="H66">
        <v>1</v>
      </c>
      <c r="I66">
        <v>80.599999999999994</v>
      </c>
      <c r="J66">
        <v>10.6</v>
      </c>
      <c r="K66">
        <v>4.0999999999999996</v>
      </c>
      <c r="L66">
        <v>37</v>
      </c>
      <c r="M66">
        <v>23</v>
      </c>
      <c r="N66">
        <v>1.9</v>
      </c>
      <c r="O66">
        <v>1.5</v>
      </c>
      <c r="P66">
        <v>9.6999999999999993</v>
      </c>
      <c r="Q66">
        <v>4.2</v>
      </c>
      <c r="R66">
        <v>38</v>
      </c>
      <c r="S66">
        <v>26</v>
      </c>
      <c r="T66">
        <v>0.2</v>
      </c>
      <c r="U66">
        <v>0.4</v>
      </c>
      <c r="V66">
        <v>45</v>
      </c>
      <c r="W66" t="s">
        <v>35</v>
      </c>
    </row>
    <row r="67" spans="1:23">
      <c r="A67">
        <v>61</v>
      </c>
      <c r="B67">
        <v>11</v>
      </c>
      <c r="C67" t="s">
        <v>76</v>
      </c>
      <c r="D67" t="s">
        <v>89</v>
      </c>
      <c r="E67" s="5">
        <f t="shared" si="1"/>
        <v>41915.991666666669</v>
      </c>
      <c r="F67" s="4">
        <f t="shared" si="2"/>
        <v>41915</v>
      </c>
      <c r="G67" t="str">
        <f t="shared" si="3"/>
        <v>с 20:30 до 08:30</v>
      </c>
      <c r="H67">
        <v>1</v>
      </c>
      <c r="I67">
        <v>77.2</v>
      </c>
      <c r="J67">
        <v>8.6999999999999993</v>
      </c>
      <c r="K67">
        <v>4</v>
      </c>
      <c r="L67">
        <v>38</v>
      </c>
      <c r="M67">
        <v>27</v>
      </c>
      <c r="N67">
        <v>4.2</v>
      </c>
      <c r="O67">
        <v>2</v>
      </c>
      <c r="P67">
        <v>9</v>
      </c>
      <c r="Q67">
        <v>4.2</v>
      </c>
      <c r="R67">
        <v>38</v>
      </c>
      <c r="S67">
        <v>27</v>
      </c>
      <c r="T67">
        <v>0.1</v>
      </c>
      <c r="U67">
        <v>10</v>
      </c>
      <c r="V67">
        <v>45</v>
      </c>
      <c r="W67" t="s">
        <v>35</v>
      </c>
    </row>
    <row r="68" spans="1:23">
      <c r="B68">
        <v>2</v>
      </c>
      <c r="C68">
        <v>3</v>
      </c>
      <c r="E68" s="5" t="e">
        <f t="shared" si="1"/>
        <v>#VALUE!</v>
      </c>
      <c r="F68" s="4" t="e">
        <f t="shared" si="2"/>
        <v>#VALUE!</v>
      </c>
      <c r="G68" t="e">
        <f t="shared" si="3"/>
        <v>#VALUE!</v>
      </c>
      <c r="H68">
        <v>17</v>
      </c>
      <c r="I68">
        <v>1390.4</v>
      </c>
    </row>
    <row r="69" spans="1:23">
      <c r="A69">
        <v>62</v>
      </c>
      <c r="B69">
        <v>13</v>
      </c>
      <c r="C69" t="s">
        <v>76</v>
      </c>
      <c r="D69" t="s">
        <v>90</v>
      </c>
      <c r="E69" s="5">
        <f t="shared" ref="E69:E132" si="4">DATE(2014,MID(C69,2,2),MID(C69,6,2))+SUBSTITUTE(D69," ","")-TIME(8,30,)</f>
        <v>41916.068750000006</v>
      </c>
      <c r="F69" s="4">
        <f t="shared" ref="F69:F132" si="5">TRUNC(E69,0)</f>
        <v>41916</v>
      </c>
      <c r="G69" t="str">
        <f t="shared" ref="G69:G132" si="6">IF(E69-F69&lt;0.5,"с 08:30 до 20:30","с 20:30 до 08:30")</f>
        <v>с 08:30 до 20:30</v>
      </c>
      <c r="H69">
        <v>1</v>
      </c>
      <c r="I69">
        <v>89.4</v>
      </c>
      <c r="J69">
        <v>9.8000000000000007</v>
      </c>
      <c r="K69">
        <v>3.5</v>
      </c>
      <c r="L69">
        <v>43</v>
      </c>
      <c r="M69">
        <v>15</v>
      </c>
      <c r="N69">
        <v>22.5</v>
      </c>
      <c r="O69">
        <v>1.3</v>
      </c>
      <c r="P69">
        <v>8.3000000000000007</v>
      </c>
      <c r="Q69">
        <v>3.7</v>
      </c>
      <c r="R69">
        <v>40</v>
      </c>
      <c r="S69">
        <v>26</v>
      </c>
      <c r="T69">
        <v>0</v>
      </c>
      <c r="U69">
        <v>0.5</v>
      </c>
      <c r="V69">
        <v>45</v>
      </c>
      <c r="W69" t="s">
        <v>35</v>
      </c>
    </row>
    <row r="70" spans="1:23">
      <c r="A70">
        <v>63</v>
      </c>
      <c r="B70">
        <v>13</v>
      </c>
      <c r="C70" t="s">
        <v>76</v>
      </c>
      <c r="D70" t="s">
        <v>91</v>
      </c>
      <c r="E70" s="5">
        <f t="shared" si="4"/>
        <v>41916.085416666669</v>
      </c>
      <c r="F70" s="4">
        <f t="shared" si="5"/>
        <v>41916</v>
      </c>
      <c r="G70" t="str">
        <f t="shared" si="6"/>
        <v>с 08:30 до 20:30</v>
      </c>
      <c r="H70">
        <v>1</v>
      </c>
      <c r="I70">
        <v>96.5</v>
      </c>
      <c r="J70">
        <v>8</v>
      </c>
      <c r="K70">
        <v>3.6</v>
      </c>
      <c r="L70">
        <v>48</v>
      </c>
      <c r="M70">
        <v>27</v>
      </c>
      <c r="N70">
        <v>5</v>
      </c>
      <c r="O70">
        <v>1.9</v>
      </c>
      <c r="P70">
        <v>8</v>
      </c>
      <c r="Q70">
        <v>3.7</v>
      </c>
      <c r="R70">
        <v>47</v>
      </c>
      <c r="S70">
        <v>27</v>
      </c>
      <c r="T70">
        <v>0</v>
      </c>
      <c r="U70">
        <v>0.6</v>
      </c>
      <c r="V70">
        <v>45</v>
      </c>
      <c r="W70" t="s">
        <v>26</v>
      </c>
    </row>
    <row r="71" spans="1:23">
      <c r="A71">
        <v>64</v>
      </c>
      <c r="B71">
        <v>13</v>
      </c>
      <c r="C71" t="s">
        <v>76</v>
      </c>
      <c r="D71" t="s">
        <v>92</v>
      </c>
      <c r="E71" s="5">
        <f t="shared" si="4"/>
        <v>41916.114583333336</v>
      </c>
      <c r="F71" s="4">
        <f t="shared" si="5"/>
        <v>41916</v>
      </c>
      <c r="G71" t="str">
        <f t="shared" si="6"/>
        <v>с 08:30 до 20:30</v>
      </c>
      <c r="H71">
        <v>1</v>
      </c>
      <c r="I71">
        <v>86.2</v>
      </c>
      <c r="J71">
        <v>9</v>
      </c>
      <c r="K71">
        <v>3.9</v>
      </c>
      <c r="L71">
        <v>44</v>
      </c>
      <c r="M71">
        <v>26</v>
      </c>
      <c r="N71">
        <v>22.1</v>
      </c>
      <c r="O71">
        <v>1.4</v>
      </c>
      <c r="P71">
        <v>7.8</v>
      </c>
      <c r="Q71">
        <v>3.7</v>
      </c>
      <c r="R71">
        <v>43</v>
      </c>
      <c r="S71">
        <v>28</v>
      </c>
      <c r="T71">
        <v>0</v>
      </c>
      <c r="U71">
        <v>0.5</v>
      </c>
      <c r="V71">
        <v>45</v>
      </c>
      <c r="W71" t="s">
        <v>35</v>
      </c>
    </row>
    <row r="72" spans="1:23">
      <c r="A72">
        <v>65</v>
      </c>
      <c r="B72">
        <v>14</v>
      </c>
      <c r="C72" t="s">
        <v>76</v>
      </c>
      <c r="D72" t="s">
        <v>93</v>
      </c>
      <c r="E72" s="5">
        <f t="shared" si="4"/>
        <v>41916.183333333334</v>
      </c>
      <c r="F72" s="4">
        <f t="shared" si="5"/>
        <v>41916</v>
      </c>
      <c r="G72" t="str">
        <f t="shared" si="6"/>
        <v>с 08:30 до 20:30</v>
      </c>
      <c r="H72">
        <v>1</v>
      </c>
      <c r="I72">
        <v>92.7</v>
      </c>
      <c r="J72">
        <v>18.100000000000001</v>
      </c>
      <c r="K72">
        <v>9.6</v>
      </c>
      <c r="L72">
        <v>52</v>
      </c>
      <c r="M72">
        <v>31</v>
      </c>
      <c r="N72">
        <v>20.5</v>
      </c>
      <c r="O72">
        <v>1.3</v>
      </c>
      <c r="P72">
        <v>9.6</v>
      </c>
      <c r="Q72">
        <v>4.2</v>
      </c>
      <c r="R72">
        <v>44</v>
      </c>
      <c r="S72">
        <v>26</v>
      </c>
      <c r="T72">
        <v>0.1</v>
      </c>
      <c r="U72">
        <v>0.4</v>
      </c>
      <c r="V72">
        <v>45</v>
      </c>
      <c r="W72" t="s">
        <v>26</v>
      </c>
    </row>
    <row r="73" spans="1:23">
      <c r="A73">
        <v>66</v>
      </c>
      <c r="B73">
        <v>14</v>
      </c>
      <c r="C73" t="s">
        <v>76</v>
      </c>
      <c r="D73" t="s">
        <v>94</v>
      </c>
      <c r="E73" s="5">
        <f t="shared" si="4"/>
        <v>41916.209027777782</v>
      </c>
      <c r="F73" s="4">
        <f t="shared" si="5"/>
        <v>41916</v>
      </c>
      <c r="G73" t="str">
        <f t="shared" si="6"/>
        <v>с 08:30 до 20:30</v>
      </c>
      <c r="H73">
        <v>1</v>
      </c>
      <c r="I73">
        <v>104.1</v>
      </c>
      <c r="J73">
        <v>8.4</v>
      </c>
      <c r="K73">
        <v>4.2</v>
      </c>
      <c r="L73">
        <v>47</v>
      </c>
      <c r="M73">
        <v>29</v>
      </c>
      <c r="N73">
        <v>14.8</v>
      </c>
      <c r="O73">
        <v>2.8</v>
      </c>
      <c r="P73">
        <v>9.3000000000000007</v>
      </c>
      <c r="Q73">
        <v>4.2</v>
      </c>
      <c r="R73">
        <v>44</v>
      </c>
      <c r="S73">
        <v>27</v>
      </c>
      <c r="T73">
        <v>0</v>
      </c>
      <c r="U73">
        <v>0.5</v>
      </c>
      <c r="V73">
        <v>45</v>
      </c>
      <c r="W73" t="s">
        <v>26</v>
      </c>
    </row>
    <row r="74" spans="1:23">
      <c r="A74">
        <v>67</v>
      </c>
      <c r="B74">
        <v>14</v>
      </c>
      <c r="C74" t="s">
        <v>76</v>
      </c>
      <c r="D74" t="s">
        <v>95</v>
      </c>
      <c r="E74" s="5">
        <f t="shared" si="4"/>
        <v>41916.233333333337</v>
      </c>
      <c r="F74" s="4">
        <f t="shared" si="5"/>
        <v>41916</v>
      </c>
      <c r="G74" t="str">
        <f t="shared" si="6"/>
        <v>с 08:30 до 20:30</v>
      </c>
      <c r="H74">
        <v>1</v>
      </c>
      <c r="I74">
        <v>97</v>
      </c>
      <c r="J74">
        <v>8.5</v>
      </c>
      <c r="K74">
        <v>4.2</v>
      </c>
      <c r="L74">
        <v>44</v>
      </c>
      <c r="M74">
        <v>29</v>
      </c>
      <c r="N74">
        <v>13.9</v>
      </c>
      <c r="O74">
        <v>1.7</v>
      </c>
      <c r="P74">
        <v>9.6999999999999993</v>
      </c>
      <c r="Q74">
        <v>4.2</v>
      </c>
      <c r="R74">
        <v>42</v>
      </c>
      <c r="S74">
        <v>26</v>
      </c>
      <c r="T74">
        <v>0</v>
      </c>
      <c r="U74">
        <v>0.5</v>
      </c>
      <c r="V74">
        <v>45</v>
      </c>
      <c r="W74" t="s">
        <v>35</v>
      </c>
    </row>
    <row r="75" spans="1:23">
      <c r="A75">
        <v>68</v>
      </c>
      <c r="B75">
        <v>14</v>
      </c>
      <c r="C75" t="s">
        <v>76</v>
      </c>
      <c r="D75" t="s">
        <v>96</v>
      </c>
      <c r="E75" s="5">
        <f t="shared" si="4"/>
        <v>41916.249305555561</v>
      </c>
      <c r="F75" s="4">
        <f t="shared" si="5"/>
        <v>41916</v>
      </c>
      <c r="G75" t="str">
        <f t="shared" si="6"/>
        <v>с 08:30 до 20:30</v>
      </c>
      <c r="H75">
        <v>1</v>
      </c>
      <c r="I75">
        <v>97.4</v>
      </c>
      <c r="J75">
        <v>8.6999999999999993</v>
      </c>
      <c r="K75">
        <v>4.2</v>
      </c>
      <c r="L75">
        <v>47</v>
      </c>
      <c r="M75">
        <v>29</v>
      </c>
      <c r="N75">
        <v>2.1</v>
      </c>
      <c r="O75">
        <v>1.7</v>
      </c>
      <c r="P75">
        <v>9.4</v>
      </c>
      <c r="Q75">
        <v>4.2</v>
      </c>
      <c r="R75">
        <v>42</v>
      </c>
      <c r="S75">
        <v>26</v>
      </c>
      <c r="T75">
        <v>0.1</v>
      </c>
      <c r="U75">
        <v>0.4</v>
      </c>
      <c r="V75">
        <v>45</v>
      </c>
      <c r="W75" t="s">
        <v>26</v>
      </c>
    </row>
    <row r="76" spans="1:23">
      <c r="A76">
        <v>69</v>
      </c>
      <c r="B76">
        <v>14</v>
      </c>
      <c r="C76" t="s">
        <v>76</v>
      </c>
      <c r="D76" t="s">
        <v>97</v>
      </c>
      <c r="E76" s="5">
        <f t="shared" si="4"/>
        <v>41916.268750000003</v>
      </c>
      <c r="F76" s="4">
        <f t="shared" si="5"/>
        <v>41916</v>
      </c>
      <c r="G76" t="str">
        <f t="shared" si="6"/>
        <v>с 08:30 до 20:30</v>
      </c>
      <c r="H76">
        <v>1</v>
      </c>
      <c r="I76">
        <v>98.4</v>
      </c>
      <c r="J76">
        <v>8.1999999999999993</v>
      </c>
      <c r="K76">
        <v>4.2</v>
      </c>
      <c r="L76">
        <v>45</v>
      </c>
      <c r="M76">
        <v>30</v>
      </c>
      <c r="N76">
        <v>7.7</v>
      </c>
      <c r="O76">
        <v>1.6</v>
      </c>
      <c r="P76">
        <v>9.1</v>
      </c>
      <c r="Q76">
        <v>4.2</v>
      </c>
      <c r="R76">
        <v>42</v>
      </c>
      <c r="S76">
        <v>27</v>
      </c>
      <c r="T76">
        <v>1</v>
      </c>
      <c r="U76">
        <v>0.4</v>
      </c>
      <c r="V76">
        <v>45</v>
      </c>
      <c r="W76" t="s">
        <v>35</v>
      </c>
    </row>
    <row r="77" spans="1:23">
      <c r="A77">
        <v>70</v>
      </c>
      <c r="B77">
        <v>14</v>
      </c>
      <c r="C77" t="s">
        <v>76</v>
      </c>
      <c r="D77" t="s">
        <v>98</v>
      </c>
      <c r="E77" s="5">
        <f t="shared" si="4"/>
        <v>41916.285416666666</v>
      </c>
      <c r="F77" s="4">
        <f t="shared" si="5"/>
        <v>41916</v>
      </c>
      <c r="G77" t="str">
        <f t="shared" si="6"/>
        <v>с 08:30 до 20:30</v>
      </c>
      <c r="H77">
        <v>1</v>
      </c>
      <c r="I77">
        <v>96.5</v>
      </c>
      <c r="J77">
        <v>8.5</v>
      </c>
      <c r="K77">
        <v>4.2</v>
      </c>
      <c r="L77">
        <v>47</v>
      </c>
      <c r="M77">
        <v>29</v>
      </c>
      <c r="N77">
        <v>3.9</v>
      </c>
      <c r="O77">
        <v>2.2000000000000002</v>
      </c>
      <c r="P77">
        <v>8.3000000000000007</v>
      </c>
      <c r="Q77">
        <v>4.0999999999999996</v>
      </c>
      <c r="R77">
        <v>44</v>
      </c>
      <c r="S77">
        <v>29</v>
      </c>
      <c r="T77">
        <v>0</v>
      </c>
      <c r="U77">
        <v>0.4</v>
      </c>
      <c r="V77">
        <v>45</v>
      </c>
      <c r="W77" t="s">
        <v>26</v>
      </c>
    </row>
    <row r="78" spans="1:23">
      <c r="A78">
        <v>71</v>
      </c>
      <c r="B78">
        <v>14</v>
      </c>
      <c r="C78" t="s">
        <v>76</v>
      </c>
      <c r="D78" t="s">
        <v>99</v>
      </c>
      <c r="E78" s="5">
        <f t="shared" si="4"/>
        <v>41916.304861111115</v>
      </c>
      <c r="F78" s="4">
        <f t="shared" si="5"/>
        <v>41916</v>
      </c>
      <c r="G78" t="str">
        <f t="shared" si="6"/>
        <v>с 08:30 до 20:30</v>
      </c>
      <c r="H78">
        <v>1</v>
      </c>
      <c r="I78">
        <v>88</v>
      </c>
      <c r="J78">
        <v>9</v>
      </c>
      <c r="K78">
        <v>4.2</v>
      </c>
      <c r="L78">
        <v>46</v>
      </c>
      <c r="M78">
        <v>28</v>
      </c>
      <c r="N78">
        <v>6.9</v>
      </c>
      <c r="O78">
        <v>1.4</v>
      </c>
      <c r="P78">
        <v>9.1999999999999993</v>
      </c>
      <c r="Q78">
        <v>4.2</v>
      </c>
      <c r="R78">
        <v>42</v>
      </c>
      <c r="S78">
        <v>27</v>
      </c>
      <c r="T78">
        <v>0</v>
      </c>
      <c r="U78">
        <v>0.5</v>
      </c>
      <c r="V78">
        <v>45</v>
      </c>
      <c r="W78" t="s">
        <v>26</v>
      </c>
    </row>
    <row r="79" spans="1:23">
      <c r="A79">
        <v>72</v>
      </c>
      <c r="B79">
        <v>14</v>
      </c>
      <c r="C79" t="s">
        <v>76</v>
      </c>
      <c r="D79" t="s">
        <v>100</v>
      </c>
      <c r="E79" s="5">
        <f t="shared" si="4"/>
        <v>41916.324305555558</v>
      </c>
      <c r="F79" s="4">
        <f t="shared" si="5"/>
        <v>41916</v>
      </c>
      <c r="G79" t="str">
        <f t="shared" si="6"/>
        <v>с 08:30 до 20:30</v>
      </c>
      <c r="H79">
        <v>1</v>
      </c>
      <c r="I79">
        <v>88.1</v>
      </c>
      <c r="J79">
        <v>9</v>
      </c>
      <c r="K79">
        <v>4.2</v>
      </c>
      <c r="L79">
        <v>47</v>
      </c>
      <c r="M79">
        <v>28</v>
      </c>
      <c r="N79">
        <v>8.4</v>
      </c>
      <c r="O79">
        <v>0.9</v>
      </c>
      <c r="P79">
        <v>9.1</v>
      </c>
      <c r="Q79">
        <v>4.2</v>
      </c>
      <c r="R79">
        <v>44</v>
      </c>
      <c r="S79">
        <v>28</v>
      </c>
      <c r="T79">
        <v>0.1</v>
      </c>
      <c r="U79">
        <v>0.6</v>
      </c>
      <c r="V79">
        <v>45</v>
      </c>
      <c r="W79" t="s">
        <v>26</v>
      </c>
    </row>
    <row r="80" spans="1:23">
      <c r="A80">
        <v>73</v>
      </c>
      <c r="B80">
        <v>14</v>
      </c>
      <c r="C80" t="s">
        <v>76</v>
      </c>
      <c r="D80" t="s">
        <v>101</v>
      </c>
      <c r="E80" s="5">
        <f t="shared" si="4"/>
        <v>41916.356250000004</v>
      </c>
      <c r="F80" s="4">
        <f t="shared" si="5"/>
        <v>41916</v>
      </c>
      <c r="G80" t="str">
        <f t="shared" si="6"/>
        <v>с 08:30 до 20:30</v>
      </c>
      <c r="H80">
        <v>1</v>
      </c>
      <c r="I80">
        <v>94.2</v>
      </c>
      <c r="J80">
        <v>9.3000000000000007</v>
      </c>
      <c r="K80">
        <v>4.2</v>
      </c>
      <c r="L80">
        <v>45</v>
      </c>
      <c r="M80">
        <v>27</v>
      </c>
      <c r="N80">
        <v>25.5</v>
      </c>
      <c r="O80">
        <v>1.4</v>
      </c>
      <c r="P80">
        <v>7.5</v>
      </c>
      <c r="Q80">
        <v>3.7</v>
      </c>
      <c r="R80">
        <v>45</v>
      </c>
      <c r="S80">
        <v>29</v>
      </c>
      <c r="T80">
        <v>0</v>
      </c>
      <c r="U80">
        <v>0.5</v>
      </c>
      <c r="V80">
        <v>45</v>
      </c>
      <c r="W80" t="s">
        <v>26</v>
      </c>
    </row>
    <row r="81" spans="1:23">
      <c r="A81">
        <v>74</v>
      </c>
      <c r="B81">
        <v>14</v>
      </c>
      <c r="C81" t="s">
        <v>76</v>
      </c>
      <c r="D81" t="s">
        <v>102</v>
      </c>
      <c r="E81" s="5">
        <f t="shared" si="4"/>
        <v>41916.375</v>
      </c>
      <c r="F81" s="4">
        <f t="shared" si="5"/>
        <v>41916</v>
      </c>
      <c r="G81" t="str">
        <f t="shared" si="6"/>
        <v>с 08:30 до 20:30</v>
      </c>
      <c r="H81">
        <v>1</v>
      </c>
      <c r="I81">
        <v>82</v>
      </c>
      <c r="J81">
        <v>7.9</v>
      </c>
      <c r="K81">
        <v>3.7</v>
      </c>
      <c r="L81">
        <v>44</v>
      </c>
      <c r="M81">
        <v>28</v>
      </c>
      <c r="N81">
        <v>7.7</v>
      </c>
      <c r="O81">
        <v>1.9</v>
      </c>
      <c r="P81">
        <v>8.1</v>
      </c>
      <c r="Q81">
        <v>3.7</v>
      </c>
      <c r="R81">
        <v>43</v>
      </c>
      <c r="S81">
        <v>27</v>
      </c>
      <c r="T81">
        <v>0.3</v>
      </c>
      <c r="U81">
        <v>0.4</v>
      </c>
      <c r="V81">
        <v>45</v>
      </c>
      <c r="W81" t="s">
        <v>35</v>
      </c>
    </row>
    <row r="82" spans="1:23">
      <c r="A82">
        <v>75</v>
      </c>
      <c r="B82">
        <v>14</v>
      </c>
      <c r="C82" t="s">
        <v>76</v>
      </c>
      <c r="D82" t="s">
        <v>103</v>
      </c>
      <c r="E82" s="5">
        <f t="shared" si="4"/>
        <v>41916.39166666667</v>
      </c>
      <c r="F82" s="4">
        <f t="shared" si="5"/>
        <v>41916</v>
      </c>
      <c r="G82" t="str">
        <f t="shared" si="6"/>
        <v>с 08:30 до 20:30</v>
      </c>
      <c r="H82">
        <v>1</v>
      </c>
      <c r="I82">
        <v>84.6</v>
      </c>
      <c r="J82">
        <v>7.7</v>
      </c>
      <c r="K82">
        <v>3.7</v>
      </c>
      <c r="L82">
        <v>46</v>
      </c>
      <c r="M82">
        <v>28</v>
      </c>
      <c r="N82">
        <v>4.3</v>
      </c>
      <c r="O82">
        <v>2.6</v>
      </c>
      <c r="P82">
        <v>8.8000000000000007</v>
      </c>
      <c r="Q82">
        <v>3.7</v>
      </c>
      <c r="R82">
        <v>42</v>
      </c>
      <c r="S82">
        <v>25</v>
      </c>
      <c r="T82">
        <v>0.6</v>
      </c>
      <c r="U82">
        <v>0.5</v>
      </c>
      <c r="V82">
        <v>45</v>
      </c>
      <c r="W82" t="s">
        <v>26</v>
      </c>
    </row>
    <row r="83" spans="1:23">
      <c r="A83">
        <v>76</v>
      </c>
      <c r="B83">
        <v>15</v>
      </c>
      <c r="C83" t="s">
        <v>76</v>
      </c>
      <c r="D83" t="s">
        <v>104</v>
      </c>
      <c r="E83" s="5">
        <f t="shared" si="4"/>
        <v>41916.443750000006</v>
      </c>
      <c r="F83" s="4">
        <f t="shared" si="5"/>
        <v>41916</v>
      </c>
      <c r="G83" t="str">
        <f t="shared" si="6"/>
        <v>с 08:30 до 20:30</v>
      </c>
      <c r="H83">
        <v>1</v>
      </c>
      <c r="I83">
        <v>88.2</v>
      </c>
      <c r="J83">
        <v>8.1999999999999993</v>
      </c>
      <c r="K83">
        <v>3.7</v>
      </c>
      <c r="L83">
        <v>43</v>
      </c>
      <c r="M83">
        <v>18</v>
      </c>
      <c r="N83">
        <v>8.6</v>
      </c>
      <c r="O83">
        <v>1.5</v>
      </c>
      <c r="P83">
        <v>8.6999999999999993</v>
      </c>
      <c r="Q83">
        <v>3.7</v>
      </c>
      <c r="R83">
        <v>39</v>
      </c>
      <c r="S83">
        <v>25</v>
      </c>
      <c r="T83">
        <v>0</v>
      </c>
      <c r="U83">
        <v>0.5</v>
      </c>
      <c r="V83">
        <v>45</v>
      </c>
      <c r="W83" t="s">
        <v>35</v>
      </c>
    </row>
    <row r="84" spans="1:23">
      <c r="A84">
        <v>77</v>
      </c>
      <c r="B84">
        <v>15</v>
      </c>
      <c r="C84" t="s">
        <v>76</v>
      </c>
      <c r="D84" t="s">
        <v>105</v>
      </c>
      <c r="E84" s="5">
        <f t="shared" si="4"/>
        <v>41916.463194444448</v>
      </c>
      <c r="F84" s="4">
        <f t="shared" si="5"/>
        <v>41916</v>
      </c>
      <c r="G84" t="str">
        <f t="shared" si="6"/>
        <v>с 08:30 до 20:30</v>
      </c>
      <c r="H84">
        <v>1</v>
      </c>
      <c r="I84">
        <v>87.9</v>
      </c>
      <c r="J84">
        <v>8.4</v>
      </c>
      <c r="K84">
        <v>3.7</v>
      </c>
      <c r="L84">
        <v>42</v>
      </c>
      <c r="M84">
        <v>26</v>
      </c>
      <c r="N84">
        <v>7.6</v>
      </c>
      <c r="O84">
        <v>1.3</v>
      </c>
      <c r="P84">
        <v>8.3000000000000007</v>
      </c>
      <c r="Q84">
        <v>3.7</v>
      </c>
      <c r="R84">
        <v>43</v>
      </c>
      <c r="S84">
        <v>27</v>
      </c>
      <c r="T84">
        <v>1.4</v>
      </c>
      <c r="U84">
        <v>0.5</v>
      </c>
      <c r="V84">
        <v>45</v>
      </c>
      <c r="W84" t="s">
        <v>35</v>
      </c>
    </row>
    <row r="85" spans="1:23">
      <c r="A85">
        <v>78</v>
      </c>
      <c r="B85">
        <v>15</v>
      </c>
      <c r="C85" t="s">
        <v>76</v>
      </c>
      <c r="D85" t="s">
        <v>71</v>
      </c>
      <c r="E85" s="5">
        <f t="shared" si="4"/>
        <v>41916.479166666672</v>
      </c>
      <c r="F85" s="4">
        <f t="shared" si="5"/>
        <v>41916</v>
      </c>
      <c r="G85" t="str">
        <f t="shared" si="6"/>
        <v>с 08:30 до 20:30</v>
      </c>
      <c r="H85">
        <v>1</v>
      </c>
      <c r="I85">
        <v>84.7</v>
      </c>
      <c r="J85">
        <v>7.2</v>
      </c>
      <c r="K85">
        <v>3.7</v>
      </c>
      <c r="L85">
        <v>51</v>
      </c>
      <c r="M85">
        <v>30</v>
      </c>
      <c r="N85">
        <v>1.5</v>
      </c>
      <c r="O85">
        <v>2.2999999999999998</v>
      </c>
      <c r="P85">
        <v>10.1</v>
      </c>
      <c r="Q85">
        <v>4.2</v>
      </c>
      <c r="R85">
        <v>46</v>
      </c>
      <c r="S85">
        <v>25</v>
      </c>
      <c r="T85">
        <v>0.8</v>
      </c>
      <c r="U85">
        <v>0.6</v>
      </c>
      <c r="V85">
        <v>45</v>
      </c>
      <c r="W85" t="s">
        <v>26</v>
      </c>
    </row>
    <row r="86" spans="1:23">
      <c r="B86">
        <v>1</v>
      </c>
      <c r="C86">
        <v>4</v>
      </c>
      <c r="E86" s="5" t="e">
        <f t="shared" si="4"/>
        <v>#VALUE!</v>
      </c>
      <c r="F86" s="4" t="e">
        <f t="shared" si="5"/>
        <v>#VALUE!</v>
      </c>
      <c r="G86" t="e">
        <f t="shared" si="6"/>
        <v>#VALUE!</v>
      </c>
      <c r="H86">
        <v>17</v>
      </c>
      <c r="I86">
        <v>1555.9</v>
      </c>
    </row>
    <row r="87" spans="1:23">
      <c r="A87">
        <v>79</v>
      </c>
      <c r="B87">
        <v>16</v>
      </c>
      <c r="C87" t="s">
        <v>76</v>
      </c>
      <c r="D87" t="s">
        <v>106</v>
      </c>
      <c r="E87" s="5">
        <f t="shared" si="4"/>
        <v>41916.531944444447</v>
      </c>
      <c r="F87" s="4">
        <f t="shared" si="5"/>
        <v>41916</v>
      </c>
      <c r="G87" t="str">
        <f t="shared" si="6"/>
        <v>с 20:30 до 08:30</v>
      </c>
      <c r="H87">
        <v>1</v>
      </c>
      <c r="I87">
        <v>91.7</v>
      </c>
      <c r="J87">
        <v>15.8</v>
      </c>
      <c r="K87">
        <v>6.6</v>
      </c>
      <c r="L87">
        <v>53</v>
      </c>
      <c r="M87">
        <v>26</v>
      </c>
      <c r="N87">
        <v>37.200000000000003</v>
      </c>
      <c r="O87">
        <v>2.5</v>
      </c>
      <c r="P87">
        <v>11.1</v>
      </c>
      <c r="Q87">
        <v>4.2</v>
      </c>
      <c r="R87">
        <v>36</v>
      </c>
      <c r="S87">
        <v>23</v>
      </c>
      <c r="T87">
        <v>0.2</v>
      </c>
      <c r="U87">
        <v>0.4</v>
      </c>
      <c r="V87">
        <v>45</v>
      </c>
      <c r="W87" t="s">
        <v>26</v>
      </c>
    </row>
    <row r="88" spans="1:23">
      <c r="A88">
        <v>80</v>
      </c>
      <c r="B88">
        <v>16</v>
      </c>
      <c r="C88" t="s">
        <v>76</v>
      </c>
      <c r="D88" t="s">
        <v>107</v>
      </c>
      <c r="E88" s="5">
        <f t="shared" si="4"/>
        <v>41916.561805555561</v>
      </c>
      <c r="F88" s="4">
        <f t="shared" si="5"/>
        <v>41916</v>
      </c>
      <c r="G88" t="str">
        <f t="shared" si="6"/>
        <v>с 20:30 до 08:30</v>
      </c>
      <c r="H88">
        <v>1</v>
      </c>
      <c r="I88">
        <v>84.6</v>
      </c>
      <c r="J88">
        <v>10.1</v>
      </c>
      <c r="K88">
        <v>4.2</v>
      </c>
      <c r="L88">
        <v>40</v>
      </c>
      <c r="M88">
        <v>24</v>
      </c>
      <c r="N88">
        <v>18.5</v>
      </c>
      <c r="O88">
        <v>2.8</v>
      </c>
      <c r="P88">
        <v>10.4</v>
      </c>
      <c r="Q88">
        <v>4.2</v>
      </c>
      <c r="R88">
        <v>39</v>
      </c>
      <c r="S88">
        <v>24</v>
      </c>
      <c r="T88">
        <v>0.1</v>
      </c>
      <c r="U88">
        <v>0.5</v>
      </c>
      <c r="V88">
        <v>45</v>
      </c>
      <c r="W88" t="s">
        <v>35</v>
      </c>
    </row>
    <row r="89" spans="1:23">
      <c r="A89">
        <v>81</v>
      </c>
      <c r="B89">
        <v>16</v>
      </c>
      <c r="C89" t="s">
        <v>76</v>
      </c>
      <c r="D89" t="s">
        <v>42</v>
      </c>
      <c r="E89" s="5">
        <f t="shared" si="4"/>
        <v>41916.602777777778</v>
      </c>
      <c r="F89" s="4">
        <f t="shared" si="5"/>
        <v>41916</v>
      </c>
      <c r="G89" t="str">
        <f t="shared" si="6"/>
        <v>с 20:30 до 08:30</v>
      </c>
      <c r="H89">
        <v>1</v>
      </c>
      <c r="I89">
        <v>87.5</v>
      </c>
      <c r="J89">
        <v>10.4</v>
      </c>
      <c r="K89">
        <v>4.2</v>
      </c>
      <c r="L89">
        <v>41</v>
      </c>
      <c r="M89">
        <v>24</v>
      </c>
      <c r="N89">
        <v>9.4</v>
      </c>
      <c r="O89">
        <v>1.6</v>
      </c>
      <c r="P89">
        <v>11.7</v>
      </c>
      <c r="Q89">
        <v>4.3</v>
      </c>
      <c r="R89">
        <v>41</v>
      </c>
      <c r="S89">
        <v>22</v>
      </c>
      <c r="T89">
        <v>23.6</v>
      </c>
      <c r="U89">
        <v>2.1</v>
      </c>
      <c r="V89">
        <v>45</v>
      </c>
      <c r="W89" t="s">
        <v>35</v>
      </c>
    </row>
    <row r="90" spans="1:23">
      <c r="A90">
        <v>82</v>
      </c>
      <c r="B90">
        <v>16</v>
      </c>
      <c r="C90" t="s">
        <v>76</v>
      </c>
      <c r="D90" t="s">
        <v>108</v>
      </c>
      <c r="E90" s="5">
        <f t="shared" si="4"/>
        <v>41916.643055555556</v>
      </c>
      <c r="F90" s="4">
        <f t="shared" si="5"/>
        <v>41916</v>
      </c>
      <c r="G90" t="str">
        <f t="shared" si="6"/>
        <v>с 20:30 до 08:30</v>
      </c>
      <c r="H90">
        <v>1</v>
      </c>
      <c r="I90">
        <v>88.5</v>
      </c>
      <c r="J90">
        <v>10.3</v>
      </c>
      <c r="K90">
        <v>4.2</v>
      </c>
      <c r="L90">
        <v>44</v>
      </c>
      <c r="M90">
        <v>24</v>
      </c>
      <c r="N90">
        <v>6.5</v>
      </c>
      <c r="O90">
        <v>2</v>
      </c>
      <c r="P90">
        <v>10.8</v>
      </c>
      <c r="Q90">
        <v>4.3</v>
      </c>
      <c r="R90">
        <v>39</v>
      </c>
      <c r="S90">
        <v>23</v>
      </c>
      <c r="T90">
        <v>0.2</v>
      </c>
      <c r="U90">
        <v>0.5</v>
      </c>
      <c r="V90">
        <v>45</v>
      </c>
      <c r="W90" t="s">
        <v>35</v>
      </c>
    </row>
    <row r="91" spans="1:23">
      <c r="A91">
        <v>83</v>
      </c>
      <c r="B91">
        <v>16</v>
      </c>
      <c r="C91" t="s">
        <v>109</v>
      </c>
      <c r="D91" t="s">
        <v>110</v>
      </c>
      <c r="E91" s="5">
        <f t="shared" si="4"/>
        <v>41916.662500000006</v>
      </c>
      <c r="F91" s="4">
        <f t="shared" si="5"/>
        <v>41916</v>
      </c>
      <c r="G91" t="str">
        <f t="shared" si="6"/>
        <v>с 20:30 до 08:30</v>
      </c>
      <c r="H91">
        <v>1</v>
      </c>
      <c r="I91">
        <v>87.8</v>
      </c>
      <c r="J91">
        <v>10.1</v>
      </c>
      <c r="K91">
        <v>4.2</v>
      </c>
      <c r="L91">
        <v>39</v>
      </c>
      <c r="M91">
        <v>24</v>
      </c>
      <c r="N91">
        <v>4.0999999999999996</v>
      </c>
      <c r="O91">
        <v>1.7</v>
      </c>
      <c r="P91">
        <v>10.4</v>
      </c>
      <c r="Q91">
        <v>4.3</v>
      </c>
      <c r="R91">
        <v>39</v>
      </c>
      <c r="S91">
        <v>24</v>
      </c>
      <c r="T91">
        <v>0.1</v>
      </c>
      <c r="U91">
        <v>0.5</v>
      </c>
      <c r="V91">
        <v>45</v>
      </c>
      <c r="W91" t="s">
        <v>35</v>
      </c>
    </row>
    <row r="92" spans="1:23">
      <c r="A92">
        <v>84</v>
      </c>
      <c r="B92">
        <v>16</v>
      </c>
      <c r="C92" t="s">
        <v>109</v>
      </c>
      <c r="D92" t="s">
        <v>111</v>
      </c>
      <c r="E92" s="5">
        <f t="shared" si="4"/>
        <v>41916.689583333333</v>
      </c>
      <c r="F92" s="4">
        <f t="shared" si="5"/>
        <v>41916</v>
      </c>
      <c r="G92" t="str">
        <f t="shared" si="6"/>
        <v>с 20:30 до 08:30</v>
      </c>
      <c r="H92">
        <v>1</v>
      </c>
      <c r="I92">
        <v>84.6</v>
      </c>
      <c r="J92">
        <v>11.1</v>
      </c>
      <c r="K92">
        <v>4.2</v>
      </c>
      <c r="L92">
        <v>40</v>
      </c>
      <c r="M92">
        <v>22</v>
      </c>
      <c r="N92">
        <v>14.5</v>
      </c>
      <c r="O92">
        <v>1.7</v>
      </c>
      <c r="P92">
        <v>10</v>
      </c>
      <c r="Q92">
        <v>4.3</v>
      </c>
      <c r="R92">
        <v>42</v>
      </c>
      <c r="S92">
        <v>25</v>
      </c>
      <c r="T92">
        <v>0.2</v>
      </c>
      <c r="U92">
        <v>0.5</v>
      </c>
      <c r="V92">
        <v>45</v>
      </c>
      <c r="W92" t="s">
        <v>35</v>
      </c>
    </row>
    <row r="93" spans="1:23">
      <c r="A93">
        <v>85</v>
      </c>
      <c r="B93">
        <v>16</v>
      </c>
      <c r="C93" t="s">
        <v>109</v>
      </c>
      <c r="D93" t="s">
        <v>112</v>
      </c>
      <c r="E93" s="5">
        <f t="shared" si="4"/>
        <v>41916.709722222222</v>
      </c>
      <c r="F93" s="4">
        <f t="shared" si="5"/>
        <v>41916</v>
      </c>
      <c r="G93" t="str">
        <f t="shared" si="6"/>
        <v>с 20:30 до 08:30</v>
      </c>
      <c r="H93">
        <v>1</v>
      </c>
      <c r="I93">
        <v>90.1</v>
      </c>
      <c r="J93">
        <v>10.199999999999999</v>
      </c>
      <c r="K93">
        <v>4.2</v>
      </c>
      <c r="L93">
        <v>38</v>
      </c>
      <c r="M93">
        <v>24</v>
      </c>
      <c r="N93">
        <v>6.3</v>
      </c>
      <c r="O93">
        <v>1.7</v>
      </c>
      <c r="P93">
        <v>9.8000000000000007</v>
      </c>
      <c r="Q93">
        <v>4.3</v>
      </c>
      <c r="R93">
        <v>44</v>
      </c>
      <c r="S93">
        <v>26</v>
      </c>
      <c r="T93">
        <v>0.3</v>
      </c>
      <c r="U93">
        <v>0.4</v>
      </c>
      <c r="V93">
        <v>45</v>
      </c>
      <c r="W93" t="s">
        <v>35</v>
      </c>
    </row>
    <row r="94" spans="1:23">
      <c r="A94">
        <v>86</v>
      </c>
      <c r="B94">
        <v>16</v>
      </c>
      <c r="C94" t="s">
        <v>109</v>
      </c>
      <c r="D94" t="s">
        <v>113</v>
      </c>
      <c r="E94" s="5">
        <f t="shared" si="4"/>
        <v>41916.736111111117</v>
      </c>
      <c r="F94" s="4">
        <f t="shared" si="5"/>
        <v>41916</v>
      </c>
      <c r="G94" t="str">
        <f t="shared" si="6"/>
        <v>с 20:30 до 08:30</v>
      </c>
      <c r="H94">
        <v>1</v>
      </c>
      <c r="I94">
        <v>87.4</v>
      </c>
      <c r="J94">
        <v>9.6999999999999993</v>
      </c>
      <c r="K94">
        <v>4.2</v>
      </c>
      <c r="L94">
        <v>40</v>
      </c>
      <c r="M94">
        <v>26</v>
      </c>
      <c r="N94">
        <v>15.4</v>
      </c>
      <c r="O94">
        <v>1.8</v>
      </c>
      <c r="P94">
        <v>9.4</v>
      </c>
      <c r="Q94">
        <v>4.3</v>
      </c>
      <c r="R94">
        <v>43</v>
      </c>
      <c r="S94">
        <v>27</v>
      </c>
      <c r="T94">
        <v>0.1</v>
      </c>
      <c r="U94">
        <v>0.5</v>
      </c>
      <c r="V94">
        <v>45</v>
      </c>
      <c r="W94" t="s">
        <v>35</v>
      </c>
    </row>
    <row r="95" spans="1:23">
      <c r="A95">
        <v>87</v>
      </c>
      <c r="B95">
        <v>16</v>
      </c>
      <c r="C95" t="s">
        <v>109</v>
      </c>
      <c r="D95" t="s">
        <v>114</v>
      </c>
      <c r="E95" s="5">
        <f t="shared" si="4"/>
        <v>41916.754166666666</v>
      </c>
      <c r="F95" s="4">
        <f t="shared" si="5"/>
        <v>41916</v>
      </c>
      <c r="G95" t="str">
        <f t="shared" si="6"/>
        <v>с 20:30 до 08:30</v>
      </c>
      <c r="H95">
        <v>1</v>
      </c>
      <c r="I95">
        <v>76.7</v>
      </c>
      <c r="J95">
        <v>9.9</v>
      </c>
      <c r="K95">
        <v>4.2</v>
      </c>
      <c r="L95">
        <v>41</v>
      </c>
      <c r="M95">
        <v>25</v>
      </c>
      <c r="N95">
        <v>3.6</v>
      </c>
      <c r="O95">
        <v>1.9</v>
      </c>
      <c r="P95">
        <v>9.9</v>
      </c>
      <c r="Q95">
        <v>4.3</v>
      </c>
      <c r="R95">
        <v>43</v>
      </c>
      <c r="S95">
        <v>26</v>
      </c>
      <c r="T95">
        <v>0.1</v>
      </c>
      <c r="U95">
        <v>0.4</v>
      </c>
      <c r="V95">
        <v>45</v>
      </c>
      <c r="W95" t="s">
        <v>35</v>
      </c>
    </row>
    <row r="96" spans="1:23">
      <c r="A96">
        <v>88</v>
      </c>
      <c r="B96">
        <v>16</v>
      </c>
      <c r="C96" t="s">
        <v>109</v>
      </c>
      <c r="D96" t="s">
        <v>115</v>
      </c>
      <c r="E96" s="5">
        <f t="shared" si="4"/>
        <v>41916.774305555555</v>
      </c>
      <c r="F96" s="4">
        <f t="shared" si="5"/>
        <v>41916</v>
      </c>
      <c r="G96" t="str">
        <f t="shared" si="6"/>
        <v>с 20:30 до 08:30</v>
      </c>
      <c r="H96">
        <v>1</v>
      </c>
      <c r="I96">
        <v>87.2</v>
      </c>
      <c r="J96">
        <v>9.9</v>
      </c>
      <c r="K96">
        <v>4.3</v>
      </c>
      <c r="L96">
        <v>40</v>
      </c>
      <c r="M96">
        <v>25</v>
      </c>
      <c r="N96">
        <v>6.8</v>
      </c>
      <c r="O96">
        <v>2</v>
      </c>
      <c r="P96">
        <v>9.6</v>
      </c>
      <c r="Q96">
        <v>4.3</v>
      </c>
      <c r="R96">
        <v>42</v>
      </c>
      <c r="S96">
        <v>26</v>
      </c>
      <c r="T96">
        <v>0.1</v>
      </c>
      <c r="U96">
        <v>0.4</v>
      </c>
      <c r="V96">
        <v>45</v>
      </c>
      <c r="W96" t="s">
        <v>35</v>
      </c>
    </row>
    <row r="97" spans="1:23">
      <c r="B97">
        <v>2</v>
      </c>
      <c r="C97">
        <v>4</v>
      </c>
      <c r="E97" s="5" t="e">
        <f t="shared" si="4"/>
        <v>#VALUE!</v>
      </c>
      <c r="F97" s="4" t="e">
        <f t="shared" si="5"/>
        <v>#VALUE!</v>
      </c>
      <c r="G97" t="e">
        <f t="shared" si="6"/>
        <v>#VALUE!</v>
      </c>
      <c r="H97">
        <v>10</v>
      </c>
      <c r="I97">
        <v>866.1</v>
      </c>
    </row>
    <row r="98" spans="1:23">
      <c r="A98">
        <v>89</v>
      </c>
      <c r="B98">
        <v>26</v>
      </c>
      <c r="C98" t="s">
        <v>116</v>
      </c>
      <c r="D98" t="s">
        <v>117</v>
      </c>
      <c r="E98" s="5">
        <f t="shared" si="4"/>
        <v>41930.355555555558</v>
      </c>
      <c r="F98" s="4">
        <f t="shared" si="5"/>
        <v>41930</v>
      </c>
      <c r="G98" t="str">
        <f t="shared" si="6"/>
        <v>с 08:30 до 20:30</v>
      </c>
      <c r="H98">
        <v>1</v>
      </c>
      <c r="I98">
        <v>85</v>
      </c>
      <c r="J98">
        <v>28.3</v>
      </c>
      <c r="K98">
        <v>9.5</v>
      </c>
      <c r="L98">
        <v>51</v>
      </c>
      <c r="M98">
        <v>18</v>
      </c>
      <c r="N98">
        <v>107.8</v>
      </c>
      <c r="O98">
        <v>1.2</v>
      </c>
      <c r="P98">
        <v>3.9</v>
      </c>
      <c r="Q98">
        <v>1.8</v>
      </c>
      <c r="R98">
        <v>51</v>
      </c>
      <c r="S98">
        <v>27</v>
      </c>
      <c r="T98">
        <v>0.1</v>
      </c>
      <c r="U98">
        <v>0.5</v>
      </c>
      <c r="V98">
        <v>45</v>
      </c>
      <c r="W98" t="s">
        <v>26</v>
      </c>
    </row>
    <row r="99" spans="1:23">
      <c r="A99">
        <v>90</v>
      </c>
      <c r="B99">
        <v>26</v>
      </c>
      <c r="C99" t="s">
        <v>116</v>
      </c>
      <c r="D99" t="s">
        <v>118</v>
      </c>
      <c r="E99" s="5">
        <f t="shared" si="4"/>
        <v>41930.366666666669</v>
      </c>
      <c r="F99" s="4">
        <f t="shared" si="5"/>
        <v>41930</v>
      </c>
      <c r="G99" t="str">
        <f t="shared" si="6"/>
        <v>с 08:30 до 20:30</v>
      </c>
      <c r="H99">
        <v>1</v>
      </c>
      <c r="I99">
        <v>85.5</v>
      </c>
      <c r="J99">
        <v>3.9</v>
      </c>
      <c r="K99">
        <v>1.7</v>
      </c>
      <c r="L99">
        <v>49</v>
      </c>
      <c r="M99">
        <v>26</v>
      </c>
      <c r="N99">
        <v>5.6</v>
      </c>
      <c r="O99">
        <v>1.3</v>
      </c>
      <c r="P99">
        <v>4.0999999999999996</v>
      </c>
      <c r="Q99">
        <v>1.8</v>
      </c>
      <c r="R99">
        <v>49</v>
      </c>
      <c r="S99">
        <v>26</v>
      </c>
      <c r="T99">
        <v>0.1</v>
      </c>
      <c r="U99">
        <v>0.4</v>
      </c>
      <c r="V99">
        <v>45</v>
      </c>
      <c r="W99" t="s">
        <v>26</v>
      </c>
    </row>
    <row r="100" spans="1:23">
      <c r="A100">
        <v>91</v>
      </c>
      <c r="B100">
        <v>26</v>
      </c>
      <c r="C100" t="s">
        <v>116</v>
      </c>
      <c r="D100" t="s">
        <v>102</v>
      </c>
      <c r="E100" s="5">
        <f t="shared" si="4"/>
        <v>41930.375</v>
      </c>
      <c r="F100" s="4">
        <f t="shared" si="5"/>
        <v>41930</v>
      </c>
      <c r="G100" t="str">
        <f t="shared" si="6"/>
        <v>с 08:30 до 20:30</v>
      </c>
      <c r="H100">
        <v>1</v>
      </c>
      <c r="I100">
        <v>87.7</v>
      </c>
      <c r="J100">
        <v>4.0999999999999996</v>
      </c>
      <c r="K100">
        <v>1.7</v>
      </c>
      <c r="L100">
        <v>47</v>
      </c>
      <c r="M100">
        <v>25</v>
      </c>
      <c r="N100">
        <v>1.7</v>
      </c>
      <c r="O100">
        <v>1.3</v>
      </c>
      <c r="P100">
        <v>4</v>
      </c>
      <c r="Q100">
        <v>1.8</v>
      </c>
      <c r="R100">
        <v>47</v>
      </c>
      <c r="S100">
        <v>26</v>
      </c>
      <c r="T100">
        <v>0.1</v>
      </c>
      <c r="U100">
        <v>0.5</v>
      </c>
      <c r="V100">
        <v>45</v>
      </c>
      <c r="W100" t="s">
        <v>26</v>
      </c>
    </row>
    <row r="101" spans="1:23">
      <c r="A101">
        <v>92</v>
      </c>
      <c r="B101">
        <v>26</v>
      </c>
      <c r="C101" t="s">
        <v>116</v>
      </c>
      <c r="D101" t="s">
        <v>34</v>
      </c>
      <c r="E101" s="5">
        <f t="shared" si="4"/>
        <v>41930.39444444445</v>
      </c>
      <c r="F101" s="4">
        <f t="shared" si="5"/>
        <v>41930</v>
      </c>
      <c r="G101" t="str">
        <f t="shared" si="6"/>
        <v>с 08:30 до 20:30</v>
      </c>
      <c r="H101">
        <v>1</v>
      </c>
      <c r="I101">
        <v>90.1</v>
      </c>
      <c r="J101">
        <v>4.3</v>
      </c>
      <c r="K101">
        <v>1.7</v>
      </c>
      <c r="L101">
        <v>48</v>
      </c>
      <c r="M101">
        <v>24</v>
      </c>
      <c r="N101">
        <v>17.8</v>
      </c>
      <c r="O101">
        <v>0.8</v>
      </c>
      <c r="P101">
        <v>4</v>
      </c>
      <c r="Q101">
        <v>1.8</v>
      </c>
      <c r="R101">
        <v>51</v>
      </c>
      <c r="S101">
        <v>26</v>
      </c>
      <c r="T101">
        <v>0.1</v>
      </c>
      <c r="U101">
        <v>0.5</v>
      </c>
      <c r="V101">
        <v>45</v>
      </c>
      <c r="W101" t="s">
        <v>26</v>
      </c>
    </row>
    <row r="102" spans="1:23">
      <c r="A102">
        <v>93</v>
      </c>
      <c r="B102">
        <v>26</v>
      </c>
      <c r="C102" t="s">
        <v>116</v>
      </c>
      <c r="D102" t="s">
        <v>119</v>
      </c>
      <c r="E102" s="5">
        <f t="shared" si="4"/>
        <v>41930.402777777781</v>
      </c>
      <c r="F102" s="4">
        <f t="shared" si="5"/>
        <v>41930</v>
      </c>
      <c r="G102" t="str">
        <f t="shared" si="6"/>
        <v>с 08:30 до 20:30</v>
      </c>
      <c r="H102">
        <v>1</v>
      </c>
      <c r="I102">
        <v>100.1</v>
      </c>
      <c r="J102">
        <v>4.3</v>
      </c>
      <c r="K102">
        <v>1.7</v>
      </c>
      <c r="L102">
        <v>44</v>
      </c>
      <c r="M102">
        <v>24</v>
      </c>
      <c r="N102">
        <v>1.4</v>
      </c>
      <c r="O102">
        <v>1.5</v>
      </c>
      <c r="P102">
        <v>4</v>
      </c>
      <c r="Q102">
        <v>1.8</v>
      </c>
      <c r="R102">
        <v>51</v>
      </c>
      <c r="S102">
        <v>26</v>
      </c>
      <c r="T102">
        <v>0.1</v>
      </c>
      <c r="U102">
        <v>0.4</v>
      </c>
      <c r="V102">
        <v>45</v>
      </c>
      <c r="W102" t="s">
        <v>26</v>
      </c>
    </row>
    <row r="103" spans="1:23">
      <c r="A103">
        <v>94</v>
      </c>
      <c r="B103">
        <v>26</v>
      </c>
      <c r="C103" t="s">
        <v>116</v>
      </c>
      <c r="D103" t="s">
        <v>120</v>
      </c>
      <c r="E103" s="5">
        <f t="shared" si="4"/>
        <v>41930.410416666666</v>
      </c>
      <c r="F103" s="4">
        <f t="shared" si="5"/>
        <v>41930</v>
      </c>
      <c r="G103" t="str">
        <f t="shared" si="6"/>
        <v>с 08:30 до 20:30</v>
      </c>
      <c r="H103">
        <v>1</v>
      </c>
      <c r="I103">
        <v>93</v>
      </c>
      <c r="J103">
        <v>3.7</v>
      </c>
      <c r="K103">
        <v>1.7</v>
      </c>
      <c r="L103">
        <v>49</v>
      </c>
      <c r="M103">
        <v>28</v>
      </c>
      <c r="N103">
        <v>1.9</v>
      </c>
      <c r="O103">
        <v>1.4</v>
      </c>
      <c r="P103">
        <v>4</v>
      </c>
      <c r="Q103">
        <v>1.8</v>
      </c>
      <c r="R103">
        <v>48</v>
      </c>
      <c r="S103">
        <v>26</v>
      </c>
      <c r="T103">
        <v>0.1</v>
      </c>
      <c r="U103">
        <v>0.5</v>
      </c>
      <c r="V103">
        <v>45</v>
      </c>
      <c r="W103" t="s">
        <v>26</v>
      </c>
    </row>
    <row r="104" spans="1:23">
      <c r="A104">
        <v>95</v>
      </c>
      <c r="B104">
        <v>26</v>
      </c>
      <c r="C104" t="s">
        <v>116</v>
      </c>
      <c r="D104" t="s">
        <v>121</v>
      </c>
      <c r="E104" s="5">
        <f t="shared" si="4"/>
        <v>41930.419444444444</v>
      </c>
      <c r="F104" s="4">
        <f t="shared" si="5"/>
        <v>41930</v>
      </c>
      <c r="G104" t="str">
        <f t="shared" si="6"/>
        <v>с 08:30 до 20:30</v>
      </c>
      <c r="H104">
        <v>1</v>
      </c>
      <c r="I104">
        <v>92.4</v>
      </c>
      <c r="J104">
        <v>3.7</v>
      </c>
      <c r="K104">
        <v>1.7</v>
      </c>
      <c r="L104">
        <v>48</v>
      </c>
      <c r="M104">
        <v>27</v>
      </c>
      <c r="N104">
        <v>1.9</v>
      </c>
      <c r="O104">
        <v>1.2</v>
      </c>
      <c r="P104">
        <v>4</v>
      </c>
      <c r="Q104">
        <v>1.8</v>
      </c>
      <c r="R104">
        <v>52</v>
      </c>
      <c r="S104">
        <v>26</v>
      </c>
      <c r="T104">
        <v>0.9</v>
      </c>
      <c r="U104">
        <v>0.4</v>
      </c>
      <c r="V104">
        <v>45</v>
      </c>
      <c r="W104" t="s">
        <v>26</v>
      </c>
    </row>
    <row r="105" spans="1:23">
      <c r="A105">
        <v>96</v>
      </c>
      <c r="B105">
        <v>26</v>
      </c>
      <c r="C105" t="s">
        <v>116</v>
      </c>
      <c r="D105" t="s">
        <v>122</v>
      </c>
      <c r="E105" s="5">
        <f t="shared" si="4"/>
        <v>41930.427083333336</v>
      </c>
      <c r="F105" s="4">
        <f t="shared" si="5"/>
        <v>41930</v>
      </c>
      <c r="G105" t="str">
        <f t="shared" si="6"/>
        <v>с 08:30 до 20:30</v>
      </c>
      <c r="H105">
        <v>1</v>
      </c>
      <c r="I105">
        <v>90.8</v>
      </c>
      <c r="J105">
        <v>3.9</v>
      </c>
      <c r="K105">
        <v>1.7</v>
      </c>
      <c r="L105">
        <v>45</v>
      </c>
      <c r="M105">
        <v>26</v>
      </c>
      <c r="N105">
        <v>0.6</v>
      </c>
      <c r="O105">
        <v>1.3</v>
      </c>
      <c r="P105">
        <v>4</v>
      </c>
      <c r="Q105">
        <v>1.8</v>
      </c>
      <c r="R105">
        <v>51</v>
      </c>
      <c r="S105">
        <v>27</v>
      </c>
      <c r="T105">
        <v>0.2</v>
      </c>
      <c r="U105">
        <v>2.2000000000000002</v>
      </c>
      <c r="V105">
        <v>45</v>
      </c>
      <c r="W105" t="s">
        <v>26</v>
      </c>
    </row>
    <row r="106" spans="1:23">
      <c r="A106">
        <v>97</v>
      </c>
      <c r="B106">
        <v>26</v>
      </c>
      <c r="C106" t="s">
        <v>116</v>
      </c>
      <c r="D106" t="s">
        <v>123</v>
      </c>
      <c r="E106" s="5">
        <f t="shared" si="4"/>
        <v>41930.438194444447</v>
      </c>
      <c r="F106" s="4">
        <f t="shared" si="5"/>
        <v>41930</v>
      </c>
      <c r="G106" t="str">
        <f t="shared" si="6"/>
        <v>с 08:30 до 20:30</v>
      </c>
      <c r="H106">
        <v>1</v>
      </c>
      <c r="I106">
        <v>79.099999999999994</v>
      </c>
      <c r="J106">
        <v>4.5999999999999996</v>
      </c>
      <c r="K106">
        <v>1.8</v>
      </c>
      <c r="L106">
        <v>43</v>
      </c>
      <c r="M106">
        <v>24</v>
      </c>
      <c r="N106">
        <v>3.5</v>
      </c>
      <c r="O106">
        <v>1</v>
      </c>
      <c r="P106">
        <v>3.9</v>
      </c>
      <c r="Q106">
        <v>1.8</v>
      </c>
      <c r="R106">
        <v>50</v>
      </c>
      <c r="S106">
        <v>27</v>
      </c>
      <c r="T106">
        <v>0.9</v>
      </c>
      <c r="U106">
        <v>0.4</v>
      </c>
      <c r="V106">
        <v>45</v>
      </c>
      <c r="W106" t="s">
        <v>26</v>
      </c>
    </row>
    <row r="107" spans="1:23">
      <c r="A107">
        <v>98</v>
      </c>
      <c r="B107">
        <v>26</v>
      </c>
      <c r="C107" t="s">
        <v>116</v>
      </c>
      <c r="D107" t="s">
        <v>124</v>
      </c>
      <c r="E107" s="5">
        <f t="shared" si="4"/>
        <v>41930.448611111111</v>
      </c>
      <c r="F107" s="4">
        <f t="shared" si="5"/>
        <v>41930</v>
      </c>
      <c r="G107" t="str">
        <f t="shared" si="6"/>
        <v>с 08:30 до 20:30</v>
      </c>
      <c r="H107">
        <v>1</v>
      </c>
      <c r="I107">
        <v>91.1</v>
      </c>
      <c r="J107">
        <v>4.5</v>
      </c>
      <c r="K107">
        <v>1.7</v>
      </c>
      <c r="L107">
        <v>47</v>
      </c>
      <c r="M107">
        <v>23</v>
      </c>
      <c r="N107">
        <v>3.7</v>
      </c>
      <c r="O107">
        <v>1.3</v>
      </c>
      <c r="P107">
        <v>4.2</v>
      </c>
      <c r="Q107">
        <v>1.8</v>
      </c>
      <c r="R107">
        <v>49</v>
      </c>
      <c r="S107">
        <v>24</v>
      </c>
      <c r="T107">
        <v>0.1</v>
      </c>
      <c r="U107">
        <v>0.6</v>
      </c>
      <c r="V107">
        <v>45</v>
      </c>
      <c r="W107" t="s">
        <v>26</v>
      </c>
    </row>
    <row r="108" spans="1:23">
      <c r="A108">
        <v>99</v>
      </c>
      <c r="B108">
        <v>26</v>
      </c>
      <c r="C108" t="s">
        <v>116</v>
      </c>
      <c r="D108" t="s">
        <v>125</v>
      </c>
      <c r="E108" s="5">
        <f t="shared" si="4"/>
        <v>41930.456250000003</v>
      </c>
      <c r="F108" s="4">
        <f t="shared" si="5"/>
        <v>41930</v>
      </c>
      <c r="G108" t="str">
        <f t="shared" si="6"/>
        <v>с 08:30 до 20:30</v>
      </c>
      <c r="H108">
        <v>1</v>
      </c>
      <c r="I108">
        <v>88.1</v>
      </c>
      <c r="J108">
        <v>3.8</v>
      </c>
      <c r="K108">
        <v>1.7</v>
      </c>
      <c r="L108">
        <v>43</v>
      </c>
      <c r="M108">
        <v>27</v>
      </c>
      <c r="N108">
        <v>1</v>
      </c>
      <c r="O108">
        <v>1.4</v>
      </c>
      <c r="P108">
        <v>3.8</v>
      </c>
      <c r="Q108">
        <v>1.8</v>
      </c>
      <c r="R108">
        <v>53</v>
      </c>
      <c r="S108">
        <v>28</v>
      </c>
      <c r="T108">
        <v>0.1</v>
      </c>
      <c r="U108">
        <v>0.4</v>
      </c>
      <c r="V108">
        <v>45</v>
      </c>
      <c r="W108" t="s">
        <v>26</v>
      </c>
    </row>
    <row r="109" spans="1:23">
      <c r="A109">
        <v>100</v>
      </c>
      <c r="B109">
        <v>26</v>
      </c>
      <c r="C109" t="s">
        <v>116</v>
      </c>
      <c r="D109" t="s">
        <v>126</v>
      </c>
      <c r="E109" s="5">
        <f t="shared" si="4"/>
        <v>41930.463888888895</v>
      </c>
      <c r="F109" s="4">
        <f t="shared" si="5"/>
        <v>41930</v>
      </c>
      <c r="G109" t="str">
        <f t="shared" si="6"/>
        <v>с 08:30 до 20:30</v>
      </c>
      <c r="H109">
        <v>1</v>
      </c>
      <c r="I109">
        <v>85.3</v>
      </c>
      <c r="J109">
        <v>3.8</v>
      </c>
      <c r="K109">
        <v>1.7</v>
      </c>
      <c r="L109">
        <v>51</v>
      </c>
      <c r="M109">
        <v>27</v>
      </c>
      <c r="N109">
        <v>1.4</v>
      </c>
      <c r="O109">
        <v>1.2</v>
      </c>
      <c r="P109">
        <v>3.8</v>
      </c>
      <c r="Q109">
        <v>1.8</v>
      </c>
      <c r="R109">
        <v>52</v>
      </c>
      <c r="S109">
        <v>28</v>
      </c>
      <c r="T109">
        <v>0.9</v>
      </c>
      <c r="U109">
        <v>0.4</v>
      </c>
      <c r="V109">
        <v>45</v>
      </c>
      <c r="W109" t="s">
        <v>26</v>
      </c>
    </row>
    <row r="110" spans="1:23">
      <c r="A110">
        <v>101</v>
      </c>
      <c r="B110">
        <v>26</v>
      </c>
      <c r="C110" t="s">
        <v>116</v>
      </c>
      <c r="D110" t="s">
        <v>127</v>
      </c>
      <c r="E110" s="5">
        <f t="shared" si="4"/>
        <v>41930.502083333333</v>
      </c>
      <c r="F110" s="4">
        <f t="shared" si="5"/>
        <v>41930</v>
      </c>
      <c r="G110" t="str">
        <f t="shared" si="6"/>
        <v>с 20:30 до 08:30</v>
      </c>
      <c r="H110">
        <v>1</v>
      </c>
      <c r="I110">
        <v>95</v>
      </c>
      <c r="J110">
        <v>3.5</v>
      </c>
      <c r="K110">
        <v>1.7</v>
      </c>
      <c r="L110">
        <v>51</v>
      </c>
      <c r="M110">
        <v>29</v>
      </c>
      <c r="N110">
        <v>0.6</v>
      </c>
      <c r="O110">
        <v>12.2</v>
      </c>
      <c r="P110">
        <v>3.9</v>
      </c>
      <c r="Q110">
        <v>1.8</v>
      </c>
      <c r="R110">
        <v>50</v>
      </c>
      <c r="S110">
        <v>27</v>
      </c>
      <c r="T110">
        <v>32.6</v>
      </c>
      <c r="U110">
        <v>0.5</v>
      </c>
      <c r="V110">
        <v>45</v>
      </c>
      <c r="W110" t="s">
        <v>26</v>
      </c>
    </row>
    <row r="111" spans="1:23">
      <c r="B111">
        <v>1</v>
      </c>
      <c r="C111">
        <v>18</v>
      </c>
      <c r="E111" s="5" t="e">
        <f t="shared" si="4"/>
        <v>#VALUE!</v>
      </c>
      <c r="F111" s="4" t="e">
        <f t="shared" si="5"/>
        <v>#VALUE!</v>
      </c>
      <c r="G111" t="e">
        <f t="shared" si="6"/>
        <v>#VALUE!</v>
      </c>
      <c r="H111">
        <v>13</v>
      </c>
      <c r="I111">
        <v>1163.2</v>
      </c>
    </row>
    <row r="112" spans="1:23">
      <c r="A112">
        <v>102</v>
      </c>
      <c r="B112">
        <v>26</v>
      </c>
      <c r="C112" t="s">
        <v>116</v>
      </c>
      <c r="D112" t="s">
        <v>128</v>
      </c>
      <c r="E112" s="5">
        <f t="shared" si="4"/>
        <v>41930.513888888891</v>
      </c>
      <c r="F112" s="4">
        <f t="shared" si="5"/>
        <v>41930</v>
      </c>
      <c r="G112" t="str">
        <f t="shared" si="6"/>
        <v>с 20:30 до 08:30</v>
      </c>
      <c r="H112">
        <v>1</v>
      </c>
      <c r="I112">
        <v>86</v>
      </c>
      <c r="J112">
        <v>3.8</v>
      </c>
      <c r="K112">
        <v>1.7</v>
      </c>
      <c r="L112">
        <v>44</v>
      </c>
      <c r="M112">
        <v>27</v>
      </c>
      <c r="N112">
        <v>7.5</v>
      </c>
      <c r="O112">
        <v>1.3</v>
      </c>
      <c r="P112">
        <v>3.8</v>
      </c>
      <c r="Q112">
        <v>1.8</v>
      </c>
      <c r="R112">
        <v>47</v>
      </c>
      <c r="S112">
        <v>28</v>
      </c>
      <c r="T112">
        <v>0</v>
      </c>
      <c r="U112">
        <v>0.4</v>
      </c>
      <c r="V112">
        <v>45</v>
      </c>
      <c r="W112" t="s">
        <v>26</v>
      </c>
    </row>
    <row r="113" spans="1:23">
      <c r="A113">
        <v>103</v>
      </c>
      <c r="B113">
        <v>26</v>
      </c>
      <c r="C113" t="s">
        <v>116</v>
      </c>
      <c r="D113" t="s">
        <v>129</v>
      </c>
      <c r="E113" s="5">
        <f t="shared" si="4"/>
        <v>41930.522916666669</v>
      </c>
      <c r="F113" s="4">
        <f t="shared" si="5"/>
        <v>41930</v>
      </c>
      <c r="G113" t="str">
        <f t="shared" si="6"/>
        <v>с 20:30 до 08:30</v>
      </c>
      <c r="H113">
        <v>1</v>
      </c>
      <c r="I113">
        <v>93.4</v>
      </c>
      <c r="J113">
        <v>3.9</v>
      </c>
      <c r="K113">
        <v>1.8</v>
      </c>
      <c r="L113">
        <v>45</v>
      </c>
      <c r="M113">
        <v>27</v>
      </c>
      <c r="N113">
        <v>2.7</v>
      </c>
      <c r="O113">
        <v>1.2</v>
      </c>
      <c r="P113">
        <v>4</v>
      </c>
      <c r="Q113">
        <v>1.8</v>
      </c>
      <c r="R113">
        <v>45</v>
      </c>
      <c r="S113">
        <v>27</v>
      </c>
      <c r="T113">
        <v>0.9</v>
      </c>
      <c r="U113">
        <v>0.4</v>
      </c>
      <c r="V113">
        <v>45</v>
      </c>
      <c r="W113" t="s">
        <v>35</v>
      </c>
    </row>
    <row r="114" spans="1:23">
      <c r="A114">
        <v>104</v>
      </c>
      <c r="B114">
        <v>26</v>
      </c>
      <c r="C114" t="s">
        <v>116</v>
      </c>
      <c r="D114" t="s">
        <v>106</v>
      </c>
      <c r="E114" s="5">
        <f t="shared" si="4"/>
        <v>41930.531944444447</v>
      </c>
      <c r="F114" s="4">
        <f t="shared" si="5"/>
        <v>41930</v>
      </c>
      <c r="G114" t="str">
        <f t="shared" si="6"/>
        <v>с 20:30 до 08:30</v>
      </c>
      <c r="H114">
        <v>1</v>
      </c>
      <c r="I114">
        <v>93.3</v>
      </c>
      <c r="J114">
        <v>3.9</v>
      </c>
      <c r="K114">
        <v>1.7</v>
      </c>
      <c r="L114">
        <v>45</v>
      </c>
      <c r="M114">
        <v>26</v>
      </c>
      <c r="N114">
        <v>1.6</v>
      </c>
      <c r="O114">
        <v>1.3</v>
      </c>
      <c r="P114">
        <v>4</v>
      </c>
      <c r="Q114">
        <v>1.8</v>
      </c>
      <c r="R114">
        <v>42</v>
      </c>
      <c r="S114">
        <v>27</v>
      </c>
      <c r="T114">
        <v>1.1000000000000001</v>
      </c>
      <c r="U114">
        <v>0.9</v>
      </c>
      <c r="V114">
        <v>45</v>
      </c>
      <c r="W114" t="s">
        <v>26</v>
      </c>
    </row>
    <row r="115" spans="1:23">
      <c r="A115">
        <v>105</v>
      </c>
      <c r="B115">
        <v>26</v>
      </c>
      <c r="C115" t="s">
        <v>116</v>
      </c>
      <c r="D115" t="s">
        <v>130</v>
      </c>
      <c r="E115" s="5">
        <f t="shared" si="4"/>
        <v>41930.540972222225</v>
      </c>
      <c r="F115" s="4">
        <f t="shared" si="5"/>
        <v>41930</v>
      </c>
      <c r="G115" t="str">
        <f t="shared" si="6"/>
        <v>с 20:30 до 08:30</v>
      </c>
      <c r="H115">
        <v>1</v>
      </c>
      <c r="I115">
        <v>91</v>
      </c>
      <c r="J115">
        <v>3.8</v>
      </c>
      <c r="K115">
        <v>1.7</v>
      </c>
      <c r="L115">
        <v>50</v>
      </c>
      <c r="M115">
        <v>27</v>
      </c>
      <c r="N115">
        <v>2.5</v>
      </c>
      <c r="O115">
        <v>2.2000000000000002</v>
      </c>
      <c r="P115">
        <v>3.6</v>
      </c>
      <c r="Q115">
        <v>1.7</v>
      </c>
      <c r="R115">
        <v>45</v>
      </c>
      <c r="S115">
        <v>28</v>
      </c>
      <c r="T115">
        <v>0.2</v>
      </c>
      <c r="U115">
        <v>0.5</v>
      </c>
      <c r="V115">
        <v>45</v>
      </c>
      <c r="W115" t="s">
        <v>26</v>
      </c>
    </row>
    <row r="116" spans="1:23">
      <c r="A116">
        <v>106</v>
      </c>
      <c r="B116">
        <v>26</v>
      </c>
      <c r="C116" t="s">
        <v>116</v>
      </c>
      <c r="D116" t="s">
        <v>73</v>
      </c>
      <c r="E116" s="5">
        <f t="shared" si="4"/>
        <v>41930.548611111117</v>
      </c>
      <c r="F116" s="4">
        <f t="shared" si="5"/>
        <v>41930</v>
      </c>
      <c r="G116" t="str">
        <f t="shared" si="6"/>
        <v>с 20:30 до 08:30</v>
      </c>
      <c r="H116">
        <v>1</v>
      </c>
      <c r="I116">
        <v>92.9</v>
      </c>
      <c r="J116">
        <v>3.8</v>
      </c>
      <c r="K116">
        <v>1.7</v>
      </c>
      <c r="L116">
        <v>47</v>
      </c>
      <c r="M116">
        <v>27</v>
      </c>
      <c r="N116">
        <v>1</v>
      </c>
      <c r="O116">
        <v>1.4</v>
      </c>
      <c r="P116">
        <v>3.9</v>
      </c>
      <c r="Q116">
        <v>1.8</v>
      </c>
      <c r="R116">
        <v>43</v>
      </c>
      <c r="S116">
        <v>27</v>
      </c>
      <c r="T116">
        <v>0.2</v>
      </c>
      <c r="U116">
        <v>0.4</v>
      </c>
      <c r="V116">
        <v>45</v>
      </c>
      <c r="W116" t="s">
        <v>26</v>
      </c>
    </row>
    <row r="117" spans="1:23">
      <c r="A117">
        <v>107</v>
      </c>
      <c r="B117">
        <v>26</v>
      </c>
      <c r="C117" t="s">
        <v>116</v>
      </c>
      <c r="D117" t="s">
        <v>131</v>
      </c>
      <c r="E117" s="5">
        <f t="shared" si="4"/>
        <v>41930.561111111114</v>
      </c>
      <c r="F117" s="4">
        <f t="shared" si="5"/>
        <v>41930</v>
      </c>
      <c r="G117" t="str">
        <f t="shared" si="6"/>
        <v>с 20:30 до 08:30</v>
      </c>
      <c r="H117">
        <v>1</v>
      </c>
      <c r="I117">
        <v>90.4</v>
      </c>
      <c r="J117">
        <v>4.2</v>
      </c>
      <c r="K117">
        <v>1.8</v>
      </c>
      <c r="L117">
        <v>41</v>
      </c>
      <c r="M117">
        <v>25</v>
      </c>
      <c r="N117">
        <v>5.7</v>
      </c>
      <c r="O117">
        <v>1.4</v>
      </c>
      <c r="P117">
        <v>4</v>
      </c>
      <c r="Q117">
        <v>1.8</v>
      </c>
      <c r="R117">
        <v>47</v>
      </c>
      <c r="S117">
        <v>26</v>
      </c>
      <c r="T117">
        <v>1.6</v>
      </c>
      <c r="U117">
        <v>0.5</v>
      </c>
      <c r="V117">
        <v>45</v>
      </c>
      <c r="W117" t="s">
        <v>26</v>
      </c>
    </row>
    <row r="118" spans="1:23">
      <c r="A118">
        <v>108</v>
      </c>
      <c r="B118">
        <v>26</v>
      </c>
      <c r="C118" t="s">
        <v>116</v>
      </c>
      <c r="D118" t="s">
        <v>132</v>
      </c>
      <c r="E118" s="5">
        <f t="shared" si="4"/>
        <v>41930.570833333339</v>
      </c>
      <c r="F118" s="4">
        <f t="shared" si="5"/>
        <v>41930</v>
      </c>
      <c r="G118" t="str">
        <f t="shared" si="6"/>
        <v>с 20:30 до 08:30</v>
      </c>
      <c r="H118">
        <v>1</v>
      </c>
      <c r="I118">
        <v>92</v>
      </c>
      <c r="J118">
        <v>3.9</v>
      </c>
      <c r="K118">
        <v>1.7</v>
      </c>
      <c r="L118">
        <v>48</v>
      </c>
      <c r="M118">
        <v>26</v>
      </c>
      <c r="N118">
        <v>3.3</v>
      </c>
      <c r="O118">
        <v>1.3</v>
      </c>
      <c r="P118">
        <v>3.9</v>
      </c>
      <c r="Q118">
        <v>1.8</v>
      </c>
      <c r="R118">
        <v>50</v>
      </c>
      <c r="S118">
        <v>27</v>
      </c>
      <c r="T118">
        <v>0.4</v>
      </c>
      <c r="U118">
        <v>0.5</v>
      </c>
      <c r="V118">
        <v>45</v>
      </c>
      <c r="W118" t="s">
        <v>26</v>
      </c>
    </row>
    <row r="119" spans="1:23">
      <c r="A119">
        <v>109</v>
      </c>
      <c r="B119">
        <v>26</v>
      </c>
      <c r="C119" t="s">
        <v>116</v>
      </c>
      <c r="D119" t="s">
        <v>133</v>
      </c>
      <c r="E119" s="5">
        <f t="shared" si="4"/>
        <v>41930.581250000003</v>
      </c>
      <c r="F119" s="4">
        <f t="shared" si="5"/>
        <v>41930</v>
      </c>
      <c r="G119" t="str">
        <f t="shared" si="6"/>
        <v>с 20:30 до 08:30</v>
      </c>
      <c r="H119">
        <v>1</v>
      </c>
      <c r="I119">
        <v>89.6</v>
      </c>
      <c r="J119">
        <v>3.9</v>
      </c>
      <c r="K119">
        <v>1.7</v>
      </c>
      <c r="L119">
        <v>45</v>
      </c>
      <c r="M119">
        <v>26</v>
      </c>
      <c r="N119">
        <v>4.9000000000000004</v>
      </c>
      <c r="O119">
        <v>1.6</v>
      </c>
      <c r="P119">
        <v>3.8</v>
      </c>
      <c r="Q119">
        <v>1.8</v>
      </c>
      <c r="R119">
        <v>42</v>
      </c>
      <c r="S119">
        <v>28</v>
      </c>
      <c r="T119">
        <v>0.2</v>
      </c>
      <c r="U119">
        <v>0.3</v>
      </c>
      <c r="V119">
        <v>45</v>
      </c>
      <c r="W119" t="s">
        <v>35</v>
      </c>
    </row>
    <row r="120" spans="1:23">
      <c r="A120">
        <v>110</v>
      </c>
      <c r="B120">
        <v>26</v>
      </c>
      <c r="C120" t="s">
        <v>116</v>
      </c>
      <c r="D120" t="s">
        <v>134</v>
      </c>
      <c r="E120" s="5">
        <f t="shared" si="4"/>
        <v>41930.590277777781</v>
      </c>
      <c r="F120" s="4">
        <f t="shared" si="5"/>
        <v>41930</v>
      </c>
      <c r="G120" t="str">
        <f t="shared" si="6"/>
        <v>с 20:30 до 08:30</v>
      </c>
      <c r="H120">
        <v>1</v>
      </c>
      <c r="I120">
        <v>98.4</v>
      </c>
      <c r="J120">
        <v>4.0999999999999996</v>
      </c>
      <c r="K120">
        <v>1.8</v>
      </c>
      <c r="L120">
        <v>44</v>
      </c>
      <c r="M120">
        <v>26</v>
      </c>
      <c r="N120">
        <v>2.6</v>
      </c>
      <c r="O120">
        <v>1.5</v>
      </c>
      <c r="P120">
        <v>4</v>
      </c>
      <c r="Q120">
        <v>1.8</v>
      </c>
      <c r="R120">
        <v>43</v>
      </c>
      <c r="S120">
        <v>27</v>
      </c>
      <c r="T120">
        <v>0.2</v>
      </c>
      <c r="U120">
        <v>0.4</v>
      </c>
      <c r="V120">
        <v>45</v>
      </c>
      <c r="W120" t="s">
        <v>35</v>
      </c>
    </row>
    <row r="121" spans="1:23">
      <c r="A121">
        <v>111</v>
      </c>
      <c r="B121">
        <v>26</v>
      </c>
      <c r="C121" t="s">
        <v>116</v>
      </c>
      <c r="D121" t="s">
        <v>135</v>
      </c>
      <c r="E121" s="5">
        <f t="shared" si="4"/>
        <v>41930.600000000006</v>
      </c>
      <c r="F121" s="4">
        <f t="shared" si="5"/>
        <v>41930</v>
      </c>
      <c r="G121" t="str">
        <f t="shared" si="6"/>
        <v>с 20:30 до 08:30</v>
      </c>
      <c r="H121">
        <v>1</v>
      </c>
      <c r="I121">
        <v>83.5</v>
      </c>
      <c r="J121">
        <v>4</v>
      </c>
      <c r="K121">
        <v>1.8</v>
      </c>
      <c r="L121">
        <v>45</v>
      </c>
      <c r="M121">
        <v>26</v>
      </c>
      <c r="N121">
        <v>4.8</v>
      </c>
      <c r="O121">
        <v>1</v>
      </c>
      <c r="P121">
        <v>3.8</v>
      </c>
      <c r="Q121">
        <v>1.8</v>
      </c>
      <c r="R121">
        <v>43</v>
      </c>
      <c r="S121">
        <v>28</v>
      </c>
      <c r="T121">
        <v>0.2</v>
      </c>
      <c r="U121">
        <v>0.4</v>
      </c>
      <c r="V121">
        <v>45</v>
      </c>
      <c r="W121" t="s">
        <v>35</v>
      </c>
    </row>
    <row r="122" spans="1:23">
      <c r="A122">
        <v>112</v>
      </c>
      <c r="B122">
        <v>26</v>
      </c>
      <c r="C122" t="s">
        <v>116</v>
      </c>
      <c r="D122" t="s">
        <v>136</v>
      </c>
      <c r="E122" s="5">
        <f t="shared" si="4"/>
        <v>41930.609027777777</v>
      </c>
      <c r="F122" s="4">
        <f t="shared" si="5"/>
        <v>41930</v>
      </c>
      <c r="G122" t="str">
        <f t="shared" si="6"/>
        <v>с 20:30 до 08:30</v>
      </c>
      <c r="H122">
        <v>1</v>
      </c>
      <c r="I122">
        <v>94</v>
      </c>
      <c r="J122">
        <v>4.2</v>
      </c>
      <c r="K122">
        <v>1.8</v>
      </c>
      <c r="L122">
        <v>47</v>
      </c>
      <c r="M122">
        <v>25</v>
      </c>
      <c r="N122">
        <v>2.2999999999999998</v>
      </c>
      <c r="O122">
        <v>1.3</v>
      </c>
      <c r="P122">
        <v>4.2</v>
      </c>
      <c r="Q122">
        <v>1.8</v>
      </c>
      <c r="R122">
        <v>45</v>
      </c>
      <c r="S122">
        <v>25</v>
      </c>
      <c r="T122">
        <v>0.1</v>
      </c>
      <c r="U122">
        <v>0.4</v>
      </c>
      <c r="V122">
        <v>45</v>
      </c>
      <c r="W122" t="s">
        <v>26</v>
      </c>
    </row>
    <row r="123" spans="1:23">
      <c r="A123">
        <v>113</v>
      </c>
      <c r="B123">
        <v>26</v>
      </c>
      <c r="C123" t="s">
        <v>116</v>
      </c>
      <c r="D123" t="s">
        <v>137</v>
      </c>
      <c r="E123" s="5">
        <f t="shared" si="4"/>
        <v>41930.618750000001</v>
      </c>
      <c r="F123" s="4">
        <f t="shared" si="5"/>
        <v>41930</v>
      </c>
      <c r="G123" t="str">
        <f t="shared" si="6"/>
        <v>с 20:30 до 08:30</v>
      </c>
      <c r="H123">
        <v>1</v>
      </c>
      <c r="I123">
        <v>86.5</v>
      </c>
      <c r="J123">
        <v>4.0999999999999996</v>
      </c>
      <c r="K123">
        <v>1.8</v>
      </c>
      <c r="L123">
        <v>45</v>
      </c>
      <c r="M123">
        <v>26</v>
      </c>
      <c r="N123">
        <v>3.6</v>
      </c>
      <c r="O123">
        <v>1.4</v>
      </c>
      <c r="P123">
        <v>3.9</v>
      </c>
      <c r="Q123">
        <v>1.8</v>
      </c>
      <c r="R123">
        <v>44</v>
      </c>
      <c r="S123">
        <v>27</v>
      </c>
      <c r="T123">
        <v>0.2</v>
      </c>
      <c r="U123">
        <v>0.5</v>
      </c>
      <c r="V123">
        <v>45</v>
      </c>
      <c r="W123" t="s">
        <v>35</v>
      </c>
    </row>
    <row r="124" spans="1:23">
      <c r="A124">
        <v>114</v>
      </c>
      <c r="B124">
        <v>26</v>
      </c>
      <c r="C124" t="s">
        <v>116</v>
      </c>
      <c r="D124" t="s">
        <v>138</v>
      </c>
      <c r="E124" s="5">
        <f t="shared" si="4"/>
        <v>41930.628472222226</v>
      </c>
      <c r="F124" s="4">
        <f t="shared" si="5"/>
        <v>41930</v>
      </c>
      <c r="G124" t="str">
        <f t="shared" si="6"/>
        <v>с 20:30 до 08:30</v>
      </c>
      <c r="H124">
        <v>1</v>
      </c>
      <c r="I124">
        <v>93.4</v>
      </c>
      <c r="J124">
        <v>4.3</v>
      </c>
      <c r="K124">
        <v>1.7</v>
      </c>
      <c r="L124">
        <v>41</v>
      </c>
      <c r="M124">
        <v>24</v>
      </c>
      <c r="N124">
        <v>3.9</v>
      </c>
      <c r="O124">
        <v>1.6</v>
      </c>
      <c r="P124">
        <v>3.9</v>
      </c>
      <c r="Q124">
        <v>1.8</v>
      </c>
      <c r="R124">
        <v>46</v>
      </c>
      <c r="S124">
        <v>27</v>
      </c>
      <c r="T124">
        <v>0.1</v>
      </c>
      <c r="U124">
        <v>0.4</v>
      </c>
      <c r="V124">
        <v>45</v>
      </c>
      <c r="W124" t="s">
        <v>26</v>
      </c>
    </row>
    <row r="125" spans="1:23">
      <c r="A125">
        <v>115</v>
      </c>
      <c r="B125">
        <v>26</v>
      </c>
      <c r="C125" t="s">
        <v>116</v>
      </c>
      <c r="D125" t="s">
        <v>108</v>
      </c>
      <c r="E125" s="5">
        <f t="shared" si="4"/>
        <v>41930.643055555556</v>
      </c>
      <c r="F125" s="4">
        <f t="shared" si="5"/>
        <v>41930</v>
      </c>
      <c r="G125" t="str">
        <f t="shared" si="6"/>
        <v>с 20:30 до 08:30</v>
      </c>
      <c r="H125">
        <v>1</v>
      </c>
      <c r="I125">
        <v>94.9</v>
      </c>
      <c r="J125">
        <v>4.9000000000000004</v>
      </c>
      <c r="K125">
        <v>1.9</v>
      </c>
      <c r="L125">
        <v>40</v>
      </c>
      <c r="M125">
        <v>22</v>
      </c>
      <c r="N125">
        <v>9.9</v>
      </c>
      <c r="O125">
        <v>1.4</v>
      </c>
      <c r="P125">
        <v>3.9</v>
      </c>
      <c r="Q125">
        <v>1.8</v>
      </c>
      <c r="R125">
        <v>46</v>
      </c>
      <c r="S125">
        <v>27</v>
      </c>
      <c r="T125">
        <v>0.1</v>
      </c>
      <c r="U125">
        <v>0.3</v>
      </c>
      <c r="V125">
        <v>45</v>
      </c>
      <c r="W125" t="s">
        <v>26</v>
      </c>
    </row>
    <row r="126" spans="1:23">
      <c r="A126">
        <v>116</v>
      </c>
      <c r="B126">
        <v>26</v>
      </c>
      <c r="C126" t="s">
        <v>139</v>
      </c>
      <c r="D126" t="s">
        <v>140</v>
      </c>
      <c r="E126" s="5">
        <f t="shared" si="4"/>
        <v>41930.655555555561</v>
      </c>
      <c r="F126" s="4">
        <f t="shared" si="5"/>
        <v>41930</v>
      </c>
      <c r="G126" t="str">
        <f t="shared" si="6"/>
        <v>с 20:30 до 08:30</v>
      </c>
      <c r="H126">
        <v>1</v>
      </c>
      <c r="I126">
        <v>91.4</v>
      </c>
      <c r="J126">
        <v>6.2</v>
      </c>
      <c r="K126">
        <v>2.2999999999999998</v>
      </c>
      <c r="L126">
        <v>43</v>
      </c>
      <c r="M126">
        <v>22</v>
      </c>
      <c r="N126">
        <v>4.0999999999999996</v>
      </c>
      <c r="O126">
        <v>1.9</v>
      </c>
      <c r="P126">
        <v>3.9</v>
      </c>
      <c r="Q126">
        <v>1.8</v>
      </c>
      <c r="R126">
        <v>46</v>
      </c>
      <c r="S126">
        <v>27</v>
      </c>
      <c r="T126">
        <v>0.2</v>
      </c>
      <c r="U126">
        <v>0.4</v>
      </c>
      <c r="V126">
        <v>45</v>
      </c>
      <c r="W126" t="s">
        <v>26</v>
      </c>
    </row>
    <row r="127" spans="1:23">
      <c r="A127">
        <v>117</v>
      </c>
      <c r="B127">
        <v>26</v>
      </c>
      <c r="C127" t="s">
        <v>139</v>
      </c>
      <c r="D127" t="s">
        <v>141</v>
      </c>
      <c r="E127" s="5">
        <f t="shared" si="4"/>
        <v>41930.670833333337</v>
      </c>
      <c r="F127" s="4">
        <f t="shared" si="5"/>
        <v>41930</v>
      </c>
      <c r="G127" t="str">
        <f t="shared" si="6"/>
        <v>с 20:30 до 08:30</v>
      </c>
      <c r="H127">
        <v>1</v>
      </c>
      <c r="I127">
        <v>81.7</v>
      </c>
      <c r="J127">
        <v>4.7</v>
      </c>
      <c r="K127">
        <v>1.8</v>
      </c>
      <c r="L127">
        <v>43</v>
      </c>
      <c r="M127">
        <v>23</v>
      </c>
      <c r="N127">
        <v>9.4</v>
      </c>
      <c r="O127">
        <v>1.2</v>
      </c>
      <c r="P127">
        <v>5.7</v>
      </c>
      <c r="Q127">
        <v>1.7</v>
      </c>
      <c r="R127">
        <v>36</v>
      </c>
      <c r="S127">
        <v>18</v>
      </c>
      <c r="T127">
        <v>0.5</v>
      </c>
      <c r="U127">
        <v>0.3</v>
      </c>
      <c r="V127">
        <v>45</v>
      </c>
      <c r="W127" t="s">
        <v>35</v>
      </c>
    </row>
    <row r="128" spans="1:23">
      <c r="A128">
        <v>118</v>
      </c>
      <c r="B128">
        <v>26</v>
      </c>
      <c r="C128" t="s">
        <v>139</v>
      </c>
      <c r="D128" t="s">
        <v>142</v>
      </c>
      <c r="E128" s="5">
        <f t="shared" si="4"/>
        <v>41930.679861111115</v>
      </c>
      <c r="F128" s="4">
        <f t="shared" si="5"/>
        <v>41930</v>
      </c>
      <c r="G128" t="str">
        <f t="shared" si="6"/>
        <v>с 20:30 до 08:30</v>
      </c>
      <c r="H128">
        <v>1</v>
      </c>
      <c r="I128">
        <v>94.2</v>
      </c>
      <c r="J128">
        <v>5</v>
      </c>
      <c r="K128">
        <v>1.6</v>
      </c>
      <c r="L128">
        <v>33</v>
      </c>
      <c r="M128">
        <v>19</v>
      </c>
      <c r="N128">
        <v>1.7</v>
      </c>
      <c r="O128">
        <v>2.2000000000000002</v>
      </c>
      <c r="P128">
        <v>3.7</v>
      </c>
      <c r="Q128">
        <v>1.6</v>
      </c>
      <c r="R128">
        <v>46</v>
      </c>
      <c r="S128">
        <v>26</v>
      </c>
      <c r="T128">
        <v>0.3</v>
      </c>
      <c r="U128">
        <v>0.4</v>
      </c>
      <c r="V128">
        <v>45</v>
      </c>
      <c r="W128" t="s">
        <v>26</v>
      </c>
    </row>
    <row r="129" spans="1:23">
      <c r="A129">
        <v>119</v>
      </c>
      <c r="B129">
        <v>26</v>
      </c>
      <c r="C129" t="s">
        <v>139</v>
      </c>
      <c r="D129" t="s">
        <v>143</v>
      </c>
      <c r="E129" s="5">
        <f t="shared" si="4"/>
        <v>41930.694444444445</v>
      </c>
      <c r="F129" s="4">
        <f t="shared" si="5"/>
        <v>41930</v>
      </c>
      <c r="G129" t="str">
        <f t="shared" si="6"/>
        <v>с 20:30 до 08:30</v>
      </c>
      <c r="H129">
        <v>1</v>
      </c>
      <c r="I129">
        <v>91</v>
      </c>
      <c r="J129">
        <v>4.2</v>
      </c>
      <c r="K129">
        <v>1.7</v>
      </c>
      <c r="L129">
        <v>45</v>
      </c>
      <c r="M129">
        <v>25</v>
      </c>
      <c r="N129">
        <v>9.6999999999999993</v>
      </c>
      <c r="O129">
        <v>1.6</v>
      </c>
      <c r="P129">
        <v>4</v>
      </c>
      <c r="Q129">
        <v>1.8</v>
      </c>
      <c r="R129">
        <v>44</v>
      </c>
      <c r="S129">
        <v>27</v>
      </c>
      <c r="T129">
        <v>0.2</v>
      </c>
      <c r="U129">
        <v>0.3</v>
      </c>
      <c r="V129">
        <v>45</v>
      </c>
      <c r="W129" t="s">
        <v>35</v>
      </c>
    </row>
    <row r="130" spans="1:23">
      <c r="A130">
        <v>120</v>
      </c>
      <c r="B130">
        <v>26</v>
      </c>
      <c r="C130" t="s">
        <v>139</v>
      </c>
      <c r="D130" t="s">
        <v>144</v>
      </c>
      <c r="E130" s="5">
        <f t="shared" si="4"/>
        <v>41930.706250000003</v>
      </c>
      <c r="F130" s="4">
        <f t="shared" si="5"/>
        <v>41930</v>
      </c>
      <c r="G130" t="str">
        <f t="shared" si="6"/>
        <v>с 20:30 до 08:30</v>
      </c>
      <c r="H130">
        <v>1</v>
      </c>
      <c r="I130">
        <v>94.1</v>
      </c>
      <c r="J130">
        <v>4.9000000000000004</v>
      </c>
      <c r="K130">
        <v>1.8</v>
      </c>
      <c r="L130">
        <v>44</v>
      </c>
      <c r="M130">
        <v>22</v>
      </c>
      <c r="N130">
        <v>5.4</v>
      </c>
      <c r="O130">
        <v>1.8</v>
      </c>
      <c r="P130">
        <v>3.9</v>
      </c>
      <c r="Q130">
        <v>1.8</v>
      </c>
      <c r="R130">
        <v>42</v>
      </c>
      <c r="S130">
        <v>27</v>
      </c>
      <c r="T130">
        <v>0.4</v>
      </c>
      <c r="U130">
        <v>0.3</v>
      </c>
      <c r="V130">
        <v>45</v>
      </c>
      <c r="W130" t="s">
        <v>35</v>
      </c>
    </row>
    <row r="131" spans="1:23">
      <c r="A131">
        <v>121</v>
      </c>
      <c r="B131">
        <v>26</v>
      </c>
      <c r="C131" t="s">
        <v>139</v>
      </c>
      <c r="D131" t="s">
        <v>145</v>
      </c>
      <c r="E131" s="5">
        <f t="shared" si="4"/>
        <v>41930.716666666667</v>
      </c>
      <c r="F131" s="4">
        <f t="shared" si="5"/>
        <v>41930</v>
      </c>
      <c r="G131" t="str">
        <f t="shared" si="6"/>
        <v>с 20:30 до 08:30</v>
      </c>
      <c r="H131">
        <v>1</v>
      </c>
      <c r="I131">
        <v>88.3</v>
      </c>
      <c r="J131">
        <v>4.3</v>
      </c>
      <c r="K131">
        <v>1.8</v>
      </c>
      <c r="L131">
        <v>47</v>
      </c>
      <c r="M131">
        <v>25</v>
      </c>
      <c r="N131">
        <v>4.2</v>
      </c>
      <c r="O131">
        <v>1.7</v>
      </c>
      <c r="P131">
        <v>4.0999999999999996</v>
      </c>
      <c r="Q131">
        <v>1.8</v>
      </c>
      <c r="R131">
        <v>43</v>
      </c>
      <c r="S131">
        <v>26</v>
      </c>
      <c r="T131">
        <v>0.2</v>
      </c>
      <c r="U131">
        <v>0.3</v>
      </c>
      <c r="V131">
        <v>45</v>
      </c>
      <c r="W131" t="s">
        <v>26</v>
      </c>
    </row>
    <row r="132" spans="1:23">
      <c r="A132">
        <v>122</v>
      </c>
      <c r="B132">
        <v>26</v>
      </c>
      <c r="C132" t="s">
        <v>139</v>
      </c>
      <c r="D132" t="s">
        <v>146</v>
      </c>
      <c r="E132" s="5">
        <f t="shared" si="4"/>
        <v>41930.728472222225</v>
      </c>
      <c r="F132" s="4">
        <f t="shared" si="5"/>
        <v>41930</v>
      </c>
      <c r="G132" t="str">
        <f t="shared" si="6"/>
        <v>с 20:30 до 08:30</v>
      </c>
      <c r="H132">
        <v>1</v>
      </c>
      <c r="I132">
        <v>92</v>
      </c>
      <c r="J132">
        <v>4</v>
      </c>
      <c r="K132">
        <v>1.8</v>
      </c>
      <c r="L132">
        <v>48</v>
      </c>
      <c r="M132">
        <v>26</v>
      </c>
      <c r="N132">
        <v>6</v>
      </c>
      <c r="O132">
        <v>2.2999999999999998</v>
      </c>
      <c r="P132">
        <v>3.6</v>
      </c>
      <c r="Q132">
        <v>1.7</v>
      </c>
      <c r="R132">
        <v>47</v>
      </c>
      <c r="S132">
        <v>28</v>
      </c>
      <c r="T132">
        <v>0.1</v>
      </c>
      <c r="U132">
        <v>0.3</v>
      </c>
      <c r="V132">
        <v>45</v>
      </c>
      <c r="W132" t="s">
        <v>26</v>
      </c>
    </row>
    <row r="133" spans="1:23">
      <c r="A133">
        <v>123</v>
      </c>
      <c r="B133">
        <v>26</v>
      </c>
      <c r="C133" t="s">
        <v>139</v>
      </c>
      <c r="D133" t="s">
        <v>147</v>
      </c>
      <c r="E133" s="5">
        <f t="shared" ref="E133:E196" si="7">DATE(2014,MID(C133,2,2),MID(C133,6,2))+SUBSTITUTE(D133," ","")-TIME(8,30,)</f>
        <v>41930.73819444445</v>
      </c>
      <c r="F133" s="4">
        <f t="shared" ref="F133:F196" si="8">TRUNC(E133,0)</f>
        <v>41930</v>
      </c>
      <c r="G133" t="str">
        <f t="shared" ref="G133:G196" si="9">IF(E133-F133&lt;0.5,"с 08:30 до 20:30","с 20:30 до 08:30")</f>
        <v>с 20:30 до 08:30</v>
      </c>
      <c r="H133">
        <v>1</v>
      </c>
      <c r="I133">
        <v>90.6</v>
      </c>
      <c r="J133">
        <v>4.2</v>
      </c>
      <c r="K133">
        <v>1.8</v>
      </c>
      <c r="L133">
        <v>46</v>
      </c>
      <c r="M133">
        <v>25</v>
      </c>
      <c r="N133">
        <v>3.8</v>
      </c>
      <c r="O133">
        <v>1.3</v>
      </c>
      <c r="P133">
        <v>3.9</v>
      </c>
      <c r="Q133">
        <v>1.8</v>
      </c>
      <c r="R133">
        <v>44</v>
      </c>
      <c r="S133">
        <v>28</v>
      </c>
      <c r="T133">
        <v>0.1</v>
      </c>
      <c r="U133">
        <v>0.3</v>
      </c>
      <c r="V133">
        <v>45</v>
      </c>
      <c r="W133" t="s">
        <v>26</v>
      </c>
    </row>
    <row r="134" spans="1:23">
      <c r="A134">
        <v>124</v>
      </c>
      <c r="B134">
        <v>26</v>
      </c>
      <c r="C134" t="s">
        <v>139</v>
      </c>
      <c r="D134" t="s">
        <v>148</v>
      </c>
      <c r="E134" s="5">
        <f t="shared" si="7"/>
        <v>41930.746527777781</v>
      </c>
      <c r="F134" s="4">
        <f t="shared" si="8"/>
        <v>41930</v>
      </c>
      <c r="G134" t="str">
        <f t="shared" si="9"/>
        <v>с 20:30 до 08:30</v>
      </c>
      <c r="H134">
        <v>1</v>
      </c>
      <c r="I134">
        <v>87.8</v>
      </c>
      <c r="J134">
        <v>4</v>
      </c>
      <c r="K134">
        <v>1.8</v>
      </c>
      <c r="L134">
        <v>47</v>
      </c>
      <c r="M134">
        <v>26</v>
      </c>
      <c r="N134">
        <v>1.5</v>
      </c>
      <c r="O134">
        <v>1.4</v>
      </c>
      <c r="P134">
        <v>4</v>
      </c>
      <c r="Q134">
        <v>1.8</v>
      </c>
      <c r="R134">
        <v>46</v>
      </c>
      <c r="S134">
        <v>27</v>
      </c>
      <c r="T134">
        <v>0.9</v>
      </c>
      <c r="U134">
        <v>0.4</v>
      </c>
      <c r="V134">
        <v>45</v>
      </c>
      <c r="W134" t="s">
        <v>26</v>
      </c>
    </row>
    <row r="135" spans="1:23">
      <c r="A135">
        <v>125</v>
      </c>
      <c r="B135">
        <v>26</v>
      </c>
      <c r="C135" t="s">
        <v>139</v>
      </c>
      <c r="D135" t="s">
        <v>149</v>
      </c>
      <c r="E135" s="5">
        <f t="shared" si="7"/>
        <v>41930.757638888892</v>
      </c>
      <c r="F135" s="4">
        <f t="shared" si="8"/>
        <v>41930</v>
      </c>
      <c r="G135" t="str">
        <f t="shared" si="9"/>
        <v>с 20:30 до 08:30</v>
      </c>
      <c r="H135">
        <v>1</v>
      </c>
      <c r="I135">
        <v>90.9</v>
      </c>
      <c r="J135">
        <v>4.0999999999999996</v>
      </c>
      <c r="K135">
        <v>1.7</v>
      </c>
      <c r="L135">
        <v>47</v>
      </c>
      <c r="M135">
        <v>25</v>
      </c>
      <c r="N135">
        <v>5.7</v>
      </c>
      <c r="O135">
        <v>1.1000000000000001</v>
      </c>
      <c r="P135">
        <v>3.9</v>
      </c>
      <c r="Q135">
        <v>1.8</v>
      </c>
      <c r="R135">
        <v>44</v>
      </c>
      <c r="S135">
        <v>27</v>
      </c>
      <c r="T135">
        <v>0.5</v>
      </c>
      <c r="U135">
        <v>0.3</v>
      </c>
      <c r="V135">
        <v>45</v>
      </c>
      <c r="W135" t="s">
        <v>26</v>
      </c>
    </row>
    <row r="136" spans="1:23">
      <c r="A136">
        <v>126</v>
      </c>
      <c r="B136">
        <v>26</v>
      </c>
      <c r="C136" t="s">
        <v>139</v>
      </c>
      <c r="D136" t="s">
        <v>150</v>
      </c>
      <c r="E136" s="5">
        <f t="shared" si="7"/>
        <v>41930.825000000004</v>
      </c>
      <c r="F136" s="4">
        <f t="shared" si="8"/>
        <v>41930</v>
      </c>
      <c r="G136" t="str">
        <f t="shared" si="9"/>
        <v>с 20:30 до 08:30</v>
      </c>
      <c r="H136">
        <v>1</v>
      </c>
      <c r="I136">
        <v>82.4</v>
      </c>
      <c r="J136">
        <v>4.0999999999999996</v>
      </c>
      <c r="K136">
        <v>1.7</v>
      </c>
      <c r="L136">
        <v>43</v>
      </c>
      <c r="M136">
        <v>25</v>
      </c>
      <c r="N136">
        <v>84.8</v>
      </c>
      <c r="O136">
        <v>1</v>
      </c>
      <c r="P136">
        <v>4.2</v>
      </c>
      <c r="Q136">
        <v>1.8</v>
      </c>
      <c r="R136">
        <v>41</v>
      </c>
      <c r="S136">
        <v>25</v>
      </c>
      <c r="T136">
        <v>0.2</v>
      </c>
      <c r="U136">
        <v>0.4</v>
      </c>
      <c r="V136">
        <v>45</v>
      </c>
      <c r="W136" t="s">
        <v>35</v>
      </c>
    </row>
    <row r="137" spans="1:23">
      <c r="A137">
        <v>127</v>
      </c>
      <c r="B137">
        <v>26</v>
      </c>
      <c r="C137" t="s">
        <v>139</v>
      </c>
      <c r="D137" t="s">
        <v>151</v>
      </c>
      <c r="E137" s="5">
        <f t="shared" si="7"/>
        <v>41930.832638888889</v>
      </c>
      <c r="F137" s="4">
        <f t="shared" si="8"/>
        <v>41930</v>
      </c>
      <c r="G137" t="str">
        <f t="shared" si="9"/>
        <v>с 20:30 до 08:30</v>
      </c>
      <c r="H137">
        <v>1</v>
      </c>
      <c r="I137">
        <v>84.8</v>
      </c>
      <c r="J137">
        <v>4.3</v>
      </c>
      <c r="K137">
        <v>1.8</v>
      </c>
      <c r="L137">
        <v>41</v>
      </c>
      <c r="M137">
        <v>25</v>
      </c>
      <c r="N137">
        <v>1.7</v>
      </c>
      <c r="O137">
        <v>0.7</v>
      </c>
      <c r="P137">
        <v>4.2</v>
      </c>
      <c r="Q137">
        <v>1.8</v>
      </c>
      <c r="R137">
        <v>41</v>
      </c>
      <c r="S137">
        <v>25</v>
      </c>
      <c r="T137">
        <v>0.2</v>
      </c>
      <c r="U137">
        <v>0.3</v>
      </c>
      <c r="V137">
        <v>45</v>
      </c>
      <c r="W137" t="s">
        <v>35</v>
      </c>
    </row>
    <row r="138" spans="1:23">
      <c r="A138">
        <v>128</v>
      </c>
      <c r="B138">
        <v>26</v>
      </c>
      <c r="C138" t="s">
        <v>139</v>
      </c>
      <c r="D138" t="s">
        <v>152</v>
      </c>
      <c r="E138" s="5">
        <f t="shared" si="7"/>
        <v>41930.843055555561</v>
      </c>
      <c r="F138" s="4">
        <f t="shared" si="8"/>
        <v>41930</v>
      </c>
      <c r="G138" t="str">
        <f t="shared" si="9"/>
        <v>с 20:30 до 08:30</v>
      </c>
      <c r="H138">
        <v>1</v>
      </c>
      <c r="I138">
        <v>88</v>
      </c>
      <c r="J138">
        <v>4.4000000000000004</v>
      </c>
      <c r="K138">
        <v>1.7</v>
      </c>
      <c r="L138">
        <v>42</v>
      </c>
      <c r="M138">
        <v>24</v>
      </c>
      <c r="N138">
        <v>3</v>
      </c>
      <c r="O138">
        <v>0.9</v>
      </c>
      <c r="P138">
        <v>4.2</v>
      </c>
      <c r="Q138">
        <v>1.8</v>
      </c>
      <c r="R138">
        <v>46</v>
      </c>
      <c r="S138">
        <v>25</v>
      </c>
      <c r="T138">
        <v>1.2</v>
      </c>
      <c r="U138">
        <v>0.3</v>
      </c>
      <c r="V138">
        <v>45</v>
      </c>
      <c r="W138" t="s">
        <v>26</v>
      </c>
    </row>
    <row r="139" spans="1:23">
      <c r="A139">
        <v>129</v>
      </c>
      <c r="B139">
        <v>26</v>
      </c>
      <c r="C139" t="s">
        <v>139</v>
      </c>
      <c r="D139" t="s">
        <v>153</v>
      </c>
      <c r="E139" s="5">
        <f t="shared" si="7"/>
        <v>41930.853472222225</v>
      </c>
      <c r="F139" s="4">
        <f t="shared" si="8"/>
        <v>41930</v>
      </c>
      <c r="G139" t="str">
        <f t="shared" si="9"/>
        <v>с 20:30 до 08:30</v>
      </c>
      <c r="H139">
        <v>1</v>
      </c>
      <c r="I139">
        <v>93.8</v>
      </c>
      <c r="J139">
        <v>4.4000000000000004</v>
      </c>
      <c r="K139">
        <v>1.8</v>
      </c>
      <c r="L139">
        <v>42</v>
      </c>
      <c r="M139">
        <v>25</v>
      </c>
      <c r="N139">
        <v>3.3</v>
      </c>
      <c r="O139">
        <v>1.3</v>
      </c>
      <c r="P139">
        <v>4</v>
      </c>
      <c r="Q139">
        <v>1.8</v>
      </c>
      <c r="R139">
        <v>46</v>
      </c>
      <c r="S139">
        <v>27</v>
      </c>
      <c r="T139">
        <v>1.6</v>
      </c>
      <c r="U139">
        <v>0.9</v>
      </c>
      <c r="V139">
        <v>45</v>
      </c>
      <c r="W139" t="s">
        <v>26</v>
      </c>
    </row>
    <row r="140" spans="1:23">
      <c r="A140">
        <v>130</v>
      </c>
      <c r="B140">
        <v>26</v>
      </c>
      <c r="C140" t="s">
        <v>139</v>
      </c>
      <c r="D140" t="s">
        <v>154</v>
      </c>
      <c r="E140" s="5">
        <f t="shared" si="7"/>
        <v>41930.861111111117</v>
      </c>
      <c r="F140" s="4">
        <f t="shared" si="8"/>
        <v>41930</v>
      </c>
      <c r="G140" t="str">
        <f t="shared" si="9"/>
        <v>с 20:30 до 08:30</v>
      </c>
      <c r="H140">
        <v>1</v>
      </c>
      <c r="I140">
        <v>84</v>
      </c>
      <c r="J140">
        <v>4.2</v>
      </c>
      <c r="K140">
        <v>1.7</v>
      </c>
      <c r="L140">
        <v>47</v>
      </c>
      <c r="M140">
        <v>25</v>
      </c>
      <c r="N140">
        <v>1.2</v>
      </c>
      <c r="O140">
        <v>0.9</v>
      </c>
      <c r="P140">
        <v>4</v>
      </c>
      <c r="Q140">
        <v>1.8</v>
      </c>
      <c r="R140">
        <v>44</v>
      </c>
      <c r="S140">
        <v>27</v>
      </c>
      <c r="T140">
        <v>0.2</v>
      </c>
      <c r="U140">
        <v>0.4</v>
      </c>
      <c r="V140">
        <v>45</v>
      </c>
      <c r="W140" t="s">
        <v>26</v>
      </c>
    </row>
    <row r="141" spans="1:23">
      <c r="A141">
        <v>131</v>
      </c>
      <c r="B141">
        <v>26</v>
      </c>
      <c r="C141" t="s">
        <v>139</v>
      </c>
      <c r="D141" t="s">
        <v>155</v>
      </c>
      <c r="E141" s="5">
        <f t="shared" si="7"/>
        <v>41930.870138888895</v>
      </c>
      <c r="F141" s="4">
        <f t="shared" si="8"/>
        <v>41930</v>
      </c>
      <c r="G141" t="str">
        <f t="shared" si="9"/>
        <v>с 20:30 до 08:30</v>
      </c>
      <c r="H141">
        <v>1</v>
      </c>
      <c r="I141">
        <v>90</v>
      </c>
      <c r="J141">
        <v>4</v>
      </c>
      <c r="K141">
        <v>1.8</v>
      </c>
      <c r="L141">
        <v>50</v>
      </c>
      <c r="M141">
        <v>27</v>
      </c>
      <c r="N141">
        <v>2.9</v>
      </c>
      <c r="O141">
        <v>1.2</v>
      </c>
      <c r="P141">
        <v>3.9</v>
      </c>
      <c r="Q141">
        <v>1.8</v>
      </c>
      <c r="R141">
        <v>46</v>
      </c>
      <c r="S141">
        <v>28</v>
      </c>
      <c r="T141">
        <v>0.1</v>
      </c>
      <c r="U141">
        <v>0.3</v>
      </c>
      <c r="V141">
        <v>45</v>
      </c>
      <c r="W141" t="s">
        <v>26</v>
      </c>
    </row>
    <row r="142" spans="1:23">
      <c r="A142">
        <v>132</v>
      </c>
      <c r="B142">
        <v>26</v>
      </c>
      <c r="C142" t="s">
        <v>139</v>
      </c>
      <c r="D142" t="s">
        <v>156</v>
      </c>
      <c r="E142" s="5">
        <f t="shared" si="7"/>
        <v>41930.881944444445</v>
      </c>
      <c r="F142" s="4">
        <f t="shared" si="8"/>
        <v>41930</v>
      </c>
      <c r="G142" t="str">
        <f t="shared" si="9"/>
        <v>с 20:30 до 08:30</v>
      </c>
      <c r="H142">
        <v>1</v>
      </c>
      <c r="I142">
        <v>100.9</v>
      </c>
      <c r="J142">
        <v>4.2</v>
      </c>
      <c r="K142">
        <v>1.8</v>
      </c>
      <c r="L142">
        <v>44</v>
      </c>
      <c r="M142">
        <v>25</v>
      </c>
      <c r="N142">
        <v>3.5</v>
      </c>
      <c r="O142">
        <v>2</v>
      </c>
      <c r="P142">
        <v>4</v>
      </c>
      <c r="Q142">
        <v>1.8</v>
      </c>
      <c r="R142">
        <v>45</v>
      </c>
      <c r="S142">
        <v>26</v>
      </c>
      <c r="T142">
        <v>2.6</v>
      </c>
      <c r="U142">
        <v>0.4</v>
      </c>
      <c r="V142">
        <v>45</v>
      </c>
      <c r="W142" t="s">
        <v>26</v>
      </c>
    </row>
    <row r="143" spans="1:23">
      <c r="A143">
        <v>133</v>
      </c>
      <c r="B143">
        <v>26</v>
      </c>
      <c r="C143" t="s">
        <v>139</v>
      </c>
      <c r="D143" t="s">
        <v>157</v>
      </c>
      <c r="E143" s="5">
        <f t="shared" si="7"/>
        <v>41930.893750000003</v>
      </c>
      <c r="F143" s="4">
        <f t="shared" si="8"/>
        <v>41930</v>
      </c>
      <c r="G143" t="str">
        <f t="shared" si="9"/>
        <v>с 20:30 до 08:30</v>
      </c>
      <c r="H143">
        <v>1</v>
      </c>
      <c r="I143">
        <v>95.1</v>
      </c>
      <c r="J143">
        <v>4</v>
      </c>
      <c r="K143">
        <v>1.7</v>
      </c>
      <c r="L143">
        <v>44</v>
      </c>
      <c r="M143">
        <v>26</v>
      </c>
      <c r="N143">
        <v>0.8</v>
      </c>
      <c r="O143">
        <v>0.8</v>
      </c>
      <c r="P143">
        <v>4.2</v>
      </c>
      <c r="Q143">
        <v>1.8</v>
      </c>
      <c r="R143">
        <v>42</v>
      </c>
      <c r="S143">
        <v>26</v>
      </c>
      <c r="T143">
        <v>6</v>
      </c>
      <c r="U143">
        <v>0.4</v>
      </c>
      <c r="V143">
        <v>45</v>
      </c>
      <c r="W143" t="s">
        <v>35</v>
      </c>
    </row>
    <row r="144" spans="1:23">
      <c r="A144">
        <v>134</v>
      </c>
      <c r="B144">
        <v>26</v>
      </c>
      <c r="C144" t="s">
        <v>139</v>
      </c>
      <c r="D144" t="s">
        <v>158</v>
      </c>
      <c r="E144" s="5">
        <f t="shared" si="7"/>
        <v>41930.903472222228</v>
      </c>
      <c r="F144" s="4">
        <f t="shared" si="8"/>
        <v>41930</v>
      </c>
      <c r="G144" t="str">
        <f t="shared" si="9"/>
        <v>с 20:30 до 08:30</v>
      </c>
      <c r="H144">
        <v>1</v>
      </c>
      <c r="I144">
        <v>92.9</v>
      </c>
      <c r="J144">
        <v>4</v>
      </c>
      <c r="K144">
        <v>1.7</v>
      </c>
      <c r="L144">
        <v>43</v>
      </c>
      <c r="M144">
        <v>26</v>
      </c>
      <c r="N144">
        <v>0.4</v>
      </c>
      <c r="O144">
        <v>1.3</v>
      </c>
      <c r="P144">
        <v>4.0999999999999996</v>
      </c>
      <c r="Q144">
        <v>1.8</v>
      </c>
      <c r="R144">
        <v>50</v>
      </c>
      <c r="S144">
        <v>26</v>
      </c>
      <c r="T144">
        <v>4</v>
      </c>
      <c r="U144">
        <v>0.3</v>
      </c>
      <c r="V144">
        <v>45</v>
      </c>
      <c r="W144" t="s">
        <v>26</v>
      </c>
    </row>
    <row r="145" spans="1:23">
      <c r="A145">
        <v>135</v>
      </c>
      <c r="B145">
        <v>26</v>
      </c>
      <c r="C145" t="s">
        <v>139</v>
      </c>
      <c r="D145" t="s">
        <v>159</v>
      </c>
      <c r="E145" s="5">
        <f t="shared" si="7"/>
        <v>41930.911805555559</v>
      </c>
      <c r="F145" s="4">
        <f t="shared" si="8"/>
        <v>41930</v>
      </c>
      <c r="G145" t="str">
        <f t="shared" si="9"/>
        <v>с 20:30 до 08:30</v>
      </c>
      <c r="H145">
        <v>1</v>
      </c>
      <c r="I145">
        <v>87.8</v>
      </c>
      <c r="J145">
        <v>3.8</v>
      </c>
      <c r="K145">
        <v>1.7</v>
      </c>
      <c r="L145">
        <v>44</v>
      </c>
      <c r="M145">
        <v>28</v>
      </c>
      <c r="N145">
        <v>0.5</v>
      </c>
      <c r="O145">
        <v>1.4</v>
      </c>
      <c r="P145">
        <v>4</v>
      </c>
      <c r="Q145">
        <v>1.8</v>
      </c>
      <c r="R145">
        <v>46</v>
      </c>
      <c r="S145">
        <v>27</v>
      </c>
      <c r="T145">
        <v>2.1</v>
      </c>
      <c r="U145">
        <v>0.3</v>
      </c>
      <c r="V145">
        <v>45</v>
      </c>
      <c r="W145" t="s">
        <v>26</v>
      </c>
    </row>
    <row r="146" spans="1:23">
      <c r="A146">
        <v>136</v>
      </c>
      <c r="B146">
        <v>26</v>
      </c>
      <c r="C146" t="s">
        <v>139</v>
      </c>
      <c r="D146" t="s">
        <v>160</v>
      </c>
      <c r="E146" s="5">
        <f t="shared" si="7"/>
        <v>41930.923611111117</v>
      </c>
      <c r="F146" s="4">
        <f t="shared" si="8"/>
        <v>41930</v>
      </c>
      <c r="G146" t="str">
        <f t="shared" si="9"/>
        <v>с 20:30 до 08:30</v>
      </c>
      <c r="H146">
        <v>1</v>
      </c>
      <c r="I146">
        <v>98.6</v>
      </c>
      <c r="J146">
        <v>4.3</v>
      </c>
      <c r="K146">
        <v>1.7</v>
      </c>
      <c r="L146">
        <v>48</v>
      </c>
      <c r="M146">
        <v>24</v>
      </c>
      <c r="N146">
        <v>6.3</v>
      </c>
      <c r="O146">
        <v>1.6</v>
      </c>
      <c r="P146">
        <v>4</v>
      </c>
      <c r="Q146">
        <v>1.8</v>
      </c>
      <c r="R146">
        <v>44</v>
      </c>
      <c r="S146">
        <v>27</v>
      </c>
      <c r="T146">
        <v>0.1</v>
      </c>
      <c r="U146">
        <v>0.4</v>
      </c>
      <c r="V146">
        <v>45</v>
      </c>
      <c r="W146" t="s">
        <v>26</v>
      </c>
    </row>
    <row r="147" spans="1:23">
      <c r="A147">
        <v>137</v>
      </c>
      <c r="B147">
        <v>26</v>
      </c>
      <c r="C147" t="s">
        <v>139</v>
      </c>
      <c r="D147" t="s">
        <v>161</v>
      </c>
      <c r="E147" s="5">
        <f t="shared" si="7"/>
        <v>41930.935416666667</v>
      </c>
      <c r="F147" s="4">
        <f t="shared" si="8"/>
        <v>41930</v>
      </c>
      <c r="G147" t="str">
        <f t="shared" si="9"/>
        <v>с 20:30 до 08:30</v>
      </c>
      <c r="H147">
        <v>1</v>
      </c>
      <c r="I147">
        <v>93.3</v>
      </c>
      <c r="J147">
        <v>4</v>
      </c>
      <c r="K147">
        <v>1.8</v>
      </c>
      <c r="L147">
        <v>45</v>
      </c>
      <c r="M147">
        <v>27</v>
      </c>
      <c r="N147">
        <v>3.6</v>
      </c>
      <c r="O147">
        <v>1.4</v>
      </c>
      <c r="P147">
        <v>4.0999999999999996</v>
      </c>
      <c r="Q147">
        <v>1.8</v>
      </c>
      <c r="R147">
        <v>48</v>
      </c>
      <c r="S147">
        <v>26</v>
      </c>
      <c r="T147">
        <v>2.8</v>
      </c>
      <c r="U147">
        <v>0.4</v>
      </c>
      <c r="V147">
        <v>45</v>
      </c>
      <c r="W147" t="s">
        <v>26</v>
      </c>
    </row>
    <row r="148" spans="1:23">
      <c r="A148">
        <v>138</v>
      </c>
      <c r="B148">
        <v>26</v>
      </c>
      <c r="C148" t="s">
        <v>139</v>
      </c>
      <c r="D148" t="s">
        <v>162</v>
      </c>
      <c r="E148" s="5">
        <f t="shared" si="7"/>
        <v>41930.945833333339</v>
      </c>
      <c r="F148" s="4">
        <f t="shared" si="8"/>
        <v>41930</v>
      </c>
      <c r="G148" t="str">
        <f t="shared" si="9"/>
        <v>с 20:30 до 08:30</v>
      </c>
      <c r="H148">
        <v>1</v>
      </c>
      <c r="I148">
        <v>93.4</v>
      </c>
      <c r="J148">
        <v>3.6</v>
      </c>
      <c r="K148">
        <v>1.7</v>
      </c>
      <c r="L148">
        <v>49</v>
      </c>
      <c r="M148">
        <v>28</v>
      </c>
      <c r="N148">
        <v>4.8</v>
      </c>
      <c r="O148">
        <v>1.3</v>
      </c>
      <c r="P148">
        <v>4</v>
      </c>
      <c r="Q148">
        <v>1.8</v>
      </c>
      <c r="R148">
        <v>42</v>
      </c>
      <c r="S148">
        <v>27</v>
      </c>
      <c r="T148">
        <v>0.2</v>
      </c>
      <c r="U148">
        <v>0.3</v>
      </c>
      <c r="V148">
        <v>45</v>
      </c>
      <c r="W148" t="s">
        <v>26</v>
      </c>
    </row>
    <row r="149" spans="1:23">
      <c r="A149">
        <v>139</v>
      </c>
      <c r="B149">
        <v>26</v>
      </c>
      <c r="C149" t="s">
        <v>139</v>
      </c>
      <c r="D149" t="s">
        <v>163</v>
      </c>
      <c r="E149" s="5">
        <f t="shared" si="7"/>
        <v>41930.955555555556</v>
      </c>
      <c r="F149" s="4">
        <f t="shared" si="8"/>
        <v>41930</v>
      </c>
      <c r="G149" t="str">
        <f t="shared" si="9"/>
        <v>с 20:30 до 08:30</v>
      </c>
      <c r="H149">
        <v>1</v>
      </c>
      <c r="I149">
        <v>97.4</v>
      </c>
      <c r="J149">
        <v>3.9</v>
      </c>
      <c r="K149">
        <v>1.7</v>
      </c>
      <c r="L149">
        <v>47</v>
      </c>
      <c r="M149">
        <v>27</v>
      </c>
      <c r="N149">
        <v>4.4000000000000004</v>
      </c>
      <c r="O149">
        <v>1.3</v>
      </c>
      <c r="P149">
        <v>4</v>
      </c>
      <c r="Q149">
        <v>1.8</v>
      </c>
      <c r="R149">
        <v>43</v>
      </c>
      <c r="S149">
        <v>27</v>
      </c>
      <c r="T149">
        <v>0.2</v>
      </c>
      <c r="U149">
        <v>0.3</v>
      </c>
      <c r="V149">
        <v>45</v>
      </c>
      <c r="W149" t="s">
        <v>26</v>
      </c>
    </row>
    <row r="150" spans="1:23">
      <c r="A150">
        <v>140</v>
      </c>
      <c r="B150">
        <v>26</v>
      </c>
      <c r="C150" t="s">
        <v>139</v>
      </c>
      <c r="D150" t="s">
        <v>164</v>
      </c>
      <c r="E150" s="5">
        <f t="shared" si="7"/>
        <v>41930.965972222228</v>
      </c>
      <c r="F150" s="4">
        <f t="shared" si="8"/>
        <v>41930</v>
      </c>
      <c r="G150" t="str">
        <f t="shared" si="9"/>
        <v>с 20:30 до 08:30</v>
      </c>
      <c r="H150">
        <v>1</v>
      </c>
      <c r="I150">
        <v>91.9</v>
      </c>
      <c r="J150">
        <v>4.4000000000000004</v>
      </c>
      <c r="K150">
        <v>1.8</v>
      </c>
      <c r="L150">
        <v>43</v>
      </c>
      <c r="M150">
        <v>24</v>
      </c>
      <c r="N150">
        <v>3.8</v>
      </c>
      <c r="O150">
        <v>2.1</v>
      </c>
      <c r="P150">
        <v>3.9</v>
      </c>
      <c r="Q150">
        <v>1.8</v>
      </c>
      <c r="R150">
        <v>44</v>
      </c>
      <c r="S150">
        <v>28</v>
      </c>
      <c r="T150">
        <v>0.3</v>
      </c>
      <c r="U150">
        <v>0.4</v>
      </c>
      <c r="V150">
        <v>45</v>
      </c>
      <c r="W150" t="s">
        <v>35</v>
      </c>
    </row>
    <row r="151" spans="1:23">
      <c r="A151">
        <v>141</v>
      </c>
      <c r="B151">
        <v>26</v>
      </c>
      <c r="C151" t="s">
        <v>139</v>
      </c>
      <c r="D151" t="s">
        <v>165</v>
      </c>
      <c r="E151" s="5">
        <f t="shared" si="7"/>
        <v>41930.979166666672</v>
      </c>
      <c r="F151" s="4">
        <f t="shared" si="8"/>
        <v>41930</v>
      </c>
      <c r="G151" t="str">
        <f t="shared" si="9"/>
        <v>с 20:30 до 08:30</v>
      </c>
      <c r="H151">
        <v>1</v>
      </c>
      <c r="I151">
        <v>91.9</v>
      </c>
      <c r="J151">
        <v>4.3</v>
      </c>
      <c r="K151">
        <v>1.8</v>
      </c>
      <c r="L151">
        <v>42</v>
      </c>
      <c r="M151">
        <v>25</v>
      </c>
      <c r="N151">
        <v>2.8</v>
      </c>
      <c r="O151">
        <v>3.8</v>
      </c>
      <c r="P151">
        <v>6.8</v>
      </c>
      <c r="Q151">
        <v>2.4</v>
      </c>
      <c r="R151">
        <v>40</v>
      </c>
      <c r="S151">
        <v>21</v>
      </c>
      <c r="T151">
        <v>0.1</v>
      </c>
      <c r="U151">
        <v>0.3</v>
      </c>
      <c r="V151">
        <v>45</v>
      </c>
      <c r="W151" t="s">
        <v>35</v>
      </c>
    </row>
    <row r="152" spans="1:23">
      <c r="A152">
        <v>142</v>
      </c>
      <c r="B152">
        <v>26</v>
      </c>
      <c r="C152" t="s">
        <v>139</v>
      </c>
      <c r="D152" t="s">
        <v>166</v>
      </c>
      <c r="E152" s="5">
        <f t="shared" si="7"/>
        <v>41930.988888888889</v>
      </c>
      <c r="F152" s="4">
        <f t="shared" si="8"/>
        <v>41930</v>
      </c>
      <c r="G152" t="str">
        <f t="shared" si="9"/>
        <v>с 20:30 до 08:30</v>
      </c>
      <c r="H152">
        <v>1</v>
      </c>
      <c r="I152">
        <v>102.8</v>
      </c>
      <c r="J152">
        <v>3.9</v>
      </c>
      <c r="K152">
        <v>1.5</v>
      </c>
      <c r="L152">
        <v>40</v>
      </c>
      <c r="M152">
        <v>23</v>
      </c>
      <c r="N152">
        <v>4.2</v>
      </c>
      <c r="O152">
        <v>1.5</v>
      </c>
      <c r="P152">
        <v>4.3</v>
      </c>
      <c r="Q152">
        <v>1.4</v>
      </c>
      <c r="R152">
        <v>35</v>
      </c>
      <c r="S152">
        <v>19</v>
      </c>
      <c r="T152">
        <v>0.1</v>
      </c>
      <c r="U152">
        <v>23.7</v>
      </c>
      <c r="V152">
        <v>45</v>
      </c>
      <c r="W152" t="s">
        <v>35</v>
      </c>
    </row>
    <row r="153" spans="1:23">
      <c r="B153">
        <v>2</v>
      </c>
      <c r="C153">
        <v>18</v>
      </c>
      <c r="E153" s="5" t="e">
        <f t="shared" si="7"/>
        <v>#VALUE!</v>
      </c>
      <c r="F153" s="4" t="e">
        <f t="shared" si="8"/>
        <v>#VALUE!</v>
      </c>
      <c r="G153" t="e">
        <f t="shared" si="9"/>
        <v>#VALUE!</v>
      </c>
      <c r="H153">
        <v>41</v>
      </c>
      <c r="I153">
        <v>3750.3</v>
      </c>
    </row>
    <row r="154" spans="1:23">
      <c r="A154">
        <v>143</v>
      </c>
      <c r="B154">
        <v>27</v>
      </c>
      <c r="C154" t="s">
        <v>139</v>
      </c>
      <c r="D154" t="s">
        <v>167</v>
      </c>
      <c r="E154" s="5">
        <f t="shared" si="7"/>
        <v>41931.060416666667</v>
      </c>
      <c r="F154" s="4">
        <f t="shared" si="8"/>
        <v>41931</v>
      </c>
      <c r="G154" t="str">
        <f t="shared" si="9"/>
        <v>с 08:30 до 20:30</v>
      </c>
      <c r="H154">
        <v>1</v>
      </c>
      <c r="I154">
        <v>99.9</v>
      </c>
      <c r="J154">
        <v>2.7</v>
      </c>
      <c r="K154">
        <v>1</v>
      </c>
      <c r="L154">
        <v>38</v>
      </c>
      <c r="M154">
        <v>23</v>
      </c>
      <c r="N154">
        <v>6.6</v>
      </c>
      <c r="O154">
        <v>3.3</v>
      </c>
      <c r="P154">
        <v>5.5</v>
      </c>
      <c r="Q154">
        <v>1.7</v>
      </c>
      <c r="R154">
        <v>34</v>
      </c>
      <c r="S154">
        <v>18</v>
      </c>
      <c r="T154">
        <v>0</v>
      </c>
      <c r="U154">
        <v>0.6</v>
      </c>
      <c r="V154">
        <v>45</v>
      </c>
      <c r="W154" t="s">
        <v>35</v>
      </c>
    </row>
    <row r="155" spans="1:23">
      <c r="A155">
        <v>144</v>
      </c>
      <c r="B155">
        <v>27</v>
      </c>
      <c r="C155" t="s">
        <v>139</v>
      </c>
      <c r="D155" t="s">
        <v>168</v>
      </c>
      <c r="E155" s="5">
        <f t="shared" si="7"/>
        <v>41931.070138888892</v>
      </c>
      <c r="F155" s="4">
        <f t="shared" si="8"/>
        <v>41931</v>
      </c>
      <c r="G155" t="str">
        <f t="shared" si="9"/>
        <v>с 08:30 до 20:30</v>
      </c>
      <c r="H155">
        <v>1</v>
      </c>
      <c r="I155">
        <v>97.1</v>
      </c>
      <c r="J155">
        <v>4.4000000000000004</v>
      </c>
      <c r="K155">
        <v>1.6</v>
      </c>
      <c r="L155">
        <v>44</v>
      </c>
      <c r="M155">
        <v>22</v>
      </c>
      <c r="N155">
        <v>0.9</v>
      </c>
      <c r="O155">
        <v>2.1</v>
      </c>
      <c r="P155">
        <v>5.4</v>
      </c>
      <c r="Q155">
        <v>1.7</v>
      </c>
      <c r="R155">
        <v>32</v>
      </c>
      <c r="S155">
        <v>18</v>
      </c>
      <c r="T155">
        <v>0</v>
      </c>
      <c r="U155">
        <v>0.5</v>
      </c>
      <c r="V155">
        <v>45</v>
      </c>
      <c r="W155" t="s">
        <v>35</v>
      </c>
    </row>
    <row r="156" spans="1:23">
      <c r="A156">
        <v>145</v>
      </c>
      <c r="B156">
        <v>27</v>
      </c>
      <c r="C156" t="s">
        <v>139</v>
      </c>
      <c r="D156" t="s">
        <v>169</v>
      </c>
      <c r="E156" s="5">
        <f t="shared" si="7"/>
        <v>41931.080555555556</v>
      </c>
      <c r="F156" s="4">
        <f t="shared" si="8"/>
        <v>41931</v>
      </c>
      <c r="G156" t="str">
        <f t="shared" si="9"/>
        <v>с 08:30 до 20:30</v>
      </c>
      <c r="H156">
        <v>1</v>
      </c>
      <c r="I156">
        <v>86.3</v>
      </c>
      <c r="J156">
        <v>4.5</v>
      </c>
      <c r="K156">
        <v>1.6</v>
      </c>
      <c r="L156">
        <v>43</v>
      </c>
      <c r="M156">
        <v>21</v>
      </c>
      <c r="N156">
        <v>2.2999999999999998</v>
      </c>
      <c r="O156">
        <v>1.6</v>
      </c>
      <c r="P156">
        <v>5.3</v>
      </c>
      <c r="Q156">
        <v>1.6</v>
      </c>
      <c r="R156">
        <v>31</v>
      </c>
      <c r="S156">
        <v>18</v>
      </c>
      <c r="T156">
        <v>0.3</v>
      </c>
      <c r="U156">
        <v>17.899999999999999</v>
      </c>
      <c r="V156">
        <v>45</v>
      </c>
      <c r="W156" t="s">
        <v>35</v>
      </c>
    </row>
    <row r="157" spans="1:23">
      <c r="A157">
        <v>146</v>
      </c>
      <c r="B157">
        <v>27</v>
      </c>
      <c r="C157" t="s">
        <v>139</v>
      </c>
      <c r="D157" t="s">
        <v>170</v>
      </c>
      <c r="E157" s="5">
        <f t="shared" si="7"/>
        <v>41931.102777777778</v>
      </c>
      <c r="F157" s="4">
        <f t="shared" si="8"/>
        <v>41931</v>
      </c>
      <c r="G157" t="str">
        <f t="shared" si="9"/>
        <v>с 08:30 до 20:30</v>
      </c>
      <c r="H157">
        <v>1</v>
      </c>
      <c r="I157">
        <v>94</v>
      </c>
      <c r="J157">
        <v>5.7</v>
      </c>
      <c r="K157">
        <v>1.7</v>
      </c>
      <c r="L157">
        <v>43</v>
      </c>
      <c r="M157">
        <v>18</v>
      </c>
      <c r="N157">
        <v>0.5</v>
      </c>
      <c r="O157">
        <v>1.3</v>
      </c>
      <c r="P157">
        <v>5.8</v>
      </c>
      <c r="Q157">
        <v>1.7</v>
      </c>
      <c r="R157">
        <v>30</v>
      </c>
      <c r="S157">
        <v>18</v>
      </c>
      <c r="T157">
        <v>0</v>
      </c>
      <c r="U157">
        <v>0.4</v>
      </c>
      <c r="V157">
        <v>45</v>
      </c>
      <c r="W157" t="s">
        <v>35</v>
      </c>
    </row>
    <row r="158" spans="1:23">
      <c r="A158">
        <v>147</v>
      </c>
      <c r="B158">
        <v>27</v>
      </c>
      <c r="C158" t="s">
        <v>139</v>
      </c>
      <c r="D158" t="s">
        <v>171</v>
      </c>
      <c r="E158" s="5">
        <f t="shared" si="7"/>
        <v>41931.11319444445</v>
      </c>
      <c r="F158" s="4">
        <f t="shared" si="8"/>
        <v>41931</v>
      </c>
      <c r="G158" t="str">
        <f t="shared" si="9"/>
        <v>с 08:30 до 20:30</v>
      </c>
      <c r="H158">
        <v>1</v>
      </c>
      <c r="I158">
        <v>90.3</v>
      </c>
      <c r="J158">
        <v>5.8</v>
      </c>
      <c r="K158">
        <v>1.7</v>
      </c>
      <c r="L158">
        <v>35</v>
      </c>
      <c r="M158">
        <v>17</v>
      </c>
      <c r="N158">
        <v>0.3</v>
      </c>
      <c r="O158">
        <v>1.4</v>
      </c>
      <c r="P158">
        <v>6.8</v>
      </c>
      <c r="Q158">
        <v>1.7</v>
      </c>
      <c r="R158">
        <v>25</v>
      </c>
      <c r="S158">
        <v>15</v>
      </c>
      <c r="T158">
        <v>0.1</v>
      </c>
      <c r="U158">
        <v>15.2</v>
      </c>
      <c r="V158">
        <v>45</v>
      </c>
      <c r="W158" t="s">
        <v>35</v>
      </c>
    </row>
    <row r="159" spans="1:23">
      <c r="A159">
        <v>148</v>
      </c>
      <c r="B159">
        <v>27</v>
      </c>
      <c r="C159" t="s">
        <v>139</v>
      </c>
      <c r="D159" t="s">
        <v>172</v>
      </c>
      <c r="E159" s="5">
        <f t="shared" si="7"/>
        <v>41931.134722222225</v>
      </c>
      <c r="F159" s="4">
        <f t="shared" si="8"/>
        <v>41931</v>
      </c>
      <c r="G159" t="str">
        <f t="shared" si="9"/>
        <v>с 08:30 до 20:30</v>
      </c>
      <c r="H159">
        <v>1</v>
      </c>
      <c r="I159">
        <v>92.6</v>
      </c>
      <c r="J159">
        <v>6.1</v>
      </c>
      <c r="K159">
        <v>1.7</v>
      </c>
      <c r="L159">
        <v>34</v>
      </c>
      <c r="M159">
        <v>16</v>
      </c>
      <c r="N159">
        <v>2.1</v>
      </c>
      <c r="O159">
        <v>1.5</v>
      </c>
      <c r="P159">
        <v>6</v>
      </c>
      <c r="Q159">
        <v>1.7</v>
      </c>
      <c r="R159">
        <v>30</v>
      </c>
      <c r="S159">
        <v>16</v>
      </c>
      <c r="T159">
        <v>0.1</v>
      </c>
      <c r="U159">
        <v>14.2</v>
      </c>
      <c r="V159">
        <v>45</v>
      </c>
      <c r="W159" t="s">
        <v>35</v>
      </c>
    </row>
    <row r="160" spans="1:23">
      <c r="A160">
        <v>149</v>
      </c>
      <c r="B160">
        <v>27</v>
      </c>
      <c r="C160" t="s">
        <v>139</v>
      </c>
      <c r="D160" t="s">
        <v>173</v>
      </c>
      <c r="E160" s="5">
        <f t="shared" si="7"/>
        <v>41931.154861111114</v>
      </c>
      <c r="F160" s="4">
        <f t="shared" si="8"/>
        <v>41931</v>
      </c>
      <c r="G160" t="str">
        <f t="shared" si="9"/>
        <v>с 08:30 до 20:30</v>
      </c>
      <c r="H160">
        <v>1</v>
      </c>
      <c r="I160">
        <v>84.1</v>
      </c>
      <c r="J160">
        <v>4.9000000000000004</v>
      </c>
      <c r="K160">
        <v>1.7</v>
      </c>
      <c r="L160">
        <v>42</v>
      </c>
      <c r="M160">
        <v>20</v>
      </c>
      <c r="N160">
        <v>0.8</v>
      </c>
      <c r="O160">
        <v>1</v>
      </c>
      <c r="P160">
        <v>7</v>
      </c>
      <c r="Q160">
        <v>1.7</v>
      </c>
      <c r="R160">
        <v>30</v>
      </c>
      <c r="S160">
        <v>14</v>
      </c>
      <c r="T160">
        <v>0.1</v>
      </c>
      <c r="U160">
        <v>19.100000000000001</v>
      </c>
      <c r="V160">
        <v>45</v>
      </c>
      <c r="W160" t="s">
        <v>35</v>
      </c>
    </row>
    <row r="161" spans="1:23">
      <c r="A161">
        <v>150</v>
      </c>
      <c r="B161">
        <v>27</v>
      </c>
      <c r="C161" t="s">
        <v>139</v>
      </c>
      <c r="D161" t="s">
        <v>174</v>
      </c>
      <c r="E161" s="5">
        <f t="shared" si="7"/>
        <v>41931.195138888892</v>
      </c>
      <c r="F161" s="4">
        <f t="shared" si="8"/>
        <v>41931</v>
      </c>
      <c r="G161" t="str">
        <f t="shared" si="9"/>
        <v>с 08:30 до 20:30</v>
      </c>
      <c r="H161">
        <v>1</v>
      </c>
      <c r="I161">
        <v>92.8</v>
      </c>
      <c r="J161">
        <v>4.2</v>
      </c>
      <c r="K161">
        <v>1.7</v>
      </c>
      <c r="L161">
        <v>47</v>
      </c>
      <c r="M161">
        <v>23</v>
      </c>
      <c r="N161">
        <v>1</v>
      </c>
      <c r="O161">
        <v>1.3</v>
      </c>
      <c r="P161">
        <v>5.7</v>
      </c>
      <c r="Q161">
        <v>1.7</v>
      </c>
      <c r="R161">
        <v>32</v>
      </c>
      <c r="S161">
        <v>17</v>
      </c>
      <c r="T161">
        <v>0</v>
      </c>
      <c r="U161">
        <v>0.4</v>
      </c>
      <c r="V161">
        <v>45</v>
      </c>
      <c r="W161" t="s">
        <v>26</v>
      </c>
    </row>
    <row r="162" spans="1:23">
      <c r="A162">
        <v>151</v>
      </c>
      <c r="B162">
        <v>27</v>
      </c>
      <c r="C162" t="s">
        <v>139</v>
      </c>
      <c r="D162" t="s">
        <v>175</v>
      </c>
      <c r="E162" s="5">
        <f t="shared" si="7"/>
        <v>41931.20416666667</v>
      </c>
      <c r="F162" s="4">
        <f t="shared" si="8"/>
        <v>41931</v>
      </c>
      <c r="G162" t="str">
        <f t="shared" si="9"/>
        <v>с 08:30 до 20:30</v>
      </c>
      <c r="H162">
        <v>1</v>
      </c>
      <c r="I162">
        <v>99.5</v>
      </c>
      <c r="J162">
        <v>4.3</v>
      </c>
      <c r="K162">
        <v>1.7</v>
      </c>
      <c r="L162">
        <v>43</v>
      </c>
      <c r="M162">
        <v>23</v>
      </c>
      <c r="N162">
        <v>0.2</v>
      </c>
      <c r="O162">
        <v>2</v>
      </c>
      <c r="P162">
        <v>5.8</v>
      </c>
      <c r="Q162">
        <v>1.7</v>
      </c>
      <c r="R162">
        <v>34</v>
      </c>
      <c r="S162">
        <v>17</v>
      </c>
      <c r="T162">
        <v>0.1</v>
      </c>
      <c r="U162">
        <v>0.5</v>
      </c>
      <c r="V162">
        <v>45</v>
      </c>
      <c r="W162" t="s">
        <v>35</v>
      </c>
    </row>
    <row r="163" spans="1:23">
      <c r="A163">
        <v>152</v>
      </c>
      <c r="B163">
        <v>27</v>
      </c>
      <c r="C163" t="s">
        <v>139</v>
      </c>
      <c r="D163" t="s">
        <v>176</v>
      </c>
      <c r="E163" s="5">
        <f t="shared" si="7"/>
        <v>41931.213194444448</v>
      </c>
      <c r="F163" s="4">
        <f t="shared" si="8"/>
        <v>41931</v>
      </c>
      <c r="G163" t="str">
        <f t="shared" si="9"/>
        <v>с 08:30 до 20:30</v>
      </c>
      <c r="H163">
        <v>1</v>
      </c>
      <c r="I163">
        <v>96.7</v>
      </c>
      <c r="J163">
        <v>4.5</v>
      </c>
      <c r="K163">
        <v>1.7</v>
      </c>
      <c r="L163">
        <v>47</v>
      </c>
      <c r="M163">
        <v>22</v>
      </c>
      <c r="N163">
        <v>0.8</v>
      </c>
      <c r="O163">
        <v>0.9</v>
      </c>
      <c r="P163">
        <v>5.8</v>
      </c>
      <c r="Q163">
        <v>1.7</v>
      </c>
      <c r="R163">
        <v>31</v>
      </c>
      <c r="S163">
        <v>17</v>
      </c>
      <c r="T163">
        <v>0</v>
      </c>
      <c r="U163">
        <v>13.9</v>
      </c>
      <c r="V163">
        <v>45</v>
      </c>
      <c r="W163" t="s">
        <v>26</v>
      </c>
    </row>
    <row r="164" spans="1:23">
      <c r="A164">
        <v>153</v>
      </c>
      <c r="B164">
        <v>27</v>
      </c>
      <c r="C164" t="s">
        <v>139</v>
      </c>
      <c r="D164" t="s">
        <v>177</v>
      </c>
      <c r="E164" s="5">
        <f t="shared" si="7"/>
        <v>41931.232638888891</v>
      </c>
      <c r="F164" s="4">
        <f t="shared" si="8"/>
        <v>41931</v>
      </c>
      <c r="G164" t="str">
        <f t="shared" si="9"/>
        <v>с 08:30 до 20:30</v>
      </c>
      <c r="H164">
        <v>1</v>
      </c>
      <c r="I164">
        <v>92.7</v>
      </c>
      <c r="J164">
        <v>4.5999999999999996</v>
      </c>
      <c r="K164">
        <v>1.7</v>
      </c>
      <c r="L164">
        <v>42</v>
      </c>
      <c r="M164">
        <v>22</v>
      </c>
      <c r="N164">
        <v>2.5</v>
      </c>
      <c r="O164">
        <v>0.9</v>
      </c>
      <c r="P164">
        <v>5.7</v>
      </c>
      <c r="Q164">
        <v>1.7</v>
      </c>
      <c r="R164">
        <v>32</v>
      </c>
      <c r="S164">
        <v>18</v>
      </c>
      <c r="T164">
        <v>0</v>
      </c>
      <c r="U164">
        <v>0.3</v>
      </c>
      <c r="V164">
        <v>45</v>
      </c>
      <c r="W164" t="s">
        <v>35</v>
      </c>
    </row>
    <row r="165" spans="1:23">
      <c r="A165">
        <v>154</v>
      </c>
      <c r="B165">
        <v>28</v>
      </c>
      <c r="C165" t="s">
        <v>139</v>
      </c>
      <c r="D165" t="s">
        <v>178</v>
      </c>
      <c r="E165" s="5">
        <f t="shared" si="7"/>
        <v>41931.306944444448</v>
      </c>
      <c r="F165" s="4">
        <f t="shared" si="8"/>
        <v>41931</v>
      </c>
      <c r="G165" t="str">
        <f t="shared" si="9"/>
        <v>с 08:30 до 20:30</v>
      </c>
      <c r="H165">
        <v>1</v>
      </c>
      <c r="I165">
        <v>101.4</v>
      </c>
      <c r="J165">
        <v>9.5</v>
      </c>
      <c r="K165">
        <v>3.7</v>
      </c>
      <c r="L165">
        <v>50</v>
      </c>
      <c r="M165">
        <v>23</v>
      </c>
      <c r="N165">
        <v>13.7</v>
      </c>
      <c r="O165">
        <v>2.1</v>
      </c>
      <c r="P165">
        <v>6.2</v>
      </c>
      <c r="Q165">
        <v>1.7</v>
      </c>
      <c r="R165">
        <v>30</v>
      </c>
      <c r="S165">
        <v>16</v>
      </c>
      <c r="T165">
        <v>0</v>
      </c>
      <c r="U165">
        <v>15.5</v>
      </c>
      <c r="V165">
        <v>45</v>
      </c>
      <c r="W165" t="s">
        <v>26</v>
      </c>
    </row>
    <row r="166" spans="1:23">
      <c r="A166">
        <v>155</v>
      </c>
      <c r="B166">
        <v>28</v>
      </c>
      <c r="C166" t="s">
        <v>139</v>
      </c>
      <c r="D166" t="s">
        <v>179</v>
      </c>
      <c r="E166" s="5">
        <f t="shared" si="7"/>
        <v>41931.345833333333</v>
      </c>
      <c r="F166" s="4">
        <f t="shared" si="8"/>
        <v>41931</v>
      </c>
      <c r="G166" t="str">
        <f t="shared" si="9"/>
        <v>с 08:30 до 20:30</v>
      </c>
      <c r="H166">
        <v>1</v>
      </c>
      <c r="I166">
        <v>92.4</v>
      </c>
      <c r="J166">
        <v>4.4000000000000004</v>
      </c>
      <c r="K166">
        <v>1.7</v>
      </c>
      <c r="L166">
        <v>41</v>
      </c>
      <c r="M166">
        <v>23</v>
      </c>
      <c r="N166">
        <v>1.2</v>
      </c>
      <c r="O166">
        <v>1.7</v>
      </c>
      <c r="P166">
        <v>5.9</v>
      </c>
      <c r="Q166">
        <v>1.7</v>
      </c>
      <c r="R166">
        <v>32</v>
      </c>
      <c r="S166">
        <v>17</v>
      </c>
      <c r="T166">
        <v>0</v>
      </c>
      <c r="U166">
        <v>1.8</v>
      </c>
      <c r="V166">
        <v>45</v>
      </c>
      <c r="W166" t="s">
        <v>35</v>
      </c>
    </row>
    <row r="167" spans="1:23">
      <c r="A167">
        <v>156</v>
      </c>
      <c r="B167">
        <v>28</v>
      </c>
      <c r="C167" t="s">
        <v>139</v>
      </c>
      <c r="D167" t="s">
        <v>180</v>
      </c>
      <c r="E167" s="5">
        <f t="shared" si="7"/>
        <v>41931.374305555561</v>
      </c>
      <c r="F167" s="4">
        <f t="shared" si="8"/>
        <v>41931</v>
      </c>
      <c r="G167" t="str">
        <f t="shared" si="9"/>
        <v>с 08:30 до 20:30</v>
      </c>
      <c r="H167">
        <v>1</v>
      </c>
      <c r="I167">
        <v>93.6</v>
      </c>
      <c r="J167">
        <v>4.4000000000000004</v>
      </c>
      <c r="K167">
        <v>1.7</v>
      </c>
      <c r="L167">
        <v>42</v>
      </c>
      <c r="M167">
        <v>22</v>
      </c>
      <c r="N167">
        <v>1.2</v>
      </c>
      <c r="O167">
        <v>1.2</v>
      </c>
      <c r="P167">
        <v>5.9</v>
      </c>
      <c r="Q167">
        <v>1.7</v>
      </c>
      <c r="R167">
        <v>33</v>
      </c>
      <c r="S167">
        <v>17</v>
      </c>
      <c r="T167">
        <v>0.3</v>
      </c>
      <c r="U167">
        <v>14</v>
      </c>
      <c r="V167">
        <v>45</v>
      </c>
      <c r="W167" t="s">
        <v>35</v>
      </c>
    </row>
    <row r="168" spans="1:23">
      <c r="A168">
        <v>157</v>
      </c>
      <c r="B168">
        <v>28</v>
      </c>
      <c r="C168" t="s">
        <v>139</v>
      </c>
      <c r="D168" t="s">
        <v>181</v>
      </c>
      <c r="E168" s="5">
        <f t="shared" si="7"/>
        <v>41931.393750000003</v>
      </c>
      <c r="F168" s="4">
        <f t="shared" si="8"/>
        <v>41931</v>
      </c>
      <c r="G168" t="str">
        <f t="shared" si="9"/>
        <v>с 08:30 до 20:30</v>
      </c>
      <c r="H168">
        <v>1</v>
      </c>
      <c r="I168">
        <v>100.3</v>
      </c>
      <c r="J168">
        <v>4.5</v>
      </c>
      <c r="K168">
        <v>1.7</v>
      </c>
      <c r="L168">
        <v>43</v>
      </c>
      <c r="M168">
        <v>22</v>
      </c>
      <c r="N168">
        <v>1.1000000000000001</v>
      </c>
      <c r="O168">
        <v>1.7</v>
      </c>
      <c r="P168">
        <v>6.2</v>
      </c>
      <c r="Q168">
        <v>1.7</v>
      </c>
      <c r="R168">
        <v>34</v>
      </c>
      <c r="S168">
        <v>16</v>
      </c>
      <c r="T168">
        <v>0</v>
      </c>
      <c r="U168">
        <v>0.5</v>
      </c>
      <c r="V168">
        <v>45</v>
      </c>
      <c r="W168" t="s">
        <v>35</v>
      </c>
    </row>
    <row r="169" spans="1:23">
      <c r="A169">
        <v>158</v>
      </c>
      <c r="B169">
        <v>28</v>
      </c>
      <c r="C169" t="s">
        <v>139</v>
      </c>
      <c r="D169" t="s">
        <v>119</v>
      </c>
      <c r="E169" s="5">
        <f t="shared" si="7"/>
        <v>41931.402777777781</v>
      </c>
      <c r="F169" s="4">
        <f t="shared" si="8"/>
        <v>41931</v>
      </c>
      <c r="G169" t="str">
        <f t="shared" si="9"/>
        <v>с 08:30 до 20:30</v>
      </c>
      <c r="H169">
        <v>1</v>
      </c>
      <c r="I169">
        <v>94.1</v>
      </c>
      <c r="J169">
        <v>4</v>
      </c>
      <c r="K169">
        <v>1.7</v>
      </c>
      <c r="L169">
        <v>42</v>
      </c>
      <c r="M169">
        <v>25</v>
      </c>
      <c r="N169">
        <v>0.3</v>
      </c>
      <c r="O169">
        <v>1.8</v>
      </c>
      <c r="P169">
        <v>6</v>
      </c>
      <c r="Q169">
        <v>1.7</v>
      </c>
      <c r="R169">
        <v>33</v>
      </c>
      <c r="S169">
        <v>17</v>
      </c>
      <c r="T169">
        <v>0</v>
      </c>
      <c r="U169">
        <v>2.7</v>
      </c>
      <c r="V169">
        <v>45</v>
      </c>
      <c r="W169" t="s">
        <v>35</v>
      </c>
    </row>
    <row r="170" spans="1:23">
      <c r="A170">
        <v>159</v>
      </c>
      <c r="B170">
        <v>28</v>
      </c>
      <c r="C170" t="s">
        <v>139</v>
      </c>
      <c r="D170" t="s">
        <v>182</v>
      </c>
      <c r="E170" s="5">
        <f t="shared" si="7"/>
        <v>41931.432638888895</v>
      </c>
      <c r="F170" s="4">
        <f t="shared" si="8"/>
        <v>41931</v>
      </c>
      <c r="G170" t="str">
        <f t="shared" si="9"/>
        <v>с 08:30 до 20:30</v>
      </c>
      <c r="H170">
        <v>1</v>
      </c>
      <c r="I170">
        <v>93.1</v>
      </c>
      <c r="J170">
        <v>4.0999999999999996</v>
      </c>
      <c r="K170">
        <v>1.7</v>
      </c>
      <c r="L170">
        <v>44</v>
      </c>
      <c r="M170">
        <v>25</v>
      </c>
      <c r="N170">
        <v>0.8</v>
      </c>
      <c r="O170">
        <v>3.1</v>
      </c>
      <c r="P170">
        <v>6.2</v>
      </c>
      <c r="Q170">
        <v>1.7</v>
      </c>
      <c r="R170">
        <v>32</v>
      </c>
      <c r="S170">
        <v>16</v>
      </c>
      <c r="T170">
        <v>0.1</v>
      </c>
      <c r="U170">
        <v>15.1</v>
      </c>
      <c r="V170">
        <v>45</v>
      </c>
      <c r="W170" t="s">
        <v>35</v>
      </c>
    </row>
    <row r="171" spans="1:23">
      <c r="A171">
        <v>160</v>
      </c>
      <c r="B171">
        <v>28</v>
      </c>
      <c r="C171" t="s">
        <v>139</v>
      </c>
      <c r="D171" t="s">
        <v>125</v>
      </c>
      <c r="E171" s="5">
        <f t="shared" si="7"/>
        <v>41931.456250000003</v>
      </c>
      <c r="F171" s="4">
        <f t="shared" si="8"/>
        <v>41931</v>
      </c>
      <c r="G171" t="str">
        <f t="shared" si="9"/>
        <v>с 08:30 до 20:30</v>
      </c>
      <c r="H171">
        <v>1</v>
      </c>
      <c r="I171">
        <v>93.2</v>
      </c>
      <c r="J171">
        <v>4.7</v>
      </c>
      <c r="K171">
        <v>1.7</v>
      </c>
      <c r="L171">
        <v>42</v>
      </c>
      <c r="M171">
        <v>21</v>
      </c>
      <c r="N171">
        <v>5.5</v>
      </c>
      <c r="O171">
        <v>1.4</v>
      </c>
      <c r="P171">
        <v>5.9</v>
      </c>
      <c r="Q171">
        <v>1.7</v>
      </c>
      <c r="R171">
        <v>29</v>
      </c>
      <c r="S171">
        <v>17</v>
      </c>
      <c r="T171">
        <v>0</v>
      </c>
      <c r="U171">
        <v>11.8</v>
      </c>
      <c r="V171">
        <v>45</v>
      </c>
      <c r="W171" t="s">
        <v>35</v>
      </c>
    </row>
    <row r="172" spans="1:23">
      <c r="B172">
        <v>1</v>
      </c>
      <c r="C172">
        <v>19</v>
      </c>
      <c r="E172" s="5" t="e">
        <f t="shared" si="7"/>
        <v>#VALUE!</v>
      </c>
      <c r="F172" s="4" t="e">
        <f t="shared" si="8"/>
        <v>#VALUE!</v>
      </c>
      <c r="G172" t="e">
        <f t="shared" si="9"/>
        <v>#VALUE!</v>
      </c>
      <c r="H172">
        <v>18</v>
      </c>
      <c r="I172">
        <v>1694.1</v>
      </c>
    </row>
    <row r="173" spans="1:23">
      <c r="A173">
        <v>161</v>
      </c>
      <c r="B173">
        <v>28</v>
      </c>
      <c r="C173" t="s">
        <v>139</v>
      </c>
      <c r="D173" t="s">
        <v>183</v>
      </c>
      <c r="E173" s="5">
        <f t="shared" si="7"/>
        <v>41931.508333333339</v>
      </c>
      <c r="F173" s="4">
        <f t="shared" si="8"/>
        <v>41931</v>
      </c>
      <c r="G173" t="str">
        <f t="shared" si="9"/>
        <v>с 20:30 до 08:30</v>
      </c>
      <c r="H173">
        <v>1</v>
      </c>
      <c r="I173">
        <v>96.5</v>
      </c>
      <c r="J173">
        <v>6.5</v>
      </c>
      <c r="K173">
        <v>3.3</v>
      </c>
      <c r="L173">
        <v>53</v>
      </c>
      <c r="M173">
        <v>30</v>
      </c>
      <c r="N173">
        <v>24.3</v>
      </c>
      <c r="O173">
        <v>1.4</v>
      </c>
      <c r="P173">
        <v>4</v>
      </c>
      <c r="Q173">
        <v>1.8</v>
      </c>
      <c r="R173">
        <v>43</v>
      </c>
      <c r="S173">
        <v>27</v>
      </c>
      <c r="T173">
        <v>0</v>
      </c>
      <c r="U173">
        <v>0.3</v>
      </c>
      <c r="V173">
        <v>45</v>
      </c>
      <c r="W173" t="s">
        <v>26</v>
      </c>
    </row>
    <row r="174" spans="1:23">
      <c r="A174">
        <v>162</v>
      </c>
      <c r="B174">
        <v>28</v>
      </c>
      <c r="C174" t="s">
        <v>139</v>
      </c>
      <c r="D174" t="s">
        <v>184</v>
      </c>
      <c r="E174" s="5">
        <f t="shared" si="7"/>
        <v>41931.515972222223</v>
      </c>
      <c r="F174" s="4">
        <f t="shared" si="8"/>
        <v>41931</v>
      </c>
      <c r="G174" t="str">
        <f t="shared" si="9"/>
        <v>с 20:30 до 08:30</v>
      </c>
      <c r="H174">
        <v>1</v>
      </c>
      <c r="I174">
        <v>91.1</v>
      </c>
      <c r="J174">
        <v>3.7</v>
      </c>
      <c r="K174">
        <v>1.7</v>
      </c>
      <c r="L174">
        <v>57</v>
      </c>
      <c r="M174">
        <v>28</v>
      </c>
      <c r="N174">
        <v>1.7</v>
      </c>
      <c r="O174">
        <v>1.3</v>
      </c>
      <c r="P174">
        <v>3.9</v>
      </c>
      <c r="Q174">
        <v>1.8</v>
      </c>
      <c r="R174">
        <v>48</v>
      </c>
      <c r="S174">
        <v>28</v>
      </c>
      <c r="T174">
        <v>0.4</v>
      </c>
      <c r="U174">
        <v>0.3</v>
      </c>
      <c r="V174">
        <v>45</v>
      </c>
      <c r="W174" t="s">
        <v>26</v>
      </c>
    </row>
    <row r="175" spans="1:23">
      <c r="A175">
        <v>163</v>
      </c>
      <c r="B175">
        <v>28</v>
      </c>
      <c r="C175" t="s">
        <v>139</v>
      </c>
      <c r="D175" t="s">
        <v>185</v>
      </c>
      <c r="E175" s="5">
        <f t="shared" si="7"/>
        <v>41931.525694444448</v>
      </c>
      <c r="F175" s="4">
        <f t="shared" si="8"/>
        <v>41931</v>
      </c>
      <c r="G175" t="str">
        <f t="shared" si="9"/>
        <v>с 20:30 до 08:30</v>
      </c>
      <c r="H175">
        <v>1</v>
      </c>
      <c r="I175">
        <v>100.4</v>
      </c>
      <c r="J175">
        <v>4</v>
      </c>
      <c r="K175">
        <v>1.7</v>
      </c>
      <c r="L175">
        <v>52</v>
      </c>
      <c r="M175">
        <v>26</v>
      </c>
      <c r="N175">
        <v>2.8</v>
      </c>
      <c r="O175">
        <v>1.7</v>
      </c>
      <c r="P175">
        <v>4.0999999999999996</v>
      </c>
      <c r="Q175">
        <v>1.8</v>
      </c>
      <c r="R175">
        <v>44</v>
      </c>
      <c r="S175">
        <v>26</v>
      </c>
      <c r="T175">
        <v>0.1</v>
      </c>
      <c r="U175">
        <v>0.5</v>
      </c>
      <c r="V175">
        <v>45</v>
      </c>
      <c r="W175" t="s">
        <v>26</v>
      </c>
    </row>
    <row r="176" spans="1:23">
      <c r="A176">
        <v>164</v>
      </c>
      <c r="B176">
        <v>28</v>
      </c>
      <c r="C176" t="s">
        <v>139</v>
      </c>
      <c r="D176" t="s">
        <v>186</v>
      </c>
      <c r="E176" s="5">
        <f t="shared" si="7"/>
        <v>41931.53402777778</v>
      </c>
      <c r="F176" s="4">
        <f t="shared" si="8"/>
        <v>41931</v>
      </c>
      <c r="G176" t="str">
        <f t="shared" si="9"/>
        <v>с 20:30 до 08:30</v>
      </c>
      <c r="H176">
        <v>1</v>
      </c>
      <c r="I176">
        <v>84.3</v>
      </c>
      <c r="J176">
        <v>4</v>
      </c>
      <c r="K176">
        <v>1.8</v>
      </c>
      <c r="L176">
        <v>46</v>
      </c>
      <c r="M176">
        <v>27</v>
      </c>
      <c r="N176">
        <v>0.5</v>
      </c>
      <c r="O176">
        <v>1.4</v>
      </c>
      <c r="P176">
        <v>4</v>
      </c>
      <c r="Q176">
        <v>1.8</v>
      </c>
      <c r="R176">
        <v>42</v>
      </c>
      <c r="S176">
        <v>27</v>
      </c>
      <c r="T176">
        <v>1.7</v>
      </c>
      <c r="U176">
        <v>0.3</v>
      </c>
      <c r="V176">
        <v>45</v>
      </c>
      <c r="W176" t="s">
        <v>26</v>
      </c>
    </row>
    <row r="177" spans="1:23">
      <c r="A177">
        <v>165</v>
      </c>
      <c r="B177">
        <v>28</v>
      </c>
      <c r="C177" t="s">
        <v>139</v>
      </c>
      <c r="D177" t="s">
        <v>187</v>
      </c>
      <c r="E177" s="5">
        <f t="shared" si="7"/>
        <v>41931.543055555558</v>
      </c>
      <c r="F177" s="4">
        <f t="shared" si="8"/>
        <v>41931</v>
      </c>
      <c r="G177" t="str">
        <f t="shared" si="9"/>
        <v>с 20:30 до 08:30</v>
      </c>
      <c r="H177">
        <v>1</v>
      </c>
      <c r="I177">
        <v>87.1</v>
      </c>
      <c r="J177">
        <v>3.7</v>
      </c>
      <c r="K177">
        <v>1.7</v>
      </c>
      <c r="L177">
        <v>47</v>
      </c>
      <c r="M177">
        <v>28</v>
      </c>
      <c r="N177">
        <v>1.2</v>
      </c>
      <c r="O177">
        <v>1.3</v>
      </c>
      <c r="P177">
        <v>4.3</v>
      </c>
      <c r="Q177">
        <v>1.8</v>
      </c>
      <c r="R177">
        <v>48</v>
      </c>
      <c r="S177">
        <v>25</v>
      </c>
      <c r="T177">
        <v>2.1</v>
      </c>
      <c r="U177">
        <v>0.4</v>
      </c>
      <c r="V177">
        <v>45</v>
      </c>
      <c r="W177" t="s">
        <v>26</v>
      </c>
    </row>
    <row r="178" spans="1:23">
      <c r="A178">
        <v>166</v>
      </c>
      <c r="B178">
        <v>28</v>
      </c>
      <c r="C178" t="s">
        <v>139</v>
      </c>
      <c r="D178" t="s">
        <v>188</v>
      </c>
      <c r="E178" s="5">
        <f t="shared" si="7"/>
        <v>41931.550000000003</v>
      </c>
      <c r="F178" s="4">
        <f t="shared" si="8"/>
        <v>41931</v>
      </c>
      <c r="G178" t="str">
        <f t="shared" si="9"/>
        <v>с 20:30 до 08:30</v>
      </c>
      <c r="H178">
        <v>1</v>
      </c>
      <c r="I178">
        <v>89.4</v>
      </c>
      <c r="J178">
        <v>3.5</v>
      </c>
      <c r="K178">
        <v>1.8</v>
      </c>
      <c r="L178">
        <v>44</v>
      </c>
      <c r="M178">
        <v>29</v>
      </c>
      <c r="N178">
        <v>0.2</v>
      </c>
      <c r="O178">
        <v>1.3</v>
      </c>
      <c r="P178">
        <v>3.9</v>
      </c>
      <c r="Q178">
        <v>1.8</v>
      </c>
      <c r="R178">
        <v>42</v>
      </c>
      <c r="S178">
        <v>27</v>
      </c>
      <c r="T178">
        <v>0</v>
      </c>
      <c r="U178">
        <v>0.4</v>
      </c>
      <c r="V178">
        <v>45</v>
      </c>
      <c r="W178" t="s">
        <v>35</v>
      </c>
    </row>
    <row r="179" spans="1:23">
      <c r="A179">
        <v>167</v>
      </c>
      <c r="B179">
        <v>28</v>
      </c>
      <c r="C179" t="s">
        <v>139</v>
      </c>
      <c r="D179" t="s">
        <v>189</v>
      </c>
      <c r="E179" s="5">
        <f t="shared" si="7"/>
        <v>41931.560416666667</v>
      </c>
      <c r="F179" s="4">
        <f t="shared" si="8"/>
        <v>41931</v>
      </c>
      <c r="G179" t="str">
        <f t="shared" si="9"/>
        <v>с 20:30 до 08:30</v>
      </c>
      <c r="H179">
        <v>1</v>
      </c>
      <c r="I179">
        <v>93.4</v>
      </c>
      <c r="J179">
        <v>3.9</v>
      </c>
      <c r="K179">
        <v>1.8</v>
      </c>
      <c r="L179">
        <v>43</v>
      </c>
      <c r="M179">
        <v>27</v>
      </c>
      <c r="N179">
        <v>2.8</v>
      </c>
      <c r="O179">
        <v>2</v>
      </c>
      <c r="P179">
        <v>4.4000000000000004</v>
      </c>
      <c r="Q179">
        <v>1.8</v>
      </c>
      <c r="R179">
        <v>45</v>
      </c>
      <c r="S179">
        <v>25</v>
      </c>
      <c r="T179">
        <v>1.6</v>
      </c>
      <c r="U179">
        <v>0.4</v>
      </c>
      <c r="V179">
        <v>45</v>
      </c>
      <c r="W179" t="s">
        <v>26</v>
      </c>
    </row>
    <row r="180" spans="1:23">
      <c r="A180">
        <v>168</v>
      </c>
      <c r="B180">
        <v>28</v>
      </c>
      <c r="C180" t="s">
        <v>139</v>
      </c>
      <c r="D180" t="s">
        <v>190</v>
      </c>
      <c r="E180" s="5">
        <f t="shared" si="7"/>
        <v>41931.569444444445</v>
      </c>
      <c r="F180" s="4">
        <f t="shared" si="8"/>
        <v>41931</v>
      </c>
      <c r="G180" t="str">
        <f t="shared" si="9"/>
        <v>с 20:30 до 08:30</v>
      </c>
      <c r="H180">
        <v>1</v>
      </c>
      <c r="I180">
        <v>83</v>
      </c>
      <c r="J180">
        <v>4.0999999999999996</v>
      </c>
      <c r="K180">
        <v>1.7</v>
      </c>
      <c r="L180">
        <v>49</v>
      </c>
      <c r="M180">
        <v>25</v>
      </c>
      <c r="N180">
        <v>0.6</v>
      </c>
      <c r="O180">
        <v>1.4</v>
      </c>
      <c r="P180">
        <v>4</v>
      </c>
      <c r="Q180">
        <v>1.8</v>
      </c>
      <c r="R180">
        <v>48</v>
      </c>
      <c r="S180">
        <v>27</v>
      </c>
      <c r="T180">
        <v>2.4</v>
      </c>
      <c r="U180">
        <v>0.3</v>
      </c>
      <c r="V180">
        <v>45</v>
      </c>
      <c r="W180" t="s">
        <v>26</v>
      </c>
    </row>
    <row r="181" spans="1:23">
      <c r="A181">
        <v>169</v>
      </c>
      <c r="B181">
        <v>28</v>
      </c>
      <c r="C181" t="s">
        <v>139</v>
      </c>
      <c r="D181" t="s">
        <v>191</v>
      </c>
      <c r="E181" s="5">
        <f t="shared" si="7"/>
        <v>41931.579861111117</v>
      </c>
      <c r="F181" s="4">
        <f t="shared" si="8"/>
        <v>41931</v>
      </c>
      <c r="G181" t="str">
        <f t="shared" si="9"/>
        <v>с 20:30 до 08:30</v>
      </c>
      <c r="H181">
        <v>1</v>
      </c>
      <c r="I181">
        <v>87.4</v>
      </c>
      <c r="J181">
        <v>3.7</v>
      </c>
      <c r="K181">
        <v>1.7</v>
      </c>
      <c r="L181">
        <v>52</v>
      </c>
      <c r="M181">
        <v>28</v>
      </c>
      <c r="N181">
        <v>3.6</v>
      </c>
      <c r="O181">
        <v>0.9</v>
      </c>
      <c r="P181">
        <v>4.0999999999999996</v>
      </c>
      <c r="Q181">
        <v>1.8</v>
      </c>
      <c r="R181">
        <v>43</v>
      </c>
      <c r="S181">
        <v>26</v>
      </c>
      <c r="T181">
        <v>2</v>
      </c>
      <c r="U181">
        <v>0.3</v>
      </c>
      <c r="V181">
        <v>45</v>
      </c>
      <c r="W181" t="s">
        <v>26</v>
      </c>
    </row>
    <row r="182" spans="1:23">
      <c r="A182">
        <v>170</v>
      </c>
      <c r="B182">
        <v>28</v>
      </c>
      <c r="C182" t="s">
        <v>139</v>
      </c>
      <c r="D182" t="s">
        <v>134</v>
      </c>
      <c r="E182" s="5">
        <f t="shared" si="7"/>
        <v>41931.590277777781</v>
      </c>
      <c r="F182" s="4">
        <f t="shared" si="8"/>
        <v>41931</v>
      </c>
      <c r="G182" t="str">
        <f t="shared" si="9"/>
        <v>с 20:30 до 08:30</v>
      </c>
      <c r="H182">
        <v>1</v>
      </c>
      <c r="I182">
        <v>84.9</v>
      </c>
      <c r="J182">
        <v>4.4000000000000004</v>
      </c>
      <c r="K182">
        <v>1.8</v>
      </c>
      <c r="L182">
        <v>52</v>
      </c>
      <c r="M182">
        <v>24</v>
      </c>
      <c r="N182">
        <v>4</v>
      </c>
      <c r="O182">
        <v>1.6</v>
      </c>
      <c r="P182">
        <v>3.9</v>
      </c>
      <c r="Q182">
        <v>1.8</v>
      </c>
      <c r="R182">
        <v>48</v>
      </c>
      <c r="S182">
        <v>28</v>
      </c>
      <c r="T182">
        <v>0</v>
      </c>
      <c r="U182">
        <v>0.3</v>
      </c>
      <c r="V182">
        <v>45</v>
      </c>
      <c r="W182" t="s">
        <v>26</v>
      </c>
    </row>
    <row r="183" spans="1:23">
      <c r="A183">
        <v>171</v>
      </c>
      <c r="B183">
        <v>28</v>
      </c>
      <c r="C183" t="s">
        <v>139</v>
      </c>
      <c r="D183" t="s">
        <v>192</v>
      </c>
      <c r="E183" s="5">
        <f t="shared" si="7"/>
        <v>41931.599305555559</v>
      </c>
      <c r="F183" s="4">
        <f t="shared" si="8"/>
        <v>41931</v>
      </c>
      <c r="G183" t="str">
        <f t="shared" si="9"/>
        <v>с 20:30 до 08:30</v>
      </c>
      <c r="H183">
        <v>1</v>
      </c>
      <c r="I183">
        <v>94.2</v>
      </c>
      <c r="J183">
        <v>3.8</v>
      </c>
      <c r="K183">
        <v>1.7</v>
      </c>
      <c r="L183">
        <v>50</v>
      </c>
      <c r="M183">
        <v>27</v>
      </c>
      <c r="N183">
        <v>3.7</v>
      </c>
      <c r="O183">
        <v>1.3</v>
      </c>
      <c r="P183">
        <v>4.2</v>
      </c>
      <c r="Q183">
        <v>1.8</v>
      </c>
      <c r="R183">
        <v>46</v>
      </c>
      <c r="S183">
        <v>26</v>
      </c>
      <c r="T183">
        <v>0.1</v>
      </c>
      <c r="U183">
        <v>0.3</v>
      </c>
      <c r="V183">
        <v>45</v>
      </c>
      <c r="W183" t="s">
        <v>26</v>
      </c>
    </row>
    <row r="184" spans="1:23">
      <c r="A184">
        <v>172</v>
      </c>
      <c r="B184">
        <v>28</v>
      </c>
      <c r="C184" t="s">
        <v>139</v>
      </c>
      <c r="D184" t="s">
        <v>193</v>
      </c>
      <c r="E184" s="5">
        <f t="shared" si="7"/>
        <v>41931.61041666667</v>
      </c>
      <c r="F184" s="4">
        <f t="shared" si="8"/>
        <v>41931</v>
      </c>
      <c r="G184" t="str">
        <f t="shared" si="9"/>
        <v>с 20:30 до 08:30</v>
      </c>
      <c r="H184">
        <v>1</v>
      </c>
      <c r="I184">
        <v>89.3</v>
      </c>
      <c r="J184">
        <v>3.8</v>
      </c>
      <c r="K184">
        <v>1.7</v>
      </c>
      <c r="L184">
        <v>48</v>
      </c>
      <c r="M184">
        <v>27</v>
      </c>
      <c r="N184">
        <v>5.6</v>
      </c>
      <c r="O184">
        <v>1.4</v>
      </c>
      <c r="P184">
        <v>4</v>
      </c>
      <c r="Q184">
        <v>1.8</v>
      </c>
      <c r="R184">
        <v>44</v>
      </c>
      <c r="S184">
        <v>27</v>
      </c>
      <c r="T184">
        <v>0</v>
      </c>
      <c r="U184">
        <v>0.5</v>
      </c>
      <c r="V184">
        <v>45</v>
      </c>
      <c r="W184" t="s">
        <v>26</v>
      </c>
    </row>
    <row r="185" spans="1:23">
      <c r="A185">
        <v>173</v>
      </c>
      <c r="B185">
        <v>28</v>
      </c>
      <c r="C185" t="s">
        <v>139</v>
      </c>
      <c r="D185" t="s">
        <v>194</v>
      </c>
      <c r="E185" s="5">
        <f t="shared" si="7"/>
        <v>41931.629166666666</v>
      </c>
      <c r="F185" s="4">
        <f t="shared" si="8"/>
        <v>41931</v>
      </c>
      <c r="G185" t="str">
        <f t="shared" si="9"/>
        <v>с 20:30 до 08:30</v>
      </c>
      <c r="H185">
        <v>1</v>
      </c>
      <c r="I185">
        <v>91.2</v>
      </c>
      <c r="J185">
        <v>4.5</v>
      </c>
      <c r="K185">
        <v>1.8</v>
      </c>
      <c r="L185">
        <v>51</v>
      </c>
      <c r="M185">
        <v>23</v>
      </c>
      <c r="N185">
        <v>15.9</v>
      </c>
      <c r="O185">
        <v>1.4</v>
      </c>
      <c r="P185">
        <v>3.9</v>
      </c>
      <c r="Q185">
        <v>1.8</v>
      </c>
      <c r="R185">
        <v>52</v>
      </c>
      <c r="S185">
        <v>28</v>
      </c>
      <c r="T185">
        <v>0</v>
      </c>
      <c r="U185">
        <v>0.3</v>
      </c>
      <c r="V185">
        <v>45</v>
      </c>
      <c r="W185" t="s">
        <v>26</v>
      </c>
    </row>
    <row r="186" spans="1:23">
      <c r="A186">
        <v>174</v>
      </c>
      <c r="B186">
        <v>28</v>
      </c>
      <c r="C186" t="s">
        <v>139</v>
      </c>
      <c r="D186" t="s">
        <v>195</v>
      </c>
      <c r="E186" s="5">
        <f t="shared" si="7"/>
        <v>41931.637500000004</v>
      </c>
      <c r="F186" s="4">
        <f t="shared" si="8"/>
        <v>41931</v>
      </c>
      <c r="G186" t="str">
        <f t="shared" si="9"/>
        <v>с 20:30 до 08:30</v>
      </c>
      <c r="H186">
        <v>1</v>
      </c>
      <c r="I186">
        <v>87.4</v>
      </c>
      <c r="J186">
        <v>3.7</v>
      </c>
      <c r="K186">
        <v>1.7</v>
      </c>
      <c r="L186">
        <v>54</v>
      </c>
      <c r="M186">
        <v>28</v>
      </c>
      <c r="N186">
        <v>2.4</v>
      </c>
      <c r="O186">
        <v>1.3</v>
      </c>
      <c r="P186">
        <v>3.9</v>
      </c>
      <c r="Q186">
        <v>1.8</v>
      </c>
      <c r="R186">
        <v>45</v>
      </c>
      <c r="S186">
        <v>27</v>
      </c>
      <c r="T186">
        <v>0</v>
      </c>
      <c r="U186">
        <v>0.4</v>
      </c>
      <c r="V186">
        <v>45</v>
      </c>
      <c r="W186" t="s">
        <v>26</v>
      </c>
    </row>
    <row r="187" spans="1:23">
      <c r="A187">
        <v>175</v>
      </c>
      <c r="B187">
        <v>28</v>
      </c>
      <c r="C187" t="s">
        <v>196</v>
      </c>
      <c r="D187" t="s">
        <v>197</v>
      </c>
      <c r="E187" s="5">
        <f t="shared" si="7"/>
        <v>41931.645833333336</v>
      </c>
      <c r="F187" s="4">
        <f t="shared" si="8"/>
        <v>41931</v>
      </c>
      <c r="G187" t="str">
        <f t="shared" si="9"/>
        <v>с 20:30 до 08:30</v>
      </c>
      <c r="H187">
        <v>1</v>
      </c>
      <c r="I187">
        <v>97.1</v>
      </c>
      <c r="J187">
        <v>3.7</v>
      </c>
      <c r="K187">
        <v>1.7</v>
      </c>
      <c r="L187">
        <v>52</v>
      </c>
      <c r="M187">
        <v>28</v>
      </c>
      <c r="N187">
        <v>2.5</v>
      </c>
      <c r="O187">
        <v>1.4</v>
      </c>
      <c r="P187">
        <v>4</v>
      </c>
      <c r="Q187">
        <v>1.8</v>
      </c>
      <c r="R187">
        <v>44</v>
      </c>
      <c r="S187">
        <v>27</v>
      </c>
      <c r="T187">
        <v>0.2</v>
      </c>
      <c r="U187">
        <v>0.4</v>
      </c>
      <c r="V187">
        <v>45</v>
      </c>
      <c r="W187" t="s">
        <v>26</v>
      </c>
    </row>
    <row r="188" spans="1:23">
      <c r="A188">
        <v>176</v>
      </c>
      <c r="B188">
        <v>28</v>
      </c>
      <c r="C188" t="s">
        <v>196</v>
      </c>
      <c r="D188" t="s">
        <v>198</v>
      </c>
      <c r="E188" s="5">
        <f t="shared" si="7"/>
        <v>41931.654861111114</v>
      </c>
      <c r="F188" s="4">
        <f t="shared" si="8"/>
        <v>41931</v>
      </c>
      <c r="G188" t="str">
        <f t="shared" si="9"/>
        <v>с 20:30 до 08:30</v>
      </c>
      <c r="H188">
        <v>1</v>
      </c>
      <c r="I188">
        <v>90.1</v>
      </c>
      <c r="J188">
        <v>3.4</v>
      </c>
      <c r="K188">
        <v>1.7</v>
      </c>
      <c r="L188">
        <v>54</v>
      </c>
      <c r="M188">
        <v>30</v>
      </c>
      <c r="N188">
        <v>2.2000000000000002</v>
      </c>
      <c r="O188">
        <v>1.5</v>
      </c>
      <c r="P188">
        <v>3.9</v>
      </c>
      <c r="Q188">
        <v>1.8</v>
      </c>
      <c r="R188">
        <v>49</v>
      </c>
      <c r="S188">
        <v>28</v>
      </c>
      <c r="T188">
        <v>1.1000000000000001</v>
      </c>
      <c r="U188">
        <v>0.3</v>
      </c>
      <c r="V188">
        <v>45</v>
      </c>
      <c r="W188" t="s">
        <v>26</v>
      </c>
    </row>
    <row r="189" spans="1:23">
      <c r="A189">
        <v>177</v>
      </c>
      <c r="B189">
        <v>28</v>
      </c>
      <c r="C189" t="s">
        <v>196</v>
      </c>
      <c r="D189" t="s">
        <v>199</v>
      </c>
      <c r="E189" s="5">
        <f t="shared" si="7"/>
        <v>41931.664583333339</v>
      </c>
      <c r="F189" s="4">
        <f t="shared" si="8"/>
        <v>41931</v>
      </c>
      <c r="G189" t="str">
        <f t="shared" si="9"/>
        <v>с 20:30 до 08:30</v>
      </c>
      <c r="H189">
        <v>1</v>
      </c>
      <c r="I189">
        <v>98.3</v>
      </c>
      <c r="J189">
        <v>3.7</v>
      </c>
      <c r="K189">
        <v>1.7</v>
      </c>
      <c r="L189">
        <v>50</v>
      </c>
      <c r="M189">
        <v>28</v>
      </c>
      <c r="N189">
        <v>3.2</v>
      </c>
      <c r="O189">
        <v>1.7</v>
      </c>
      <c r="P189">
        <v>4</v>
      </c>
      <c r="Q189">
        <v>1.8</v>
      </c>
      <c r="R189">
        <v>49</v>
      </c>
      <c r="S189">
        <v>27</v>
      </c>
      <c r="T189">
        <v>0.6</v>
      </c>
      <c r="U189">
        <v>0.6</v>
      </c>
      <c r="V189">
        <v>45</v>
      </c>
      <c r="W189" t="s">
        <v>26</v>
      </c>
    </row>
    <row r="190" spans="1:23">
      <c r="A190">
        <v>178</v>
      </c>
      <c r="B190">
        <v>28</v>
      </c>
      <c r="C190" t="s">
        <v>196</v>
      </c>
      <c r="D190" t="s">
        <v>200</v>
      </c>
      <c r="E190" s="5">
        <f t="shared" si="7"/>
        <v>41931.675000000003</v>
      </c>
      <c r="F190" s="4">
        <f t="shared" si="8"/>
        <v>41931</v>
      </c>
      <c r="G190" t="str">
        <f t="shared" si="9"/>
        <v>с 20:30 до 08:30</v>
      </c>
      <c r="H190">
        <v>1</v>
      </c>
      <c r="I190">
        <v>95.9</v>
      </c>
      <c r="J190">
        <v>4.3</v>
      </c>
      <c r="K190">
        <v>1.8</v>
      </c>
      <c r="L190">
        <v>48</v>
      </c>
      <c r="M190">
        <v>25</v>
      </c>
      <c r="N190">
        <v>4.5</v>
      </c>
      <c r="O190">
        <v>1.5</v>
      </c>
      <c r="P190">
        <v>3.8</v>
      </c>
      <c r="Q190">
        <v>1.8</v>
      </c>
      <c r="R190">
        <v>51</v>
      </c>
      <c r="S190">
        <v>29</v>
      </c>
      <c r="T190">
        <v>0</v>
      </c>
      <c r="U190">
        <v>0.5</v>
      </c>
      <c r="V190">
        <v>45</v>
      </c>
      <c r="W190" t="s">
        <v>26</v>
      </c>
    </row>
    <row r="191" spans="1:23">
      <c r="A191">
        <v>179</v>
      </c>
      <c r="B191">
        <v>28</v>
      </c>
      <c r="C191" t="s">
        <v>196</v>
      </c>
      <c r="D191" t="s">
        <v>201</v>
      </c>
      <c r="E191" s="5">
        <f t="shared" si="7"/>
        <v>41931.684722222228</v>
      </c>
      <c r="F191" s="4">
        <f t="shared" si="8"/>
        <v>41931</v>
      </c>
      <c r="G191" t="str">
        <f t="shared" si="9"/>
        <v>с 20:30 до 08:30</v>
      </c>
      <c r="H191">
        <v>1</v>
      </c>
      <c r="I191">
        <v>85.9</v>
      </c>
      <c r="J191">
        <v>3.6</v>
      </c>
      <c r="K191">
        <v>1.8</v>
      </c>
      <c r="L191">
        <v>54</v>
      </c>
      <c r="M191">
        <v>29</v>
      </c>
      <c r="N191">
        <v>3.1</v>
      </c>
      <c r="O191">
        <v>1.4</v>
      </c>
      <c r="P191">
        <v>5.4</v>
      </c>
      <c r="Q191">
        <v>1.7</v>
      </c>
      <c r="R191">
        <v>34</v>
      </c>
      <c r="S191">
        <v>18</v>
      </c>
      <c r="T191">
        <v>0</v>
      </c>
      <c r="U191">
        <v>0.7</v>
      </c>
      <c r="V191">
        <v>45</v>
      </c>
      <c r="W191" t="s">
        <v>26</v>
      </c>
    </row>
    <row r="192" spans="1:23">
      <c r="A192">
        <v>180</v>
      </c>
      <c r="B192">
        <v>28</v>
      </c>
      <c r="C192" t="s">
        <v>196</v>
      </c>
      <c r="D192" t="s">
        <v>202</v>
      </c>
      <c r="E192" s="5">
        <f t="shared" si="7"/>
        <v>41931.715277777781</v>
      </c>
      <c r="F192" s="4">
        <f t="shared" si="8"/>
        <v>41931</v>
      </c>
      <c r="G192" t="str">
        <f t="shared" si="9"/>
        <v>с 20:30 до 08:30</v>
      </c>
      <c r="H192">
        <v>1</v>
      </c>
      <c r="I192">
        <v>90.2</v>
      </c>
      <c r="J192">
        <v>4.3</v>
      </c>
      <c r="K192">
        <v>1.6</v>
      </c>
      <c r="L192">
        <v>42</v>
      </c>
      <c r="M192">
        <v>22</v>
      </c>
      <c r="N192">
        <v>2.4</v>
      </c>
      <c r="O192">
        <v>1.9</v>
      </c>
      <c r="P192">
        <v>4.0999999999999996</v>
      </c>
      <c r="Q192">
        <v>1.8</v>
      </c>
      <c r="R192">
        <v>45</v>
      </c>
      <c r="S192">
        <v>27</v>
      </c>
      <c r="T192">
        <v>3.6</v>
      </c>
      <c r="U192">
        <v>0.3</v>
      </c>
      <c r="V192">
        <v>45</v>
      </c>
      <c r="W192" t="s">
        <v>26</v>
      </c>
    </row>
    <row r="193" spans="1:23">
      <c r="A193">
        <v>181</v>
      </c>
      <c r="B193">
        <v>28</v>
      </c>
      <c r="C193" t="s">
        <v>196</v>
      </c>
      <c r="D193" t="s">
        <v>203</v>
      </c>
      <c r="E193" s="5">
        <f t="shared" si="7"/>
        <v>41931.724305555559</v>
      </c>
      <c r="F193" s="4">
        <f t="shared" si="8"/>
        <v>41931</v>
      </c>
      <c r="G193" t="str">
        <f t="shared" si="9"/>
        <v>с 20:30 до 08:30</v>
      </c>
      <c r="H193">
        <v>1</v>
      </c>
      <c r="I193">
        <v>79</v>
      </c>
      <c r="J193">
        <v>4.4000000000000004</v>
      </c>
      <c r="K193">
        <v>1.8</v>
      </c>
      <c r="L193">
        <v>42</v>
      </c>
      <c r="M193">
        <v>25</v>
      </c>
      <c r="N193">
        <v>2.4</v>
      </c>
      <c r="O193">
        <v>1.5</v>
      </c>
      <c r="P193">
        <v>4.0999999999999996</v>
      </c>
      <c r="Q193">
        <v>1.8</v>
      </c>
      <c r="R193">
        <v>47</v>
      </c>
      <c r="S193">
        <v>26</v>
      </c>
      <c r="T193">
        <v>0.9</v>
      </c>
      <c r="U193">
        <v>0.5</v>
      </c>
      <c r="V193">
        <v>45</v>
      </c>
      <c r="W193" t="s">
        <v>26</v>
      </c>
    </row>
    <row r="194" spans="1:23">
      <c r="A194">
        <v>182</v>
      </c>
      <c r="B194">
        <v>28</v>
      </c>
      <c r="C194" t="s">
        <v>196</v>
      </c>
      <c r="D194" t="s">
        <v>204</v>
      </c>
      <c r="E194" s="5">
        <f t="shared" si="7"/>
        <v>41931.737500000003</v>
      </c>
      <c r="F194" s="4">
        <f t="shared" si="8"/>
        <v>41931</v>
      </c>
      <c r="G194" t="str">
        <f t="shared" si="9"/>
        <v>с 20:30 до 08:30</v>
      </c>
      <c r="H194">
        <v>1</v>
      </c>
      <c r="I194">
        <v>94.1</v>
      </c>
      <c r="J194">
        <v>4</v>
      </c>
      <c r="K194">
        <v>1.7</v>
      </c>
      <c r="L194">
        <v>50</v>
      </c>
      <c r="M194">
        <v>26</v>
      </c>
      <c r="N194">
        <v>7.1</v>
      </c>
      <c r="O194">
        <v>1.8</v>
      </c>
      <c r="P194">
        <v>4.2</v>
      </c>
      <c r="Q194">
        <v>1.8</v>
      </c>
      <c r="R194">
        <v>43</v>
      </c>
      <c r="S194">
        <v>26</v>
      </c>
      <c r="T194">
        <v>0</v>
      </c>
      <c r="U194">
        <v>0.3</v>
      </c>
      <c r="V194">
        <v>45</v>
      </c>
      <c r="W194" t="s">
        <v>26</v>
      </c>
    </row>
    <row r="195" spans="1:23">
      <c r="A195">
        <v>183</v>
      </c>
      <c r="B195">
        <v>28</v>
      </c>
      <c r="C195" t="s">
        <v>196</v>
      </c>
      <c r="D195" t="s">
        <v>148</v>
      </c>
      <c r="E195" s="5">
        <f t="shared" si="7"/>
        <v>41931.746527777781</v>
      </c>
      <c r="F195" s="4">
        <f t="shared" si="8"/>
        <v>41931</v>
      </c>
      <c r="G195" t="str">
        <f t="shared" si="9"/>
        <v>с 20:30 до 08:30</v>
      </c>
      <c r="H195">
        <v>1</v>
      </c>
      <c r="I195">
        <v>78.599999999999994</v>
      </c>
      <c r="J195">
        <v>4.3</v>
      </c>
      <c r="K195">
        <v>1.7</v>
      </c>
      <c r="L195">
        <v>46</v>
      </c>
      <c r="M195">
        <v>24</v>
      </c>
      <c r="N195">
        <v>3.3</v>
      </c>
      <c r="O195">
        <v>2.1</v>
      </c>
      <c r="P195">
        <v>3.7</v>
      </c>
      <c r="Q195">
        <v>1.8</v>
      </c>
      <c r="R195">
        <v>49</v>
      </c>
      <c r="S195">
        <v>29</v>
      </c>
      <c r="T195">
        <v>0</v>
      </c>
      <c r="U195">
        <v>0.4</v>
      </c>
      <c r="V195">
        <v>45</v>
      </c>
      <c r="W195" t="s">
        <v>26</v>
      </c>
    </row>
    <row r="196" spans="1:23">
      <c r="A196">
        <v>184</v>
      </c>
      <c r="B196">
        <v>28</v>
      </c>
      <c r="C196" t="s">
        <v>196</v>
      </c>
      <c r="D196" t="s">
        <v>205</v>
      </c>
      <c r="E196" s="5">
        <f t="shared" si="7"/>
        <v>41931.833333333336</v>
      </c>
      <c r="F196" s="4">
        <f t="shared" si="8"/>
        <v>41931</v>
      </c>
      <c r="G196" t="str">
        <f t="shared" si="9"/>
        <v>с 20:30 до 08:30</v>
      </c>
      <c r="H196">
        <v>1</v>
      </c>
      <c r="I196">
        <v>77.2</v>
      </c>
      <c r="J196">
        <v>3.8</v>
      </c>
      <c r="K196">
        <v>1.4</v>
      </c>
      <c r="L196">
        <v>44</v>
      </c>
      <c r="M196">
        <v>22</v>
      </c>
      <c r="N196">
        <v>112.5</v>
      </c>
      <c r="O196">
        <v>2.6</v>
      </c>
      <c r="P196">
        <v>3</v>
      </c>
      <c r="Q196">
        <v>1.4</v>
      </c>
      <c r="R196">
        <v>52</v>
      </c>
      <c r="S196">
        <v>27</v>
      </c>
      <c r="T196">
        <v>0</v>
      </c>
      <c r="U196">
        <v>0.4</v>
      </c>
      <c r="V196">
        <v>45</v>
      </c>
      <c r="W196" t="s">
        <v>26</v>
      </c>
    </row>
    <row r="197" spans="1:23">
      <c r="A197">
        <v>185</v>
      </c>
      <c r="B197">
        <v>28</v>
      </c>
      <c r="C197" t="s">
        <v>196</v>
      </c>
      <c r="D197" t="s">
        <v>206</v>
      </c>
      <c r="E197" s="5">
        <f t="shared" ref="E197:E260" si="10">DATE(2014,MID(C197,2,2),MID(C197,6,2))+SUBSTITUTE(D197," ","")-TIME(8,30,)</f>
        <v>41931.854861111111</v>
      </c>
      <c r="F197" s="4">
        <f t="shared" ref="F197:F260" si="11">TRUNC(E197,0)</f>
        <v>41931</v>
      </c>
      <c r="G197" t="str">
        <f t="shared" ref="G197:G260" si="12">IF(E197-F197&lt;0.5,"с 08:30 до 20:30","с 20:30 до 08:30")</f>
        <v>с 20:30 до 08:30</v>
      </c>
      <c r="H197">
        <v>1</v>
      </c>
      <c r="I197">
        <v>82.6</v>
      </c>
      <c r="J197">
        <v>3</v>
      </c>
      <c r="K197">
        <v>1.3</v>
      </c>
      <c r="L197">
        <v>49</v>
      </c>
      <c r="M197">
        <v>27</v>
      </c>
      <c r="N197">
        <v>21.2</v>
      </c>
      <c r="O197">
        <v>1.3</v>
      </c>
      <c r="P197">
        <v>4.4000000000000004</v>
      </c>
      <c r="Q197">
        <v>1.3</v>
      </c>
      <c r="R197">
        <v>30</v>
      </c>
      <c r="S197">
        <v>17</v>
      </c>
      <c r="T197">
        <v>0</v>
      </c>
      <c r="U197">
        <v>0.4</v>
      </c>
      <c r="V197">
        <v>45</v>
      </c>
      <c r="W197" t="s">
        <v>26</v>
      </c>
    </row>
    <row r="198" spans="1:23">
      <c r="A198">
        <v>186</v>
      </c>
      <c r="B198">
        <v>28</v>
      </c>
      <c r="C198" t="s">
        <v>196</v>
      </c>
      <c r="D198" t="s">
        <v>207</v>
      </c>
      <c r="E198" s="5">
        <f t="shared" si="10"/>
        <v>41931.867361111115</v>
      </c>
      <c r="F198" s="4">
        <f t="shared" si="11"/>
        <v>41931</v>
      </c>
      <c r="G198" t="str">
        <f t="shared" si="12"/>
        <v>с 20:30 до 08:30</v>
      </c>
      <c r="H198">
        <v>1</v>
      </c>
      <c r="I198">
        <v>83.2</v>
      </c>
      <c r="J198">
        <v>3.8</v>
      </c>
      <c r="K198">
        <v>1.2</v>
      </c>
      <c r="L198">
        <v>42</v>
      </c>
      <c r="M198">
        <v>20</v>
      </c>
      <c r="N198">
        <v>6.8</v>
      </c>
      <c r="O198">
        <v>1.3</v>
      </c>
      <c r="P198">
        <v>4.5</v>
      </c>
      <c r="Q198">
        <v>1.3</v>
      </c>
      <c r="R198">
        <v>30</v>
      </c>
      <c r="S198">
        <v>16</v>
      </c>
      <c r="T198">
        <v>0</v>
      </c>
      <c r="U198">
        <v>0.4</v>
      </c>
      <c r="V198">
        <v>45</v>
      </c>
      <c r="W198" t="s">
        <v>35</v>
      </c>
    </row>
    <row r="199" spans="1:23">
      <c r="A199">
        <v>187</v>
      </c>
      <c r="B199">
        <v>28</v>
      </c>
      <c r="C199" t="s">
        <v>196</v>
      </c>
      <c r="D199" t="s">
        <v>208</v>
      </c>
      <c r="E199" s="5">
        <f t="shared" si="10"/>
        <v>41931.875694444447</v>
      </c>
      <c r="F199" s="4">
        <f t="shared" si="11"/>
        <v>41931</v>
      </c>
      <c r="G199" t="str">
        <f t="shared" si="12"/>
        <v>с 20:30 до 08:30</v>
      </c>
      <c r="H199">
        <v>1</v>
      </c>
      <c r="I199">
        <v>72.900000000000006</v>
      </c>
      <c r="J199">
        <v>3.1</v>
      </c>
      <c r="K199">
        <v>1</v>
      </c>
      <c r="L199">
        <v>41</v>
      </c>
      <c r="M199">
        <v>20</v>
      </c>
      <c r="N199">
        <v>3.1</v>
      </c>
      <c r="O199">
        <v>1.2</v>
      </c>
      <c r="P199">
        <v>4.5999999999999996</v>
      </c>
      <c r="Q199">
        <v>1.3</v>
      </c>
      <c r="R199">
        <v>30</v>
      </c>
      <c r="S199">
        <v>16</v>
      </c>
      <c r="T199">
        <v>0</v>
      </c>
      <c r="U199">
        <v>12.2</v>
      </c>
      <c r="V199">
        <v>45</v>
      </c>
      <c r="W199" t="s">
        <v>35</v>
      </c>
    </row>
    <row r="200" spans="1:23">
      <c r="A200">
        <v>188</v>
      </c>
      <c r="B200">
        <v>28</v>
      </c>
      <c r="C200" t="s">
        <v>196</v>
      </c>
      <c r="D200" t="s">
        <v>209</v>
      </c>
      <c r="E200" s="5">
        <f t="shared" si="10"/>
        <v>41931.897222222222</v>
      </c>
      <c r="F200" s="4">
        <f t="shared" si="11"/>
        <v>41931</v>
      </c>
      <c r="G200" t="str">
        <f t="shared" si="12"/>
        <v>с 20:30 до 08:30</v>
      </c>
      <c r="H200">
        <v>1</v>
      </c>
      <c r="I200">
        <v>74.3</v>
      </c>
      <c r="J200">
        <v>2.7</v>
      </c>
      <c r="K200">
        <v>0.9</v>
      </c>
      <c r="L200">
        <v>41</v>
      </c>
      <c r="M200">
        <v>20</v>
      </c>
      <c r="N200">
        <v>7</v>
      </c>
      <c r="O200">
        <v>2.4</v>
      </c>
      <c r="P200">
        <v>4.8</v>
      </c>
      <c r="Q200">
        <v>1.3</v>
      </c>
      <c r="R200">
        <v>31</v>
      </c>
      <c r="S200">
        <v>16</v>
      </c>
      <c r="T200">
        <v>0.9</v>
      </c>
      <c r="U200">
        <v>9.4</v>
      </c>
      <c r="V200">
        <v>45</v>
      </c>
      <c r="W200" t="s">
        <v>35</v>
      </c>
    </row>
    <row r="201" spans="1:23">
      <c r="A201">
        <v>189</v>
      </c>
      <c r="B201">
        <v>28</v>
      </c>
      <c r="C201" t="s">
        <v>196</v>
      </c>
      <c r="D201" t="s">
        <v>210</v>
      </c>
      <c r="E201" s="5">
        <f t="shared" si="10"/>
        <v>41931.986805555556</v>
      </c>
      <c r="F201" s="4">
        <f t="shared" si="11"/>
        <v>41931</v>
      </c>
      <c r="G201" t="str">
        <f t="shared" si="12"/>
        <v>с 20:30 до 08:30</v>
      </c>
      <c r="H201">
        <v>1</v>
      </c>
      <c r="I201">
        <v>80.8</v>
      </c>
      <c r="J201">
        <v>0.9</v>
      </c>
      <c r="K201">
        <v>0.1</v>
      </c>
      <c r="L201">
        <v>8</v>
      </c>
      <c r="M201">
        <v>4</v>
      </c>
      <c r="N201">
        <v>6.7</v>
      </c>
      <c r="O201">
        <v>2</v>
      </c>
      <c r="P201">
        <v>3.1</v>
      </c>
      <c r="Q201">
        <v>1.4</v>
      </c>
      <c r="R201">
        <v>49</v>
      </c>
      <c r="S201">
        <v>27</v>
      </c>
      <c r="T201">
        <v>2.5</v>
      </c>
      <c r="U201">
        <v>4.9000000000000004</v>
      </c>
      <c r="V201">
        <v>45</v>
      </c>
      <c r="W201" t="s">
        <v>26</v>
      </c>
    </row>
    <row r="202" spans="1:23">
      <c r="A202">
        <v>190</v>
      </c>
      <c r="B202">
        <v>28</v>
      </c>
      <c r="C202" t="s">
        <v>196</v>
      </c>
      <c r="D202" t="s">
        <v>211</v>
      </c>
      <c r="E202" s="5">
        <f t="shared" si="10"/>
        <v>41931.997916666667</v>
      </c>
      <c r="F202" s="4">
        <f t="shared" si="11"/>
        <v>41931</v>
      </c>
      <c r="G202" t="str">
        <f t="shared" si="12"/>
        <v>с 20:30 до 08:30</v>
      </c>
      <c r="H202">
        <v>1</v>
      </c>
      <c r="I202">
        <v>91.5</v>
      </c>
      <c r="J202">
        <v>2.8</v>
      </c>
      <c r="K202">
        <v>1.4</v>
      </c>
      <c r="L202">
        <v>50</v>
      </c>
      <c r="M202">
        <v>29</v>
      </c>
      <c r="N202">
        <v>0.3</v>
      </c>
      <c r="O202">
        <v>1.5</v>
      </c>
      <c r="P202">
        <v>3.1</v>
      </c>
      <c r="Q202">
        <v>1.5</v>
      </c>
      <c r="R202">
        <v>54</v>
      </c>
      <c r="S202">
        <v>27</v>
      </c>
      <c r="T202">
        <v>3.2</v>
      </c>
      <c r="U202">
        <v>0.4</v>
      </c>
      <c r="V202">
        <v>45</v>
      </c>
      <c r="W202" t="s">
        <v>26</v>
      </c>
    </row>
    <row r="203" spans="1:23">
      <c r="B203">
        <v>2</v>
      </c>
      <c r="C203">
        <v>19</v>
      </c>
      <c r="E203" s="5" t="e">
        <f t="shared" si="10"/>
        <v>#VALUE!</v>
      </c>
      <c r="F203" s="4" t="e">
        <f t="shared" si="11"/>
        <v>#VALUE!</v>
      </c>
      <c r="G203" t="e">
        <f t="shared" si="12"/>
        <v>#VALUE!</v>
      </c>
      <c r="H203">
        <v>30</v>
      </c>
      <c r="I203">
        <v>2631.3</v>
      </c>
    </row>
    <row r="204" spans="1:23">
      <c r="A204">
        <v>191</v>
      </c>
      <c r="B204">
        <v>30</v>
      </c>
      <c r="C204" t="s">
        <v>196</v>
      </c>
      <c r="D204" t="s">
        <v>212</v>
      </c>
      <c r="E204" s="5">
        <f t="shared" si="10"/>
        <v>41932.122222222228</v>
      </c>
      <c r="F204" s="4">
        <f t="shared" si="11"/>
        <v>41932</v>
      </c>
      <c r="G204" t="str">
        <f t="shared" si="12"/>
        <v>с 08:30 до 20:30</v>
      </c>
      <c r="H204">
        <v>1</v>
      </c>
      <c r="I204">
        <v>87.8</v>
      </c>
      <c r="J204">
        <v>15.6</v>
      </c>
      <c r="K204">
        <v>8.1999999999999993</v>
      </c>
      <c r="L204">
        <v>53</v>
      </c>
      <c r="M204">
        <v>26</v>
      </c>
      <c r="N204">
        <v>11.3</v>
      </c>
      <c r="O204">
        <v>1.5</v>
      </c>
      <c r="P204">
        <v>3.3</v>
      </c>
      <c r="Q204">
        <v>1.5</v>
      </c>
      <c r="R204">
        <v>56</v>
      </c>
      <c r="S204">
        <v>27</v>
      </c>
      <c r="T204">
        <v>0</v>
      </c>
      <c r="U204">
        <v>0.4</v>
      </c>
      <c r="V204">
        <v>45</v>
      </c>
      <c r="W204" t="s">
        <v>26</v>
      </c>
    </row>
    <row r="205" spans="1:23">
      <c r="A205">
        <v>192</v>
      </c>
      <c r="B205">
        <v>30</v>
      </c>
      <c r="C205" t="s">
        <v>196</v>
      </c>
      <c r="D205" t="s">
        <v>213</v>
      </c>
      <c r="E205" s="5">
        <f t="shared" si="10"/>
        <v>41932.154166666667</v>
      </c>
      <c r="F205" s="4">
        <f t="shared" si="11"/>
        <v>41932</v>
      </c>
      <c r="G205" t="str">
        <f t="shared" si="12"/>
        <v>с 08:30 до 20:30</v>
      </c>
      <c r="H205">
        <v>1</v>
      </c>
      <c r="I205">
        <v>103.4</v>
      </c>
      <c r="J205">
        <v>3</v>
      </c>
      <c r="K205">
        <v>1.3</v>
      </c>
      <c r="L205">
        <v>57</v>
      </c>
      <c r="M205">
        <v>27</v>
      </c>
      <c r="N205">
        <v>35.799999999999997</v>
      </c>
      <c r="O205">
        <v>2.1</v>
      </c>
      <c r="P205">
        <v>3.4</v>
      </c>
      <c r="Q205">
        <v>1.5</v>
      </c>
      <c r="R205">
        <v>56</v>
      </c>
      <c r="S205">
        <v>26</v>
      </c>
      <c r="T205">
        <v>0</v>
      </c>
      <c r="U205">
        <v>0.4</v>
      </c>
      <c r="V205">
        <v>45</v>
      </c>
      <c r="W205" t="s">
        <v>26</v>
      </c>
    </row>
    <row r="206" spans="1:23">
      <c r="A206">
        <v>193</v>
      </c>
      <c r="B206">
        <v>30</v>
      </c>
      <c r="C206" t="s">
        <v>196</v>
      </c>
      <c r="D206" t="s">
        <v>214</v>
      </c>
      <c r="E206" s="5">
        <f t="shared" si="10"/>
        <v>41932.174305555556</v>
      </c>
      <c r="F206" s="4">
        <f t="shared" si="11"/>
        <v>41932</v>
      </c>
      <c r="G206" t="str">
        <f t="shared" si="12"/>
        <v>с 08:30 до 20:30</v>
      </c>
      <c r="H206">
        <v>1</v>
      </c>
      <c r="I206">
        <v>88.6</v>
      </c>
      <c r="J206">
        <v>2.9</v>
      </c>
      <c r="K206">
        <v>1.3</v>
      </c>
      <c r="L206">
        <v>56</v>
      </c>
      <c r="M206">
        <v>28</v>
      </c>
      <c r="N206">
        <v>20.9</v>
      </c>
      <c r="O206">
        <v>1.3</v>
      </c>
      <c r="P206">
        <v>3.2</v>
      </c>
      <c r="Q206">
        <v>1.5</v>
      </c>
      <c r="R206">
        <v>54</v>
      </c>
      <c r="S206">
        <v>27</v>
      </c>
      <c r="T206">
        <v>0</v>
      </c>
      <c r="U206">
        <v>0.4</v>
      </c>
      <c r="V206">
        <v>45</v>
      </c>
      <c r="W206" t="s">
        <v>26</v>
      </c>
    </row>
    <row r="207" spans="1:23">
      <c r="A207">
        <v>194</v>
      </c>
      <c r="B207">
        <v>30</v>
      </c>
      <c r="C207" t="s">
        <v>196</v>
      </c>
      <c r="D207" t="s">
        <v>215</v>
      </c>
      <c r="E207" s="5">
        <f t="shared" si="10"/>
        <v>41932.179861111115</v>
      </c>
      <c r="F207" s="4">
        <f t="shared" si="11"/>
        <v>41932</v>
      </c>
      <c r="G207" t="str">
        <f t="shared" si="12"/>
        <v>с 08:30 до 20:30</v>
      </c>
      <c r="H207">
        <v>1</v>
      </c>
      <c r="I207">
        <v>86.3</v>
      </c>
      <c r="J207">
        <v>2.7</v>
      </c>
      <c r="K207">
        <v>1.4</v>
      </c>
      <c r="L207">
        <v>56</v>
      </c>
      <c r="M207">
        <v>32</v>
      </c>
      <c r="N207">
        <v>0.9</v>
      </c>
      <c r="O207">
        <v>0.7</v>
      </c>
      <c r="P207">
        <v>3.2</v>
      </c>
      <c r="Q207">
        <v>1.5</v>
      </c>
      <c r="R207">
        <v>55</v>
      </c>
      <c r="S207">
        <v>27</v>
      </c>
      <c r="T207">
        <v>0</v>
      </c>
      <c r="U207">
        <v>0.3</v>
      </c>
      <c r="V207">
        <v>45</v>
      </c>
      <c r="W207" t="s">
        <v>26</v>
      </c>
    </row>
    <row r="208" spans="1:23">
      <c r="A208">
        <v>195</v>
      </c>
      <c r="B208">
        <v>30</v>
      </c>
      <c r="C208" t="s">
        <v>196</v>
      </c>
      <c r="D208" t="s">
        <v>216</v>
      </c>
      <c r="E208" s="5">
        <f t="shared" si="10"/>
        <v>41932.1875</v>
      </c>
      <c r="F208" s="4">
        <f t="shared" si="11"/>
        <v>41932</v>
      </c>
      <c r="G208" t="str">
        <f t="shared" si="12"/>
        <v>с 08:30 до 20:30</v>
      </c>
      <c r="H208">
        <v>1</v>
      </c>
      <c r="I208">
        <v>93.3</v>
      </c>
      <c r="J208">
        <v>2.8</v>
      </c>
      <c r="K208">
        <v>1.4</v>
      </c>
      <c r="L208">
        <v>56</v>
      </c>
      <c r="M208">
        <v>31</v>
      </c>
      <c r="N208">
        <v>3.2</v>
      </c>
      <c r="O208">
        <v>0.8</v>
      </c>
      <c r="P208">
        <v>3.7</v>
      </c>
      <c r="Q208">
        <v>1.5</v>
      </c>
      <c r="R208">
        <v>52</v>
      </c>
      <c r="S208">
        <v>23</v>
      </c>
      <c r="T208">
        <v>0</v>
      </c>
      <c r="U208">
        <v>0.4</v>
      </c>
      <c r="V208">
        <v>45</v>
      </c>
      <c r="W208" t="s">
        <v>26</v>
      </c>
    </row>
    <row r="209" spans="1:23">
      <c r="A209">
        <v>196</v>
      </c>
      <c r="B209">
        <v>30</v>
      </c>
      <c r="C209" t="s">
        <v>196</v>
      </c>
      <c r="D209" t="s">
        <v>217</v>
      </c>
      <c r="E209" s="5">
        <f t="shared" si="10"/>
        <v>41932.193750000006</v>
      </c>
      <c r="F209" s="4">
        <f t="shared" si="11"/>
        <v>41932</v>
      </c>
      <c r="G209" t="str">
        <f t="shared" si="12"/>
        <v>с 08:30 до 20:30</v>
      </c>
      <c r="H209">
        <v>1</v>
      </c>
      <c r="I209">
        <v>78</v>
      </c>
      <c r="J209">
        <v>2.6</v>
      </c>
      <c r="K209">
        <v>1.4</v>
      </c>
      <c r="L209">
        <v>56</v>
      </c>
      <c r="M209">
        <v>32</v>
      </c>
      <c r="N209">
        <v>1.5</v>
      </c>
      <c r="O209">
        <v>1.3</v>
      </c>
      <c r="P209">
        <v>3.2</v>
      </c>
      <c r="Q209">
        <v>1.5</v>
      </c>
      <c r="R209">
        <v>57</v>
      </c>
      <c r="S209">
        <v>27</v>
      </c>
      <c r="T209">
        <v>0</v>
      </c>
      <c r="U209">
        <v>0.3</v>
      </c>
      <c r="V209">
        <v>45</v>
      </c>
      <c r="W209" t="s">
        <v>26</v>
      </c>
    </row>
    <row r="210" spans="1:23">
      <c r="A210">
        <v>197</v>
      </c>
      <c r="B210">
        <v>32</v>
      </c>
      <c r="C210" t="s">
        <v>196</v>
      </c>
      <c r="D210" t="s">
        <v>218</v>
      </c>
      <c r="E210" s="5">
        <f t="shared" si="10"/>
        <v>41932.25277777778</v>
      </c>
      <c r="F210" s="4">
        <f t="shared" si="11"/>
        <v>41932</v>
      </c>
      <c r="G210" t="str">
        <f t="shared" si="12"/>
        <v>с 08:30 до 20:30</v>
      </c>
      <c r="H210">
        <v>1</v>
      </c>
      <c r="I210">
        <v>90.1</v>
      </c>
      <c r="J210">
        <v>2.8</v>
      </c>
      <c r="K210">
        <v>1.2</v>
      </c>
      <c r="L210">
        <v>57</v>
      </c>
      <c r="M210">
        <v>15</v>
      </c>
      <c r="N210">
        <v>4.5</v>
      </c>
      <c r="O210">
        <v>0.9</v>
      </c>
      <c r="P210">
        <v>5.2</v>
      </c>
      <c r="Q210">
        <v>1.4</v>
      </c>
      <c r="R210">
        <v>30</v>
      </c>
      <c r="S210">
        <v>15</v>
      </c>
      <c r="T210">
        <v>0</v>
      </c>
      <c r="U210">
        <v>0.4</v>
      </c>
      <c r="V210">
        <v>45</v>
      </c>
      <c r="W210" t="s">
        <v>26</v>
      </c>
    </row>
    <row r="211" spans="1:23">
      <c r="A211">
        <v>198</v>
      </c>
      <c r="B211">
        <v>32</v>
      </c>
      <c r="C211" t="s">
        <v>196</v>
      </c>
      <c r="D211" t="s">
        <v>219</v>
      </c>
      <c r="E211" s="5">
        <f t="shared" si="10"/>
        <v>41932.263194444444</v>
      </c>
      <c r="F211" s="4">
        <f t="shared" si="11"/>
        <v>41932</v>
      </c>
      <c r="G211" t="str">
        <f t="shared" si="12"/>
        <v>с 08:30 до 20:30</v>
      </c>
      <c r="H211">
        <v>1</v>
      </c>
      <c r="I211">
        <v>93.8</v>
      </c>
      <c r="J211">
        <v>3.7</v>
      </c>
      <c r="K211">
        <v>1.3</v>
      </c>
      <c r="L211">
        <v>51</v>
      </c>
      <c r="M211">
        <v>22</v>
      </c>
      <c r="N211">
        <v>3.8</v>
      </c>
      <c r="O211">
        <v>1</v>
      </c>
      <c r="P211">
        <v>5.3</v>
      </c>
      <c r="Q211">
        <v>1.4</v>
      </c>
      <c r="R211">
        <v>30</v>
      </c>
      <c r="S211">
        <v>15</v>
      </c>
      <c r="T211">
        <v>0.1</v>
      </c>
      <c r="U211">
        <v>0.4</v>
      </c>
      <c r="V211">
        <v>45</v>
      </c>
      <c r="W211" t="s">
        <v>26</v>
      </c>
    </row>
    <row r="212" spans="1:23">
      <c r="A212">
        <v>199</v>
      </c>
      <c r="B212">
        <v>32</v>
      </c>
      <c r="C212" t="s">
        <v>196</v>
      </c>
      <c r="D212" t="s">
        <v>220</v>
      </c>
      <c r="E212" s="5">
        <f t="shared" si="10"/>
        <v>41932.275000000001</v>
      </c>
      <c r="F212" s="4">
        <f t="shared" si="11"/>
        <v>41932</v>
      </c>
      <c r="G212" t="str">
        <f t="shared" si="12"/>
        <v>с 08:30 до 20:30</v>
      </c>
      <c r="H212">
        <v>1</v>
      </c>
      <c r="I212">
        <v>83.1</v>
      </c>
      <c r="J212">
        <v>3.7</v>
      </c>
      <c r="K212">
        <v>1.2</v>
      </c>
      <c r="L212">
        <v>47</v>
      </c>
      <c r="M212">
        <v>20</v>
      </c>
      <c r="N212">
        <v>7.3</v>
      </c>
      <c r="O212">
        <v>0.8</v>
      </c>
      <c r="P212">
        <v>5</v>
      </c>
      <c r="Q212">
        <v>1.4</v>
      </c>
      <c r="R212">
        <v>31</v>
      </c>
      <c r="S212">
        <v>16</v>
      </c>
      <c r="T212">
        <v>0.1</v>
      </c>
      <c r="U212">
        <v>0.4</v>
      </c>
      <c r="V212">
        <v>45</v>
      </c>
      <c r="W212" t="s">
        <v>26</v>
      </c>
    </row>
    <row r="213" spans="1:23">
      <c r="A213">
        <v>200</v>
      </c>
      <c r="B213">
        <v>32</v>
      </c>
      <c r="C213" t="s">
        <v>196</v>
      </c>
      <c r="D213" t="s">
        <v>221</v>
      </c>
      <c r="E213" s="5">
        <f t="shared" si="10"/>
        <v>41932.288888888892</v>
      </c>
      <c r="F213" s="4">
        <f t="shared" si="11"/>
        <v>41932</v>
      </c>
      <c r="G213" t="str">
        <f t="shared" si="12"/>
        <v>с 08:30 до 20:30</v>
      </c>
      <c r="H213">
        <v>1</v>
      </c>
      <c r="I213">
        <v>86.2</v>
      </c>
      <c r="J213">
        <v>3.4</v>
      </c>
      <c r="K213">
        <v>1.2</v>
      </c>
      <c r="L213">
        <v>44</v>
      </c>
      <c r="M213">
        <v>21</v>
      </c>
      <c r="N213">
        <v>9.5</v>
      </c>
      <c r="O213">
        <v>0.7</v>
      </c>
      <c r="P213">
        <v>5.2</v>
      </c>
      <c r="Q213">
        <v>1.4</v>
      </c>
      <c r="R213">
        <v>30</v>
      </c>
      <c r="S213">
        <v>16</v>
      </c>
      <c r="T213">
        <v>0</v>
      </c>
      <c r="U213">
        <v>0.4</v>
      </c>
      <c r="V213">
        <v>45</v>
      </c>
      <c r="W213" t="s">
        <v>35</v>
      </c>
    </row>
    <row r="214" spans="1:23">
      <c r="A214">
        <v>201</v>
      </c>
      <c r="B214">
        <v>32</v>
      </c>
      <c r="C214" t="s">
        <v>196</v>
      </c>
      <c r="D214" t="s">
        <v>99</v>
      </c>
      <c r="E214" s="5">
        <f t="shared" si="10"/>
        <v>41932.304861111115</v>
      </c>
      <c r="F214" s="4">
        <f t="shared" si="11"/>
        <v>41932</v>
      </c>
      <c r="G214" t="str">
        <f t="shared" si="12"/>
        <v>с 08:30 до 20:30</v>
      </c>
      <c r="H214">
        <v>1</v>
      </c>
      <c r="I214">
        <v>94.4</v>
      </c>
      <c r="J214">
        <v>4.7</v>
      </c>
      <c r="K214">
        <v>1.4</v>
      </c>
      <c r="L214">
        <v>48</v>
      </c>
      <c r="M214">
        <v>18</v>
      </c>
      <c r="N214">
        <v>10.6</v>
      </c>
      <c r="O214">
        <v>1.2</v>
      </c>
      <c r="P214">
        <v>5.0999999999999996</v>
      </c>
      <c r="Q214">
        <v>1.4</v>
      </c>
      <c r="R214">
        <v>30</v>
      </c>
      <c r="S214">
        <v>16</v>
      </c>
      <c r="T214">
        <v>0</v>
      </c>
      <c r="U214">
        <v>0.3</v>
      </c>
      <c r="V214">
        <v>45</v>
      </c>
      <c r="W214" t="s">
        <v>26</v>
      </c>
    </row>
    <row r="215" spans="1:23">
      <c r="A215">
        <v>202</v>
      </c>
      <c r="B215">
        <v>37</v>
      </c>
      <c r="C215" t="s">
        <v>196</v>
      </c>
      <c r="D215" t="s">
        <v>222</v>
      </c>
      <c r="E215" s="5">
        <f t="shared" si="10"/>
        <v>41932.395833333336</v>
      </c>
      <c r="F215" s="4">
        <f t="shared" si="11"/>
        <v>41932</v>
      </c>
      <c r="G215" t="str">
        <f t="shared" si="12"/>
        <v>с 08:30 до 20:30</v>
      </c>
      <c r="H215">
        <v>1</v>
      </c>
      <c r="I215">
        <v>86.5</v>
      </c>
      <c r="J215">
        <v>21.6</v>
      </c>
      <c r="K215">
        <v>10</v>
      </c>
      <c r="L215">
        <v>57</v>
      </c>
      <c r="M215">
        <v>21</v>
      </c>
      <c r="N215">
        <v>37.5</v>
      </c>
      <c r="O215">
        <v>1</v>
      </c>
      <c r="P215">
        <v>3.3</v>
      </c>
      <c r="Q215">
        <v>1.5</v>
      </c>
      <c r="R215">
        <v>53</v>
      </c>
      <c r="S215">
        <v>27</v>
      </c>
      <c r="T215">
        <v>0</v>
      </c>
      <c r="U215">
        <v>0.4</v>
      </c>
      <c r="V215">
        <v>45</v>
      </c>
      <c r="W215" t="s">
        <v>223</v>
      </c>
    </row>
    <row r="216" spans="1:23">
      <c r="A216">
        <v>203</v>
      </c>
      <c r="B216">
        <v>37</v>
      </c>
      <c r="C216" t="s">
        <v>196</v>
      </c>
      <c r="D216" t="s">
        <v>224</v>
      </c>
      <c r="E216" s="5">
        <f t="shared" si="10"/>
        <v>41932.404861111114</v>
      </c>
      <c r="F216" s="4">
        <f t="shared" si="11"/>
        <v>41932</v>
      </c>
      <c r="G216" t="str">
        <f t="shared" si="12"/>
        <v>с 08:30 до 20:30</v>
      </c>
      <c r="H216">
        <v>1</v>
      </c>
      <c r="I216">
        <v>88.9</v>
      </c>
      <c r="J216">
        <v>3.6</v>
      </c>
      <c r="K216">
        <v>1.4</v>
      </c>
      <c r="L216">
        <v>56</v>
      </c>
      <c r="M216">
        <v>24</v>
      </c>
      <c r="N216">
        <v>4.0999999999999996</v>
      </c>
      <c r="O216">
        <v>1.5</v>
      </c>
      <c r="P216">
        <v>3.5</v>
      </c>
      <c r="Q216">
        <v>1.5</v>
      </c>
      <c r="R216">
        <v>51</v>
      </c>
      <c r="S216">
        <v>25</v>
      </c>
      <c r="T216">
        <v>0</v>
      </c>
      <c r="U216">
        <v>0.4</v>
      </c>
      <c r="V216">
        <v>45</v>
      </c>
      <c r="W216" t="s">
        <v>26</v>
      </c>
    </row>
    <row r="217" spans="1:23">
      <c r="A217">
        <v>204</v>
      </c>
      <c r="B217">
        <v>37</v>
      </c>
      <c r="C217" t="s">
        <v>196</v>
      </c>
      <c r="D217" t="s">
        <v>225</v>
      </c>
      <c r="E217" s="5">
        <f t="shared" si="10"/>
        <v>41932.412500000006</v>
      </c>
      <c r="F217" s="4">
        <f t="shared" si="11"/>
        <v>41932</v>
      </c>
      <c r="G217" t="str">
        <f t="shared" si="12"/>
        <v>с 08:30 до 20:30</v>
      </c>
      <c r="H217">
        <v>1</v>
      </c>
      <c r="I217">
        <v>89.2</v>
      </c>
      <c r="J217">
        <v>3</v>
      </c>
      <c r="K217">
        <v>1.4</v>
      </c>
      <c r="L217">
        <v>56</v>
      </c>
      <c r="M217">
        <v>29</v>
      </c>
      <c r="N217">
        <v>2.1</v>
      </c>
      <c r="O217">
        <v>1.3</v>
      </c>
      <c r="P217">
        <v>3.4</v>
      </c>
      <c r="Q217">
        <v>1.5</v>
      </c>
      <c r="R217">
        <v>56</v>
      </c>
      <c r="S217">
        <v>26</v>
      </c>
      <c r="T217">
        <v>0.3</v>
      </c>
      <c r="U217">
        <v>0.4</v>
      </c>
      <c r="V217">
        <v>45</v>
      </c>
      <c r="W217" t="s">
        <v>26</v>
      </c>
    </row>
    <row r="218" spans="1:23">
      <c r="A218">
        <v>205</v>
      </c>
      <c r="B218">
        <v>37</v>
      </c>
      <c r="C218" t="s">
        <v>196</v>
      </c>
      <c r="D218" t="s">
        <v>226</v>
      </c>
      <c r="E218" s="5">
        <f t="shared" si="10"/>
        <v>41932.421527777777</v>
      </c>
      <c r="F218" s="4">
        <f t="shared" si="11"/>
        <v>41932</v>
      </c>
      <c r="G218" t="str">
        <f t="shared" si="12"/>
        <v>с 08:30 до 20:30</v>
      </c>
      <c r="H218">
        <v>1</v>
      </c>
      <c r="I218">
        <v>87.8</v>
      </c>
      <c r="J218">
        <v>3.1</v>
      </c>
      <c r="K218">
        <v>1.4</v>
      </c>
      <c r="L218">
        <v>56</v>
      </c>
      <c r="M218">
        <v>28</v>
      </c>
      <c r="N218">
        <v>4.3</v>
      </c>
      <c r="O218">
        <v>1.3</v>
      </c>
      <c r="P218">
        <v>3.4</v>
      </c>
      <c r="Q218">
        <v>1.5</v>
      </c>
      <c r="R218">
        <v>57</v>
      </c>
      <c r="S218">
        <v>26</v>
      </c>
      <c r="T218">
        <v>0.3</v>
      </c>
      <c r="U218">
        <v>0.4</v>
      </c>
      <c r="V218">
        <v>45</v>
      </c>
      <c r="W218" t="s">
        <v>26</v>
      </c>
    </row>
    <row r="219" spans="1:23">
      <c r="A219">
        <v>206</v>
      </c>
      <c r="B219">
        <v>37</v>
      </c>
      <c r="C219" t="s">
        <v>196</v>
      </c>
      <c r="D219" t="s">
        <v>227</v>
      </c>
      <c r="E219" s="5">
        <f t="shared" si="10"/>
        <v>41932.431944444448</v>
      </c>
      <c r="F219" s="4">
        <f t="shared" si="11"/>
        <v>41932</v>
      </c>
      <c r="G219" t="str">
        <f t="shared" si="12"/>
        <v>с 08:30 до 20:30</v>
      </c>
      <c r="H219">
        <v>1</v>
      </c>
      <c r="I219">
        <v>75.599999999999994</v>
      </c>
      <c r="J219">
        <v>3.2</v>
      </c>
      <c r="K219">
        <v>1.4</v>
      </c>
      <c r="L219">
        <v>56</v>
      </c>
      <c r="M219">
        <v>27</v>
      </c>
      <c r="N219">
        <v>6.3</v>
      </c>
      <c r="O219">
        <v>1.2</v>
      </c>
      <c r="P219">
        <v>3.3</v>
      </c>
      <c r="Q219">
        <v>1.5</v>
      </c>
      <c r="R219">
        <v>54</v>
      </c>
      <c r="S219">
        <v>26</v>
      </c>
      <c r="T219">
        <v>0.4</v>
      </c>
      <c r="U219">
        <v>0.6</v>
      </c>
      <c r="V219">
        <v>45</v>
      </c>
      <c r="W219" t="s">
        <v>26</v>
      </c>
    </row>
    <row r="220" spans="1:23">
      <c r="A220">
        <v>207</v>
      </c>
      <c r="B220">
        <v>37</v>
      </c>
      <c r="C220" t="s">
        <v>196</v>
      </c>
      <c r="D220" t="s">
        <v>228</v>
      </c>
      <c r="E220" s="5">
        <f t="shared" si="10"/>
        <v>41932.44027777778</v>
      </c>
      <c r="F220" s="4">
        <f t="shared" si="11"/>
        <v>41932</v>
      </c>
      <c r="G220" t="str">
        <f t="shared" si="12"/>
        <v>с 08:30 до 20:30</v>
      </c>
      <c r="H220">
        <v>1</v>
      </c>
      <c r="I220">
        <v>87.3</v>
      </c>
      <c r="J220">
        <v>3.4</v>
      </c>
      <c r="K220">
        <v>1.4</v>
      </c>
      <c r="L220">
        <v>49</v>
      </c>
      <c r="M220">
        <v>25</v>
      </c>
      <c r="N220">
        <v>3.8</v>
      </c>
      <c r="O220">
        <v>1.2</v>
      </c>
      <c r="P220">
        <v>3.3</v>
      </c>
      <c r="Q220">
        <v>1.5</v>
      </c>
      <c r="R220">
        <v>58</v>
      </c>
      <c r="S220">
        <v>27</v>
      </c>
      <c r="T220">
        <v>0</v>
      </c>
      <c r="U220">
        <v>0.4</v>
      </c>
      <c r="V220">
        <v>45</v>
      </c>
      <c r="W220" t="s">
        <v>26</v>
      </c>
    </row>
    <row r="221" spans="1:23">
      <c r="A221">
        <v>208</v>
      </c>
      <c r="B221">
        <v>37</v>
      </c>
      <c r="C221" t="s">
        <v>196</v>
      </c>
      <c r="D221" t="s">
        <v>125</v>
      </c>
      <c r="E221" s="5">
        <f t="shared" si="10"/>
        <v>41932.456250000003</v>
      </c>
      <c r="F221" s="4">
        <f t="shared" si="11"/>
        <v>41932</v>
      </c>
      <c r="G221" t="str">
        <f t="shared" si="12"/>
        <v>с 08:30 до 20:30</v>
      </c>
      <c r="H221">
        <v>1</v>
      </c>
      <c r="I221">
        <v>90.9</v>
      </c>
      <c r="J221">
        <v>3.1</v>
      </c>
      <c r="K221">
        <v>1.4</v>
      </c>
      <c r="L221">
        <v>56</v>
      </c>
      <c r="M221">
        <v>27</v>
      </c>
      <c r="N221">
        <v>14.2</v>
      </c>
      <c r="O221">
        <v>1.3</v>
      </c>
      <c r="P221">
        <v>3.4</v>
      </c>
      <c r="Q221">
        <v>1.5</v>
      </c>
      <c r="R221">
        <v>59</v>
      </c>
      <c r="S221">
        <v>26</v>
      </c>
      <c r="T221">
        <v>0</v>
      </c>
      <c r="U221">
        <v>0.4</v>
      </c>
      <c r="V221">
        <v>45</v>
      </c>
      <c r="W221" t="s">
        <v>26</v>
      </c>
    </row>
    <row r="222" spans="1:23">
      <c r="A222">
        <v>209</v>
      </c>
      <c r="B222">
        <v>37</v>
      </c>
      <c r="C222" t="s">
        <v>196</v>
      </c>
      <c r="D222" t="s">
        <v>229</v>
      </c>
      <c r="E222" s="5">
        <f t="shared" si="10"/>
        <v>41932.464583333334</v>
      </c>
      <c r="F222" s="4">
        <f t="shared" si="11"/>
        <v>41932</v>
      </c>
      <c r="G222" t="str">
        <f t="shared" si="12"/>
        <v>с 08:30 до 20:30</v>
      </c>
      <c r="H222">
        <v>1</v>
      </c>
      <c r="I222">
        <v>83.3</v>
      </c>
      <c r="J222">
        <v>2.8</v>
      </c>
      <c r="K222">
        <v>1.4</v>
      </c>
      <c r="L222">
        <v>56</v>
      </c>
      <c r="M222">
        <v>30</v>
      </c>
      <c r="N222">
        <v>3.8</v>
      </c>
      <c r="O222">
        <v>1.3</v>
      </c>
      <c r="P222">
        <v>3.4</v>
      </c>
      <c r="Q222">
        <v>1.5</v>
      </c>
      <c r="R222">
        <v>53</v>
      </c>
      <c r="S222">
        <v>25</v>
      </c>
      <c r="T222">
        <v>0.2</v>
      </c>
      <c r="U222">
        <v>0.3</v>
      </c>
      <c r="V222">
        <v>45</v>
      </c>
      <c r="W222" t="s">
        <v>26</v>
      </c>
    </row>
    <row r="223" spans="1:23">
      <c r="A223">
        <v>210</v>
      </c>
      <c r="B223">
        <v>38</v>
      </c>
      <c r="C223" t="s">
        <v>196</v>
      </c>
      <c r="D223" t="s">
        <v>230</v>
      </c>
      <c r="E223" s="5">
        <f t="shared" si="10"/>
        <v>41932.5</v>
      </c>
      <c r="F223" s="4">
        <f t="shared" si="11"/>
        <v>41932</v>
      </c>
      <c r="G223" t="str">
        <f t="shared" si="12"/>
        <v>с 20:30 до 08:30</v>
      </c>
      <c r="H223">
        <v>1</v>
      </c>
      <c r="I223">
        <v>84.3</v>
      </c>
      <c r="J223">
        <v>3.5</v>
      </c>
      <c r="K223">
        <v>1.4</v>
      </c>
      <c r="L223">
        <v>55</v>
      </c>
      <c r="M223">
        <v>12</v>
      </c>
      <c r="N223">
        <v>3.8</v>
      </c>
      <c r="O223">
        <v>3.7</v>
      </c>
      <c r="P223">
        <v>3.6</v>
      </c>
      <c r="Q223">
        <v>1.4</v>
      </c>
      <c r="R223">
        <v>52</v>
      </c>
      <c r="S223">
        <v>17</v>
      </c>
      <c r="T223">
        <v>7.9</v>
      </c>
      <c r="U223">
        <v>0.3</v>
      </c>
      <c r="V223">
        <v>45</v>
      </c>
      <c r="W223" t="s">
        <v>26</v>
      </c>
    </row>
    <row r="224" spans="1:23">
      <c r="B224">
        <v>1</v>
      </c>
      <c r="C224">
        <v>20</v>
      </c>
      <c r="E224" s="5" t="e">
        <f t="shared" si="10"/>
        <v>#VALUE!</v>
      </c>
      <c r="F224" s="4" t="e">
        <f t="shared" si="11"/>
        <v>#VALUE!</v>
      </c>
      <c r="G224" t="e">
        <f t="shared" si="12"/>
        <v>#VALUE!</v>
      </c>
      <c r="H224">
        <v>20</v>
      </c>
      <c r="I224">
        <v>1758.8</v>
      </c>
    </row>
    <row r="225" spans="1:23">
      <c r="A225">
        <v>211</v>
      </c>
      <c r="B225">
        <v>38</v>
      </c>
      <c r="C225" t="s">
        <v>196</v>
      </c>
      <c r="D225" t="s">
        <v>231</v>
      </c>
      <c r="E225" s="5">
        <f t="shared" si="10"/>
        <v>41932.51944444445</v>
      </c>
      <c r="F225" s="4">
        <f t="shared" si="11"/>
        <v>41932</v>
      </c>
      <c r="G225" t="str">
        <f t="shared" si="12"/>
        <v>с 20:30 до 08:30</v>
      </c>
      <c r="H225">
        <v>1</v>
      </c>
      <c r="I225">
        <v>96.4</v>
      </c>
      <c r="J225">
        <v>3.7</v>
      </c>
      <c r="K225">
        <v>1.4</v>
      </c>
      <c r="L225">
        <v>44</v>
      </c>
      <c r="M225">
        <v>23</v>
      </c>
      <c r="N225">
        <v>17.399999999999999</v>
      </c>
      <c r="O225">
        <v>1.9</v>
      </c>
      <c r="P225">
        <v>3.6</v>
      </c>
      <c r="Q225">
        <v>1.5</v>
      </c>
      <c r="R225">
        <v>49</v>
      </c>
      <c r="S225">
        <v>24</v>
      </c>
      <c r="T225">
        <v>0</v>
      </c>
      <c r="U225">
        <v>0.3</v>
      </c>
      <c r="V225">
        <v>45</v>
      </c>
      <c r="W225" t="s">
        <v>26</v>
      </c>
    </row>
    <row r="226" spans="1:23">
      <c r="A226">
        <v>212</v>
      </c>
      <c r="B226">
        <v>38</v>
      </c>
      <c r="C226" t="s">
        <v>196</v>
      </c>
      <c r="D226" t="s">
        <v>232</v>
      </c>
      <c r="E226" s="5">
        <f t="shared" si="10"/>
        <v>41932.528472222228</v>
      </c>
      <c r="F226" s="4">
        <f t="shared" si="11"/>
        <v>41932</v>
      </c>
      <c r="G226" t="str">
        <f t="shared" si="12"/>
        <v>с 20:30 до 08:30</v>
      </c>
      <c r="H226">
        <v>1</v>
      </c>
      <c r="I226">
        <v>94.2</v>
      </c>
      <c r="J226">
        <v>3.6</v>
      </c>
      <c r="K226">
        <v>1.4</v>
      </c>
      <c r="L226">
        <v>43</v>
      </c>
      <c r="M226">
        <v>24</v>
      </c>
      <c r="N226">
        <v>4.2</v>
      </c>
      <c r="O226">
        <v>1.7</v>
      </c>
      <c r="P226">
        <v>3.6</v>
      </c>
      <c r="Q226">
        <v>1.5</v>
      </c>
      <c r="R226">
        <v>50</v>
      </c>
      <c r="S226">
        <v>25</v>
      </c>
      <c r="T226">
        <v>0</v>
      </c>
      <c r="U226">
        <v>0.4</v>
      </c>
      <c r="V226">
        <v>45</v>
      </c>
      <c r="W226" t="s">
        <v>26</v>
      </c>
    </row>
    <row r="227" spans="1:23">
      <c r="A227">
        <v>213</v>
      </c>
      <c r="B227">
        <v>38</v>
      </c>
      <c r="C227" t="s">
        <v>196</v>
      </c>
      <c r="D227" t="s">
        <v>233</v>
      </c>
      <c r="E227" s="5">
        <f t="shared" si="10"/>
        <v>41932.540277777778</v>
      </c>
      <c r="F227" s="4">
        <f t="shared" si="11"/>
        <v>41932</v>
      </c>
      <c r="G227" t="str">
        <f t="shared" si="12"/>
        <v>с 20:30 до 08:30</v>
      </c>
      <c r="H227">
        <v>1</v>
      </c>
      <c r="I227">
        <v>95</v>
      </c>
      <c r="J227">
        <v>3.4</v>
      </c>
      <c r="K227">
        <v>1.4</v>
      </c>
      <c r="L227">
        <v>45</v>
      </c>
      <c r="M227">
        <v>25</v>
      </c>
      <c r="N227">
        <v>6.8</v>
      </c>
      <c r="O227">
        <v>1.7</v>
      </c>
      <c r="P227">
        <v>3.6</v>
      </c>
      <c r="Q227">
        <v>1.5</v>
      </c>
      <c r="R227">
        <v>50</v>
      </c>
      <c r="S227">
        <v>24</v>
      </c>
      <c r="T227">
        <v>0.1</v>
      </c>
      <c r="U227">
        <v>0.4</v>
      </c>
      <c r="V227">
        <v>45</v>
      </c>
      <c r="W227" t="s">
        <v>26</v>
      </c>
    </row>
    <row r="228" spans="1:23">
      <c r="A228">
        <v>214</v>
      </c>
      <c r="B228">
        <v>38</v>
      </c>
      <c r="C228" t="s">
        <v>196</v>
      </c>
      <c r="D228" t="s">
        <v>188</v>
      </c>
      <c r="E228" s="5">
        <f t="shared" si="10"/>
        <v>41932.550000000003</v>
      </c>
      <c r="F228" s="4">
        <f t="shared" si="11"/>
        <v>41932</v>
      </c>
      <c r="G228" t="str">
        <f t="shared" si="12"/>
        <v>с 20:30 до 08:30</v>
      </c>
      <c r="H228">
        <v>1</v>
      </c>
      <c r="I228">
        <v>98.4</v>
      </c>
      <c r="J228">
        <v>3.6</v>
      </c>
      <c r="K228">
        <v>1.4</v>
      </c>
      <c r="L228">
        <v>48</v>
      </c>
      <c r="M228">
        <v>24</v>
      </c>
      <c r="N228">
        <v>4.5</v>
      </c>
      <c r="O228">
        <v>2.2000000000000002</v>
      </c>
      <c r="P228">
        <v>3.6</v>
      </c>
      <c r="Q228">
        <v>1.5</v>
      </c>
      <c r="R228">
        <v>48</v>
      </c>
      <c r="S228">
        <v>24</v>
      </c>
      <c r="T228">
        <v>0.1</v>
      </c>
      <c r="U228">
        <v>0.4</v>
      </c>
      <c r="V228">
        <v>45</v>
      </c>
      <c r="W228" t="s">
        <v>26</v>
      </c>
    </row>
    <row r="229" spans="1:23">
      <c r="A229">
        <v>215</v>
      </c>
      <c r="B229">
        <v>38</v>
      </c>
      <c r="C229" t="s">
        <v>196</v>
      </c>
      <c r="D229" t="s">
        <v>234</v>
      </c>
      <c r="E229" s="5">
        <f t="shared" si="10"/>
        <v>41932.5625</v>
      </c>
      <c r="F229" s="4">
        <f t="shared" si="11"/>
        <v>41932</v>
      </c>
      <c r="G229" t="str">
        <f t="shared" si="12"/>
        <v>с 20:30 до 08:30</v>
      </c>
      <c r="H229">
        <v>1</v>
      </c>
      <c r="I229">
        <v>95.8</v>
      </c>
      <c r="J229">
        <v>3.7</v>
      </c>
      <c r="K229">
        <v>1.4</v>
      </c>
      <c r="L229">
        <v>47</v>
      </c>
      <c r="M229">
        <v>23</v>
      </c>
      <c r="N229">
        <v>7.6</v>
      </c>
      <c r="O229">
        <v>1.6</v>
      </c>
      <c r="P229">
        <v>3.6</v>
      </c>
      <c r="Q229">
        <v>1.5</v>
      </c>
      <c r="R229">
        <v>51</v>
      </c>
      <c r="S229">
        <v>24</v>
      </c>
      <c r="T229">
        <v>0.1</v>
      </c>
      <c r="U229">
        <v>0.4</v>
      </c>
      <c r="V229">
        <v>45</v>
      </c>
      <c r="W229" t="s">
        <v>26</v>
      </c>
    </row>
    <row r="230" spans="1:23">
      <c r="A230">
        <v>216</v>
      </c>
      <c r="B230">
        <v>38</v>
      </c>
      <c r="C230" t="s">
        <v>196</v>
      </c>
      <c r="D230" t="s">
        <v>235</v>
      </c>
      <c r="E230" s="5">
        <f t="shared" si="10"/>
        <v>41932.613888888889</v>
      </c>
      <c r="F230" s="4">
        <f t="shared" si="11"/>
        <v>41932</v>
      </c>
      <c r="G230" t="str">
        <f t="shared" si="12"/>
        <v>с 20:30 до 08:30</v>
      </c>
      <c r="H230">
        <v>1</v>
      </c>
      <c r="I230">
        <v>83.9</v>
      </c>
      <c r="J230">
        <v>3.8</v>
      </c>
      <c r="K230">
        <v>1.4</v>
      </c>
      <c r="L230">
        <v>46</v>
      </c>
      <c r="M230">
        <v>22</v>
      </c>
      <c r="N230">
        <v>26.8</v>
      </c>
      <c r="O230">
        <v>1.3</v>
      </c>
      <c r="P230">
        <v>4.8</v>
      </c>
      <c r="Q230">
        <v>1.5</v>
      </c>
      <c r="R230">
        <v>37</v>
      </c>
      <c r="S230">
        <v>19</v>
      </c>
      <c r="T230">
        <v>35.5</v>
      </c>
      <c r="U230">
        <v>0.3</v>
      </c>
      <c r="V230">
        <v>45</v>
      </c>
      <c r="W230" t="s">
        <v>26</v>
      </c>
    </row>
    <row r="231" spans="1:23">
      <c r="A231">
        <v>217</v>
      </c>
      <c r="B231">
        <v>39</v>
      </c>
      <c r="C231" t="s">
        <v>236</v>
      </c>
      <c r="D231" t="s">
        <v>237</v>
      </c>
      <c r="E231" s="5">
        <f t="shared" si="10"/>
        <v>41932.703472222223</v>
      </c>
      <c r="F231" s="4">
        <f t="shared" si="11"/>
        <v>41932</v>
      </c>
      <c r="G231" t="str">
        <f t="shared" si="12"/>
        <v>с 20:30 до 08:30</v>
      </c>
      <c r="H231">
        <v>1</v>
      </c>
      <c r="I231">
        <v>96.8</v>
      </c>
      <c r="J231">
        <v>5.2</v>
      </c>
      <c r="K231">
        <v>1.5</v>
      </c>
      <c r="L231">
        <v>39</v>
      </c>
      <c r="M231">
        <v>9</v>
      </c>
      <c r="N231">
        <v>5.6</v>
      </c>
      <c r="O231">
        <v>1</v>
      </c>
      <c r="P231">
        <v>11.3</v>
      </c>
      <c r="Q231">
        <v>3.2</v>
      </c>
      <c r="R231">
        <v>44</v>
      </c>
      <c r="S231">
        <v>18</v>
      </c>
      <c r="T231">
        <v>70.2</v>
      </c>
      <c r="U231">
        <v>0.6</v>
      </c>
      <c r="V231">
        <v>45</v>
      </c>
      <c r="W231" t="s">
        <v>35</v>
      </c>
    </row>
    <row r="232" spans="1:23">
      <c r="A232">
        <v>218</v>
      </c>
      <c r="B232">
        <v>39</v>
      </c>
      <c r="C232" t="s">
        <v>236</v>
      </c>
      <c r="D232" t="s">
        <v>238</v>
      </c>
      <c r="E232" s="5">
        <f t="shared" si="10"/>
        <v>41932.714583333334</v>
      </c>
      <c r="F232" s="4">
        <f t="shared" si="11"/>
        <v>41932</v>
      </c>
      <c r="G232" t="str">
        <f t="shared" si="12"/>
        <v>с 20:30 до 08:30</v>
      </c>
      <c r="H232">
        <v>1</v>
      </c>
      <c r="I232">
        <v>84.2</v>
      </c>
      <c r="J232">
        <v>6</v>
      </c>
      <c r="K232">
        <v>1.3</v>
      </c>
      <c r="L232">
        <v>26</v>
      </c>
      <c r="M232">
        <v>13</v>
      </c>
      <c r="N232">
        <v>1.8</v>
      </c>
      <c r="O232">
        <v>1</v>
      </c>
      <c r="P232">
        <v>5.7</v>
      </c>
      <c r="Q232">
        <v>1.4</v>
      </c>
      <c r="R232">
        <v>28</v>
      </c>
      <c r="S232">
        <v>15</v>
      </c>
      <c r="T232">
        <v>0.1</v>
      </c>
      <c r="U232">
        <v>3.3</v>
      </c>
      <c r="V232">
        <v>45</v>
      </c>
      <c r="W232" t="s">
        <v>35</v>
      </c>
    </row>
    <row r="233" spans="1:23">
      <c r="A233">
        <v>219</v>
      </c>
      <c r="B233">
        <v>39</v>
      </c>
      <c r="C233" t="s">
        <v>236</v>
      </c>
      <c r="D233" t="s">
        <v>239</v>
      </c>
      <c r="E233" s="5">
        <f t="shared" si="10"/>
        <v>41932.741666666669</v>
      </c>
      <c r="F233" s="4">
        <f t="shared" si="11"/>
        <v>41932</v>
      </c>
      <c r="G233" t="str">
        <f t="shared" si="12"/>
        <v>с 20:30 до 08:30</v>
      </c>
      <c r="H233">
        <v>1</v>
      </c>
      <c r="I233">
        <v>87.8</v>
      </c>
      <c r="J233">
        <v>5</v>
      </c>
      <c r="K233">
        <v>1.2</v>
      </c>
      <c r="L233">
        <v>33</v>
      </c>
      <c r="M233">
        <v>15</v>
      </c>
      <c r="N233">
        <v>23</v>
      </c>
      <c r="O233">
        <v>1.4</v>
      </c>
      <c r="P233">
        <v>5.7</v>
      </c>
      <c r="Q233">
        <v>1.4</v>
      </c>
      <c r="R233">
        <v>29</v>
      </c>
      <c r="S233">
        <v>15</v>
      </c>
      <c r="T233">
        <v>0.1</v>
      </c>
      <c r="U233">
        <v>0.7</v>
      </c>
      <c r="V233">
        <v>45</v>
      </c>
      <c r="W233" t="s">
        <v>35</v>
      </c>
    </row>
    <row r="234" spans="1:23">
      <c r="A234">
        <v>220</v>
      </c>
      <c r="B234">
        <v>39</v>
      </c>
      <c r="C234" t="s">
        <v>236</v>
      </c>
      <c r="D234" t="s">
        <v>240</v>
      </c>
      <c r="E234" s="5">
        <f t="shared" si="10"/>
        <v>41932.755555555559</v>
      </c>
      <c r="F234" s="4">
        <f t="shared" si="11"/>
        <v>41932</v>
      </c>
      <c r="G234" t="str">
        <f t="shared" si="12"/>
        <v>с 20:30 до 08:30</v>
      </c>
      <c r="H234">
        <v>1</v>
      </c>
      <c r="I234">
        <v>95.5</v>
      </c>
      <c r="J234">
        <v>5.8</v>
      </c>
      <c r="K234">
        <v>1.3</v>
      </c>
      <c r="L234">
        <v>31</v>
      </c>
      <c r="M234">
        <v>14</v>
      </c>
      <c r="N234">
        <v>6</v>
      </c>
      <c r="O234">
        <v>1.6</v>
      </c>
      <c r="P234">
        <v>5.8</v>
      </c>
      <c r="Q234">
        <v>1.4</v>
      </c>
      <c r="R234">
        <v>27</v>
      </c>
      <c r="S234">
        <v>14</v>
      </c>
      <c r="T234">
        <v>0.1</v>
      </c>
      <c r="U234">
        <v>0.6</v>
      </c>
      <c r="V234">
        <v>45</v>
      </c>
      <c r="W234" t="s">
        <v>35</v>
      </c>
    </row>
    <row r="235" spans="1:23">
      <c r="A235">
        <v>221</v>
      </c>
      <c r="B235">
        <v>39</v>
      </c>
      <c r="C235" t="s">
        <v>236</v>
      </c>
      <c r="D235" t="s">
        <v>241</v>
      </c>
      <c r="E235" s="5">
        <f t="shared" si="10"/>
        <v>41932.768055555556</v>
      </c>
      <c r="F235" s="4">
        <f t="shared" si="11"/>
        <v>41932</v>
      </c>
      <c r="G235" t="str">
        <f t="shared" si="12"/>
        <v>с 20:30 до 08:30</v>
      </c>
      <c r="H235">
        <v>1</v>
      </c>
      <c r="I235">
        <v>99.6</v>
      </c>
      <c r="J235">
        <v>4.3</v>
      </c>
      <c r="K235">
        <v>1.3</v>
      </c>
      <c r="L235">
        <v>38</v>
      </c>
      <c r="M235">
        <v>18</v>
      </c>
      <c r="N235">
        <v>4.9000000000000004</v>
      </c>
      <c r="O235">
        <v>2</v>
      </c>
      <c r="P235">
        <v>5.5</v>
      </c>
      <c r="Q235">
        <v>1.4</v>
      </c>
      <c r="R235">
        <v>29</v>
      </c>
      <c r="S235">
        <v>15</v>
      </c>
      <c r="T235">
        <v>0.1</v>
      </c>
      <c r="U235">
        <v>0.5</v>
      </c>
      <c r="V235">
        <v>45</v>
      </c>
      <c r="W235" t="s">
        <v>35</v>
      </c>
    </row>
    <row r="236" spans="1:23">
      <c r="A236">
        <v>222</v>
      </c>
      <c r="B236">
        <v>39</v>
      </c>
      <c r="C236" t="s">
        <v>236</v>
      </c>
      <c r="D236" t="s">
        <v>242</v>
      </c>
      <c r="E236" s="5">
        <f t="shared" si="10"/>
        <v>41932.777777777781</v>
      </c>
      <c r="F236" s="4">
        <f t="shared" si="11"/>
        <v>41932</v>
      </c>
      <c r="G236" t="str">
        <f t="shared" si="12"/>
        <v>с 20:30 до 08:30</v>
      </c>
      <c r="H236">
        <v>1</v>
      </c>
      <c r="I236">
        <v>92.7</v>
      </c>
      <c r="J236">
        <v>4.0999999999999996</v>
      </c>
      <c r="K236">
        <v>1.3</v>
      </c>
      <c r="L236">
        <v>32</v>
      </c>
      <c r="M236">
        <v>19</v>
      </c>
      <c r="N236">
        <v>1.8</v>
      </c>
      <c r="O236">
        <v>1.8</v>
      </c>
      <c r="P236">
        <v>5.3</v>
      </c>
      <c r="Q236">
        <v>1.4</v>
      </c>
      <c r="R236">
        <v>29</v>
      </c>
      <c r="S236">
        <v>15</v>
      </c>
      <c r="T236">
        <v>0.1</v>
      </c>
      <c r="U236">
        <v>0.6</v>
      </c>
      <c r="V236">
        <v>45</v>
      </c>
      <c r="W236" t="s">
        <v>35</v>
      </c>
    </row>
    <row r="237" spans="1:23">
      <c r="A237">
        <v>223</v>
      </c>
      <c r="B237">
        <v>39</v>
      </c>
      <c r="C237" t="s">
        <v>236</v>
      </c>
      <c r="D237" t="s">
        <v>243</v>
      </c>
      <c r="E237" s="5">
        <f t="shared" si="10"/>
        <v>41932.788888888892</v>
      </c>
      <c r="F237" s="4">
        <f t="shared" si="11"/>
        <v>41932</v>
      </c>
      <c r="G237" t="str">
        <f t="shared" si="12"/>
        <v>с 20:30 до 08:30</v>
      </c>
      <c r="H237">
        <v>1</v>
      </c>
      <c r="I237">
        <v>95.8</v>
      </c>
      <c r="J237">
        <v>4.7</v>
      </c>
      <c r="K237">
        <v>1.3</v>
      </c>
      <c r="L237">
        <v>36</v>
      </c>
      <c r="M237">
        <v>17</v>
      </c>
      <c r="N237">
        <v>3.6</v>
      </c>
      <c r="O237">
        <v>1.1000000000000001</v>
      </c>
      <c r="P237">
        <v>5.6</v>
      </c>
      <c r="Q237">
        <v>1.3</v>
      </c>
      <c r="R237">
        <v>29</v>
      </c>
      <c r="S237">
        <v>14</v>
      </c>
      <c r="T237">
        <v>0.1</v>
      </c>
      <c r="U237">
        <v>0.3</v>
      </c>
      <c r="V237">
        <v>45</v>
      </c>
      <c r="W237" t="s">
        <v>35</v>
      </c>
    </row>
    <row r="238" spans="1:23">
      <c r="A238">
        <v>224</v>
      </c>
      <c r="B238">
        <v>39</v>
      </c>
      <c r="C238" t="s">
        <v>236</v>
      </c>
      <c r="D238" t="s">
        <v>244</v>
      </c>
      <c r="E238" s="5">
        <f t="shared" si="10"/>
        <v>41932.80069444445</v>
      </c>
      <c r="F238" s="4">
        <f t="shared" si="11"/>
        <v>41932</v>
      </c>
      <c r="G238" t="str">
        <f t="shared" si="12"/>
        <v>с 20:30 до 08:30</v>
      </c>
      <c r="H238">
        <v>1</v>
      </c>
      <c r="I238">
        <v>95</v>
      </c>
      <c r="J238">
        <v>4.4000000000000004</v>
      </c>
      <c r="K238">
        <v>1.3</v>
      </c>
      <c r="L238">
        <v>38</v>
      </c>
      <c r="M238">
        <v>17</v>
      </c>
      <c r="N238">
        <v>4.5999999999999996</v>
      </c>
      <c r="O238">
        <v>1.9</v>
      </c>
      <c r="P238">
        <v>5.5</v>
      </c>
      <c r="Q238">
        <v>1.3</v>
      </c>
      <c r="R238">
        <v>29</v>
      </c>
      <c r="S238">
        <v>14</v>
      </c>
      <c r="T238">
        <v>0.1</v>
      </c>
      <c r="U238">
        <v>0.3</v>
      </c>
      <c r="V238">
        <v>45</v>
      </c>
      <c r="W238" t="s">
        <v>35</v>
      </c>
    </row>
    <row r="239" spans="1:23">
      <c r="A239">
        <v>225</v>
      </c>
      <c r="B239">
        <v>39</v>
      </c>
      <c r="C239" t="s">
        <v>236</v>
      </c>
      <c r="D239" t="s">
        <v>245</v>
      </c>
      <c r="E239" s="5">
        <f t="shared" si="10"/>
        <v>41932.8125</v>
      </c>
      <c r="F239" s="4">
        <f t="shared" si="11"/>
        <v>41932</v>
      </c>
      <c r="G239" t="str">
        <f t="shared" si="12"/>
        <v>с 20:30 до 08:30</v>
      </c>
      <c r="H239">
        <v>1</v>
      </c>
      <c r="I239">
        <v>86.7</v>
      </c>
      <c r="J239">
        <v>4.4000000000000004</v>
      </c>
      <c r="K239">
        <v>1.3</v>
      </c>
      <c r="L239">
        <v>39</v>
      </c>
      <c r="M239">
        <v>18</v>
      </c>
      <c r="N239">
        <v>5</v>
      </c>
      <c r="O239">
        <v>1.4</v>
      </c>
      <c r="P239">
        <v>5.2</v>
      </c>
      <c r="Q239">
        <v>1.3</v>
      </c>
      <c r="R239">
        <v>29</v>
      </c>
      <c r="S239">
        <v>15</v>
      </c>
      <c r="T239">
        <v>0.1</v>
      </c>
      <c r="U239">
        <v>0.3</v>
      </c>
      <c r="V239">
        <v>45</v>
      </c>
      <c r="W239" t="s">
        <v>35</v>
      </c>
    </row>
    <row r="240" spans="1:23">
      <c r="A240">
        <v>226</v>
      </c>
      <c r="B240">
        <v>39</v>
      </c>
      <c r="C240" t="s">
        <v>236</v>
      </c>
      <c r="D240" t="s">
        <v>246</v>
      </c>
      <c r="E240" s="5">
        <f t="shared" si="10"/>
        <v>41932.822222222225</v>
      </c>
      <c r="F240" s="4">
        <f t="shared" si="11"/>
        <v>41932</v>
      </c>
      <c r="G240" t="str">
        <f t="shared" si="12"/>
        <v>с 20:30 до 08:30</v>
      </c>
      <c r="H240">
        <v>1</v>
      </c>
      <c r="I240">
        <v>88.1</v>
      </c>
      <c r="J240">
        <v>4</v>
      </c>
      <c r="K240">
        <v>1.3</v>
      </c>
      <c r="L240">
        <v>37</v>
      </c>
      <c r="M240">
        <v>19</v>
      </c>
      <c r="N240">
        <v>3</v>
      </c>
      <c r="O240">
        <v>1.7</v>
      </c>
      <c r="P240">
        <v>5.4</v>
      </c>
      <c r="Q240">
        <v>1.3</v>
      </c>
      <c r="R240">
        <v>29</v>
      </c>
      <c r="S240">
        <v>15</v>
      </c>
      <c r="T240">
        <v>0.1</v>
      </c>
      <c r="U240">
        <v>0.3</v>
      </c>
      <c r="V240">
        <v>45</v>
      </c>
      <c r="W240" t="s">
        <v>35</v>
      </c>
    </row>
    <row r="241" spans="1:23">
      <c r="A241">
        <v>227</v>
      </c>
      <c r="B241">
        <v>39</v>
      </c>
      <c r="C241" t="s">
        <v>236</v>
      </c>
      <c r="D241" t="s">
        <v>247</v>
      </c>
      <c r="E241" s="5">
        <f t="shared" si="10"/>
        <v>41932.838888888895</v>
      </c>
      <c r="F241" s="4">
        <f t="shared" si="11"/>
        <v>41932</v>
      </c>
      <c r="G241" t="str">
        <f t="shared" si="12"/>
        <v>с 20:30 до 08:30</v>
      </c>
      <c r="H241">
        <v>1</v>
      </c>
      <c r="I241">
        <v>93.5</v>
      </c>
      <c r="J241">
        <v>4.2</v>
      </c>
      <c r="K241">
        <v>1.2</v>
      </c>
      <c r="L241">
        <v>40</v>
      </c>
      <c r="M241">
        <v>18</v>
      </c>
      <c r="N241">
        <v>11.9</v>
      </c>
      <c r="O241">
        <v>1.4</v>
      </c>
      <c r="P241">
        <v>5</v>
      </c>
      <c r="Q241">
        <v>1.3</v>
      </c>
      <c r="R241">
        <v>29</v>
      </c>
      <c r="S241">
        <v>15</v>
      </c>
      <c r="T241">
        <v>0.1</v>
      </c>
      <c r="U241">
        <v>0.4</v>
      </c>
      <c r="V241">
        <v>45</v>
      </c>
      <c r="W241" t="s">
        <v>35</v>
      </c>
    </row>
    <row r="242" spans="1:23">
      <c r="A242">
        <v>228</v>
      </c>
      <c r="B242">
        <v>39</v>
      </c>
      <c r="C242" t="s">
        <v>236</v>
      </c>
      <c r="D242" t="s">
        <v>248</v>
      </c>
      <c r="E242" s="5">
        <f t="shared" si="10"/>
        <v>41932.849305555559</v>
      </c>
      <c r="F242" s="4">
        <f t="shared" si="11"/>
        <v>41932</v>
      </c>
      <c r="G242" t="str">
        <f t="shared" si="12"/>
        <v>с 20:30 до 08:30</v>
      </c>
      <c r="H242">
        <v>1</v>
      </c>
      <c r="I242">
        <v>88.5</v>
      </c>
      <c r="J242">
        <v>3.7</v>
      </c>
      <c r="K242">
        <v>1.2</v>
      </c>
      <c r="L242">
        <v>39</v>
      </c>
      <c r="M242">
        <v>20</v>
      </c>
      <c r="N242">
        <v>3.5</v>
      </c>
      <c r="O242">
        <v>1.4</v>
      </c>
      <c r="P242">
        <v>4.9000000000000004</v>
      </c>
      <c r="Q242">
        <v>1.3</v>
      </c>
      <c r="R242">
        <v>29</v>
      </c>
      <c r="S242">
        <v>15</v>
      </c>
      <c r="T242">
        <v>0.4</v>
      </c>
      <c r="U242">
        <v>0.3</v>
      </c>
      <c r="V242">
        <v>45</v>
      </c>
      <c r="W242" t="s">
        <v>35</v>
      </c>
    </row>
    <row r="243" spans="1:23">
      <c r="A243">
        <v>229</v>
      </c>
      <c r="B243">
        <v>39</v>
      </c>
      <c r="C243" t="s">
        <v>236</v>
      </c>
      <c r="D243" t="s">
        <v>249</v>
      </c>
      <c r="E243" s="5">
        <f t="shared" si="10"/>
        <v>41932.934722222228</v>
      </c>
      <c r="F243" s="4">
        <f t="shared" si="11"/>
        <v>41932</v>
      </c>
      <c r="G243" t="str">
        <f t="shared" si="12"/>
        <v>с 20:30 до 08:30</v>
      </c>
      <c r="H243">
        <v>1</v>
      </c>
      <c r="I243">
        <v>95.6</v>
      </c>
      <c r="J243">
        <v>3.5</v>
      </c>
      <c r="K243">
        <v>1.2</v>
      </c>
      <c r="L243">
        <v>40</v>
      </c>
      <c r="M243">
        <v>21</v>
      </c>
      <c r="N243">
        <v>3.7</v>
      </c>
      <c r="O243">
        <v>2</v>
      </c>
      <c r="P243">
        <v>9.6999999999999993</v>
      </c>
      <c r="Q243">
        <v>3.1</v>
      </c>
      <c r="R243">
        <v>47</v>
      </c>
      <c r="S243">
        <v>19</v>
      </c>
      <c r="T243">
        <v>101.3</v>
      </c>
      <c r="U243">
        <v>0.3</v>
      </c>
      <c r="V243">
        <v>45</v>
      </c>
      <c r="W243" t="s">
        <v>26</v>
      </c>
    </row>
    <row r="244" spans="1:23">
      <c r="A244">
        <v>230</v>
      </c>
      <c r="B244">
        <v>39</v>
      </c>
      <c r="C244" t="s">
        <v>236</v>
      </c>
      <c r="D244" t="s">
        <v>250</v>
      </c>
      <c r="E244" s="5">
        <f t="shared" si="10"/>
        <v>41932.945138888892</v>
      </c>
      <c r="F244" s="4">
        <f t="shared" si="11"/>
        <v>41932</v>
      </c>
      <c r="G244" t="str">
        <f t="shared" si="12"/>
        <v>с 20:30 до 08:30</v>
      </c>
      <c r="H244">
        <v>1</v>
      </c>
      <c r="I244">
        <v>86.5</v>
      </c>
      <c r="J244">
        <v>3.4</v>
      </c>
      <c r="K244">
        <v>1.2</v>
      </c>
      <c r="L244">
        <v>36</v>
      </c>
      <c r="M244">
        <v>21</v>
      </c>
      <c r="N244">
        <v>5</v>
      </c>
      <c r="O244">
        <v>1.5</v>
      </c>
      <c r="P244">
        <v>3.7</v>
      </c>
      <c r="Q244">
        <v>1.5</v>
      </c>
      <c r="R244">
        <v>46</v>
      </c>
      <c r="S244">
        <v>24</v>
      </c>
      <c r="T244">
        <v>1</v>
      </c>
      <c r="U244">
        <v>0.3</v>
      </c>
      <c r="V244">
        <v>45</v>
      </c>
      <c r="W244" t="s">
        <v>26</v>
      </c>
    </row>
    <row r="245" spans="1:23">
      <c r="A245">
        <v>231</v>
      </c>
      <c r="B245">
        <v>39</v>
      </c>
      <c r="C245" t="s">
        <v>236</v>
      </c>
      <c r="D245" t="s">
        <v>251</v>
      </c>
      <c r="E245" s="5">
        <f t="shared" si="10"/>
        <v>41932.954861111117</v>
      </c>
      <c r="F245" s="4">
        <f t="shared" si="11"/>
        <v>41932</v>
      </c>
      <c r="G245" t="str">
        <f t="shared" si="12"/>
        <v>с 20:30 до 08:30</v>
      </c>
      <c r="H245">
        <v>1</v>
      </c>
      <c r="I245">
        <v>84.6</v>
      </c>
      <c r="J245">
        <v>3.6</v>
      </c>
      <c r="K245">
        <v>1.5</v>
      </c>
      <c r="L245">
        <v>47</v>
      </c>
      <c r="M245">
        <v>25</v>
      </c>
      <c r="N245">
        <v>4.0999999999999996</v>
      </c>
      <c r="O245">
        <v>1.7</v>
      </c>
      <c r="P245">
        <v>4</v>
      </c>
      <c r="Q245">
        <v>1.5</v>
      </c>
      <c r="R245">
        <v>46</v>
      </c>
      <c r="S245">
        <v>23</v>
      </c>
      <c r="T245">
        <v>0</v>
      </c>
      <c r="U245">
        <v>0.3</v>
      </c>
      <c r="V245">
        <v>45</v>
      </c>
      <c r="W245" t="s">
        <v>26</v>
      </c>
    </row>
    <row r="246" spans="1:23">
      <c r="A246">
        <v>232</v>
      </c>
      <c r="B246">
        <v>39</v>
      </c>
      <c r="C246" t="s">
        <v>236</v>
      </c>
      <c r="D246" t="s">
        <v>164</v>
      </c>
      <c r="E246" s="5">
        <f t="shared" si="10"/>
        <v>41932.965972222228</v>
      </c>
      <c r="F246" s="4">
        <f t="shared" si="11"/>
        <v>41932</v>
      </c>
      <c r="G246" t="str">
        <f t="shared" si="12"/>
        <v>с 20:30 до 08:30</v>
      </c>
      <c r="H246">
        <v>1</v>
      </c>
      <c r="I246">
        <v>87.2</v>
      </c>
      <c r="J246">
        <v>3.2</v>
      </c>
      <c r="K246">
        <v>1.5</v>
      </c>
      <c r="L246">
        <v>48</v>
      </c>
      <c r="M246">
        <v>27</v>
      </c>
      <c r="N246">
        <v>7</v>
      </c>
      <c r="O246">
        <v>1.2</v>
      </c>
      <c r="P246">
        <v>3.9</v>
      </c>
      <c r="Q246">
        <v>1.6</v>
      </c>
      <c r="R246">
        <v>50</v>
      </c>
      <c r="S246">
        <v>24</v>
      </c>
      <c r="T246">
        <v>0.1</v>
      </c>
      <c r="U246">
        <v>0.4</v>
      </c>
      <c r="V246">
        <v>45</v>
      </c>
      <c r="W246" t="s">
        <v>26</v>
      </c>
    </row>
    <row r="247" spans="1:23">
      <c r="A247">
        <v>233</v>
      </c>
      <c r="B247">
        <v>39</v>
      </c>
      <c r="C247" t="s">
        <v>236</v>
      </c>
      <c r="D247" t="s">
        <v>252</v>
      </c>
      <c r="E247" s="5">
        <f t="shared" si="10"/>
        <v>41932.98819444445</v>
      </c>
      <c r="F247" s="4">
        <f t="shared" si="11"/>
        <v>41932</v>
      </c>
      <c r="G247" t="str">
        <f t="shared" si="12"/>
        <v>с 20:30 до 08:30</v>
      </c>
      <c r="H247">
        <v>1</v>
      </c>
      <c r="I247">
        <v>93.8</v>
      </c>
      <c r="J247">
        <v>4.3</v>
      </c>
      <c r="K247">
        <v>1.5</v>
      </c>
      <c r="L247">
        <v>46</v>
      </c>
      <c r="M247">
        <v>21</v>
      </c>
      <c r="N247">
        <v>19.600000000000001</v>
      </c>
      <c r="O247">
        <v>3.4</v>
      </c>
      <c r="P247">
        <v>3.7</v>
      </c>
      <c r="Q247">
        <v>1.5</v>
      </c>
      <c r="R247">
        <v>48</v>
      </c>
      <c r="S247">
        <v>23</v>
      </c>
      <c r="T247">
        <v>0.1</v>
      </c>
      <c r="U247">
        <v>0.3</v>
      </c>
      <c r="V247">
        <v>45</v>
      </c>
      <c r="W247" t="s">
        <v>26</v>
      </c>
    </row>
    <row r="248" spans="1:23">
      <c r="A248">
        <v>234</v>
      </c>
      <c r="B248">
        <v>39</v>
      </c>
      <c r="C248" t="s">
        <v>236</v>
      </c>
      <c r="D248" t="s">
        <v>253</v>
      </c>
      <c r="E248" s="5">
        <f t="shared" si="10"/>
        <v>41932.998611111114</v>
      </c>
      <c r="F248" s="4">
        <f t="shared" si="11"/>
        <v>41932</v>
      </c>
      <c r="G248" t="str">
        <f t="shared" si="12"/>
        <v>с 20:30 до 08:30</v>
      </c>
      <c r="H248">
        <v>1</v>
      </c>
      <c r="I248">
        <v>85.4</v>
      </c>
      <c r="J248">
        <v>5.6</v>
      </c>
      <c r="K248">
        <v>1.5</v>
      </c>
      <c r="L248">
        <v>37</v>
      </c>
      <c r="M248">
        <v>16</v>
      </c>
      <c r="N248">
        <v>2.4</v>
      </c>
      <c r="O248">
        <v>1.6</v>
      </c>
      <c r="P248">
        <v>4.3</v>
      </c>
      <c r="Q248">
        <v>1.5</v>
      </c>
      <c r="R248">
        <v>49</v>
      </c>
      <c r="S248">
        <v>22</v>
      </c>
      <c r="T248">
        <v>0</v>
      </c>
      <c r="U248">
        <v>0.4</v>
      </c>
      <c r="V248">
        <v>45</v>
      </c>
      <c r="W248" t="s">
        <v>26</v>
      </c>
    </row>
    <row r="249" spans="1:23">
      <c r="B249">
        <v>2</v>
      </c>
      <c r="C249">
        <v>20</v>
      </c>
      <c r="E249" s="5" t="e">
        <f t="shared" si="10"/>
        <v>#VALUE!</v>
      </c>
      <c r="F249" s="4" t="e">
        <f t="shared" si="11"/>
        <v>#VALUE!</v>
      </c>
      <c r="G249" t="e">
        <f t="shared" si="12"/>
        <v>#VALUE!</v>
      </c>
      <c r="H249">
        <v>24</v>
      </c>
      <c r="I249">
        <v>2201</v>
      </c>
    </row>
    <row r="250" spans="1:23">
      <c r="A250">
        <v>235</v>
      </c>
      <c r="B250">
        <v>40</v>
      </c>
      <c r="C250" t="s">
        <v>236</v>
      </c>
      <c r="D250" t="s">
        <v>254</v>
      </c>
      <c r="E250" s="5">
        <f t="shared" si="10"/>
        <v>41933.094444444447</v>
      </c>
      <c r="F250" s="4">
        <f t="shared" si="11"/>
        <v>41933</v>
      </c>
      <c r="G250" t="str">
        <f t="shared" si="12"/>
        <v>с 08:30 до 20:30</v>
      </c>
      <c r="H250">
        <v>1</v>
      </c>
      <c r="I250">
        <v>86.2</v>
      </c>
      <c r="J250">
        <v>18.8</v>
      </c>
      <c r="K250">
        <v>8.1</v>
      </c>
      <c r="L250">
        <v>47</v>
      </c>
      <c r="M250">
        <v>26</v>
      </c>
      <c r="N250">
        <v>19.899999999999999</v>
      </c>
      <c r="O250">
        <v>1.6</v>
      </c>
      <c r="P250">
        <v>3.7</v>
      </c>
      <c r="Q250">
        <v>1.5</v>
      </c>
      <c r="R250">
        <v>46</v>
      </c>
      <c r="S250">
        <v>25</v>
      </c>
      <c r="T250">
        <v>0.4</v>
      </c>
      <c r="U250">
        <v>0.4</v>
      </c>
      <c r="V250">
        <v>45</v>
      </c>
      <c r="W250" t="s">
        <v>26</v>
      </c>
    </row>
    <row r="251" spans="1:23">
      <c r="A251">
        <v>236</v>
      </c>
      <c r="B251">
        <v>40</v>
      </c>
      <c r="C251" t="s">
        <v>236</v>
      </c>
      <c r="D251" t="s">
        <v>255</v>
      </c>
      <c r="E251" s="5">
        <f t="shared" si="10"/>
        <v>41933.115277777782</v>
      </c>
      <c r="F251" s="4">
        <f t="shared" si="11"/>
        <v>41933</v>
      </c>
      <c r="G251" t="str">
        <f t="shared" si="12"/>
        <v>с 08:30 до 20:30</v>
      </c>
      <c r="H251">
        <v>1</v>
      </c>
      <c r="I251">
        <v>89.8</v>
      </c>
      <c r="J251">
        <v>3.5</v>
      </c>
      <c r="K251">
        <v>1.5</v>
      </c>
      <c r="L251">
        <v>43</v>
      </c>
      <c r="M251">
        <v>25</v>
      </c>
      <c r="N251">
        <v>20.3</v>
      </c>
      <c r="O251">
        <v>1.7</v>
      </c>
      <c r="P251">
        <v>3.7</v>
      </c>
      <c r="Q251">
        <v>1.5</v>
      </c>
      <c r="R251">
        <v>43</v>
      </c>
      <c r="S251">
        <v>25</v>
      </c>
      <c r="T251">
        <v>0.2</v>
      </c>
      <c r="U251">
        <v>0.4</v>
      </c>
      <c r="V251">
        <v>45</v>
      </c>
      <c r="W251" t="s">
        <v>35</v>
      </c>
    </row>
    <row r="252" spans="1:23">
      <c r="A252">
        <v>237</v>
      </c>
      <c r="B252">
        <v>40</v>
      </c>
      <c r="C252" t="s">
        <v>236</v>
      </c>
      <c r="D252" t="s">
        <v>58</v>
      </c>
      <c r="E252" s="5">
        <f t="shared" si="10"/>
        <v>41933.12777777778</v>
      </c>
      <c r="F252" s="4">
        <f t="shared" si="11"/>
        <v>41933</v>
      </c>
      <c r="G252" t="str">
        <f t="shared" si="12"/>
        <v>с 08:30 до 20:30</v>
      </c>
      <c r="H252">
        <v>1</v>
      </c>
      <c r="I252">
        <v>95</v>
      </c>
      <c r="J252">
        <v>3.8</v>
      </c>
      <c r="K252">
        <v>1.5</v>
      </c>
      <c r="L252">
        <v>46</v>
      </c>
      <c r="M252">
        <v>23</v>
      </c>
      <c r="N252">
        <v>7</v>
      </c>
      <c r="O252">
        <v>1.2</v>
      </c>
      <c r="P252">
        <v>5.2</v>
      </c>
      <c r="Q252">
        <v>1.4</v>
      </c>
      <c r="R252">
        <v>29</v>
      </c>
      <c r="S252">
        <v>16</v>
      </c>
      <c r="T252">
        <v>0.1</v>
      </c>
      <c r="U252">
        <v>0.4</v>
      </c>
      <c r="V252">
        <v>45</v>
      </c>
      <c r="W252" t="s">
        <v>26</v>
      </c>
    </row>
    <row r="253" spans="1:23">
      <c r="A253">
        <v>238</v>
      </c>
      <c r="B253">
        <v>40</v>
      </c>
      <c r="C253" t="s">
        <v>236</v>
      </c>
      <c r="D253" t="s">
        <v>256</v>
      </c>
      <c r="E253" s="5">
        <f t="shared" si="10"/>
        <v>41933.137500000004</v>
      </c>
      <c r="F253" s="4">
        <f t="shared" si="11"/>
        <v>41933</v>
      </c>
      <c r="G253" t="str">
        <f t="shared" si="12"/>
        <v>с 08:30 до 20:30</v>
      </c>
      <c r="H253">
        <v>1</v>
      </c>
      <c r="I253">
        <v>81.900000000000006</v>
      </c>
      <c r="J253">
        <v>4.3</v>
      </c>
      <c r="K253">
        <v>1.4</v>
      </c>
      <c r="L253">
        <v>38</v>
      </c>
      <c r="M253">
        <v>19</v>
      </c>
      <c r="N253">
        <v>2.6</v>
      </c>
      <c r="O253">
        <v>2</v>
      </c>
      <c r="P253">
        <v>3.5</v>
      </c>
      <c r="Q253">
        <v>1.5</v>
      </c>
      <c r="R253">
        <v>42</v>
      </c>
      <c r="S253">
        <v>25</v>
      </c>
      <c r="T253">
        <v>0.4</v>
      </c>
      <c r="U253">
        <v>0.4</v>
      </c>
      <c r="V253">
        <v>45</v>
      </c>
      <c r="W253" t="s">
        <v>35</v>
      </c>
    </row>
    <row r="254" spans="1:23">
      <c r="A254">
        <v>239</v>
      </c>
      <c r="B254">
        <v>40</v>
      </c>
      <c r="C254" t="s">
        <v>236</v>
      </c>
      <c r="D254" t="s">
        <v>257</v>
      </c>
      <c r="E254" s="5">
        <f t="shared" si="10"/>
        <v>41933.152777777781</v>
      </c>
      <c r="F254" s="4">
        <f t="shared" si="11"/>
        <v>41933</v>
      </c>
      <c r="G254" t="str">
        <f t="shared" si="12"/>
        <v>с 08:30 до 20:30</v>
      </c>
      <c r="H254">
        <v>1</v>
      </c>
      <c r="I254">
        <v>86.4</v>
      </c>
      <c r="J254">
        <v>4.4000000000000004</v>
      </c>
      <c r="K254">
        <v>1.5</v>
      </c>
      <c r="L254">
        <v>49</v>
      </c>
      <c r="M254">
        <v>21</v>
      </c>
      <c r="N254">
        <v>11.7</v>
      </c>
      <c r="O254">
        <v>1.3</v>
      </c>
      <c r="P254">
        <v>3.7</v>
      </c>
      <c r="Q254">
        <v>1.5</v>
      </c>
      <c r="R254">
        <v>41</v>
      </c>
      <c r="S254">
        <v>24</v>
      </c>
      <c r="T254">
        <v>0.6</v>
      </c>
      <c r="U254">
        <v>0.3</v>
      </c>
      <c r="V254">
        <v>45</v>
      </c>
      <c r="W254" t="s">
        <v>26</v>
      </c>
    </row>
    <row r="255" spans="1:23">
      <c r="A255">
        <v>240</v>
      </c>
      <c r="B255">
        <v>40</v>
      </c>
      <c r="C255" t="s">
        <v>236</v>
      </c>
      <c r="D255" t="s">
        <v>258</v>
      </c>
      <c r="E255" s="5">
        <f t="shared" si="10"/>
        <v>41933.163194444445</v>
      </c>
      <c r="F255" s="4">
        <f t="shared" si="11"/>
        <v>41933</v>
      </c>
      <c r="G255" t="str">
        <f t="shared" si="12"/>
        <v>с 08:30 до 20:30</v>
      </c>
      <c r="H255">
        <v>1</v>
      </c>
      <c r="I255">
        <v>91.5</v>
      </c>
      <c r="J255">
        <v>3.9</v>
      </c>
      <c r="K255">
        <v>1.5</v>
      </c>
      <c r="L255">
        <v>44</v>
      </c>
      <c r="M255">
        <v>22</v>
      </c>
      <c r="N255">
        <v>5</v>
      </c>
      <c r="O255">
        <v>1.5</v>
      </c>
      <c r="P255">
        <v>3.8</v>
      </c>
      <c r="Q255">
        <v>1.6</v>
      </c>
      <c r="R255">
        <v>42</v>
      </c>
      <c r="S255">
        <v>24</v>
      </c>
      <c r="T255">
        <v>0.2</v>
      </c>
      <c r="U255">
        <v>0.4</v>
      </c>
      <c r="V255">
        <v>45</v>
      </c>
      <c r="W255" t="s">
        <v>35</v>
      </c>
    </row>
    <row r="256" spans="1:23">
      <c r="A256">
        <v>241</v>
      </c>
      <c r="B256">
        <v>40</v>
      </c>
      <c r="C256" t="s">
        <v>236</v>
      </c>
      <c r="D256" t="s">
        <v>259</v>
      </c>
      <c r="E256" s="5">
        <f t="shared" si="10"/>
        <v>41933.172222222223</v>
      </c>
      <c r="F256" s="4">
        <f t="shared" si="11"/>
        <v>41933</v>
      </c>
      <c r="G256" t="str">
        <f t="shared" si="12"/>
        <v>с 08:30 до 20:30</v>
      </c>
      <c r="H256">
        <v>1</v>
      </c>
      <c r="I256">
        <v>83.4</v>
      </c>
      <c r="J256">
        <v>3.4</v>
      </c>
      <c r="K256">
        <v>1.5</v>
      </c>
      <c r="L256">
        <v>50</v>
      </c>
      <c r="M256">
        <v>27</v>
      </c>
      <c r="N256">
        <v>0.3</v>
      </c>
      <c r="O256">
        <v>1.2</v>
      </c>
      <c r="P256">
        <v>3.8</v>
      </c>
      <c r="Q256">
        <v>1.5</v>
      </c>
      <c r="R256">
        <v>43</v>
      </c>
      <c r="S256">
        <v>24</v>
      </c>
      <c r="T256">
        <v>3.3</v>
      </c>
      <c r="U256">
        <v>0.4</v>
      </c>
      <c r="V256">
        <v>45</v>
      </c>
      <c r="W256" t="s">
        <v>26</v>
      </c>
    </row>
    <row r="257" spans="1:23">
      <c r="A257">
        <v>242</v>
      </c>
      <c r="B257">
        <v>40</v>
      </c>
      <c r="C257" t="s">
        <v>236</v>
      </c>
      <c r="D257" t="s">
        <v>260</v>
      </c>
      <c r="E257" s="5">
        <f t="shared" si="10"/>
        <v>41933.180555555555</v>
      </c>
      <c r="F257" s="4">
        <f t="shared" si="11"/>
        <v>41933</v>
      </c>
      <c r="G257" t="str">
        <f t="shared" si="12"/>
        <v>с 08:30 до 20:30</v>
      </c>
      <c r="H257">
        <v>1</v>
      </c>
      <c r="I257">
        <v>89.3</v>
      </c>
      <c r="J257">
        <v>2.9</v>
      </c>
      <c r="K257">
        <v>1.5</v>
      </c>
      <c r="L257">
        <v>51</v>
      </c>
      <c r="M257">
        <v>30</v>
      </c>
      <c r="N257">
        <v>0.8</v>
      </c>
      <c r="O257">
        <v>1.4</v>
      </c>
      <c r="P257">
        <v>3.7</v>
      </c>
      <c r="Q257">
        <v>1.6</v>
      </c>
      <c r="R257">
        <v>47</v>
      </c>
      <c r="S257">
        <v>25</v>
      </c>
      <c r="T257">
        <v>2.2999999999999998</v>
      </c>
      <c r="U257">
        <v>0.3</v>
      </c>
      <c r="V257">
        <v>45</v>
      </c>
      <c r="W257" t="s">
        <v>26</v>
      </c>
    </row>
    <row r="258" spans="1:23">
      <c r="A258">
        <v>243</v>
      </c>
      <c r="B258">
        <v>41</v>
      </c>
      <c r="C258" t="s">
        <v>236</v>
      </c>
      <c r="D258" t="s">
        <v>261</v>
      </c>
      <c r="E258" s="5">
        <f t="shared" si="10"/>
        <v>41933.243055555555</v>
      </c>
      <c r="F258" s="4">
        <f t="shared" si="11"/>
        <v>41933</v>
      </c>
      <c r="G258" t="str">
        <f t="shared" si="12"/>
        <v>с 08:30 до 20:30</v>
      </c>
      <c r="H258">
        <v>1</v>
      </c>
      <c r="I258">
        <v>91.5</v>
      </c>
      <c r="J258">
        <v>4</v>
      </c>
      <c r="K258">
        <v>1.6</v>
      </c>
      <c r="L258">
        <v>40</v>
      </c>
      <c r="M258">
        <v>16</v>
      </c>
      <c r="N258">
        <v>11.2</v>
      </c>
      <c r="O258">
        <v>0.9</v>
      </c>
      <c r="P258">
        <v>3.8</v>
      </c>
      <c r="Q258">
        <v>1.6</v>
      </c>
      <c r="R258">
        <v>44</v>
      </c>
      <c r="S258">
        <v>24</v>
      </c>
      <c r="T258">
        <v>0.4</v>
      </c>
      <c r="U258">
        <v>0.4</v>
      </c>
      <c r="V258">
        <v>45</v>
      </c>
      <c r="W258" t="s">
        <v>35</v>
      </c>
    </row>
    <row r="259" spans="1:23">
      <c r="A259">
        <v>244</v>
      </c>
      <c r="B259">
        <v>41</v>
      </c>
      <c r="C259" t="s">
        <v>236</v>
      </c>
      <c r="D259" t="s">
        <v>262</v>
      </c>
      <c r="E259" s="5">
        <f t="shared" si="10"/>
        <v>41933.251388888893</v>
      </c>
      <c r="F259" s="4">
        <f t="shared" si="11"/>
        <v>41933</v>
      </c>
      <c r="G259" t="str">
        <f t="shared" si="12"/>
        <v>с 08:30 до 20:30</v>
      </c>
      <c r="H259">
        <v>1</v>
      </c>
      <c r="I259">
        <v>92.9</v>
      </c>
      <c r="J259">
        <v>3.7</v>
      </c>
      <c r="K259">
        <v>1.5</v>
      </c>
      <c r="L259">
        <v>42</v>
      </c>
      <c r="M259">
        <v>24</v>
      </c>
      <c r="N259">
        <v>2.1</v>
      </c>
      <c r="O259">
        <v>0.8</v>
      </c>
      <c r="P259">
        <v>3.8</v>
      </c>
      <c r="Q259">
        <v>1.6</v>
      </c>
      <c r="R259">
        <v>44</v>
      </c>
      <c r="S259">
        <v>24</v>
      </c>
      <c r="T259">
        <v>1</v>
      </c>
      <c r="U259">
        <v>0.4</v>
      </c>
      <c r="V259">
        <v>45</v>
      </c>
      <c r="W259" t="s">
        <v>35</v>
      </c>
    </row>
    <row r="260" spans="1:23">
      <c r="A260">
        <v>245</v>
      </c>
      <c r="B260">
        <v>41</v>
      </c>
      <c r="C260" t="s">
        <v>236</v>
      </c>
      <c r="D260" t="s">
        <v>263</v>
      </c>
      <c r="E260" s="5">
        <f t="shared" si="10"/>
        <v>41933.261111111111</v>
      </c>
      <c r="F260" s="4">
        <f t="shared" si="11"/>
        <v>41933</v>
      </c>
      <c r="G260" t="str">
        <f t="shared" si="12"/>
        <v>с 08:30 до 20:30</v>
      </c>
      <c r="H260">
        <v>1</v>
      </c>
      <c r="I260">
        <v>84.3</v>
      </c>
      <c r="J260">
        <v>3.5</v>
      </c>
      <c r="K260">
        <v>1.5</v>
      </c>
      <c r="L260">
        <v>48</v>
      </c>
      <c r="M260">
        <v>25</v>
      </c>
      <c r="N260">
        <v>2.4</v>
      </c>
      <c r="O260">
        <v>1.8</v>
      </c>
      <c r="P260">
        <v>3.9</v>
      </c>
      <c r="Q260">
        <v>1.6</v>
      </c>
      <c r="R260">
        <v>42</v>
      </c>
      <c r="S260">
        <v>24</v>
      </c>
      <c r="T260">
        <v>1.6</v>
      </c>
      <c r="U260">
        <v>0.3</v>
      </c>
      <c r="V260">
        <v>45</v>
      </c>
      <c r="W260" t="s">
        <v>26</v>
      </c>
    </row>
    <row r="261" spans="1:23">
      <c r="A261">
        <v>246</v>
      </c>
      <c r="B261">
        <v>41</v>
      </c>
      <c r="C261" t="s">
        <v>236</v>
      </c>
      <c r="D261" t="s">
        <v>264</v>
      </c>
      <c r="E261" s="5">
        <f t="shared" ref="E261:E324" si="13">DATE(2014,MID(C261,2,2),MID(C261,6,2))+SUBSTITUTE(D261," ","")-TIME(8,30,)</f>
        <v>41933.272916666669</v>
      </c>
      <c r="F261" s="4">
        <f t="shared" ref="F261:F324" si="14">TRUNC(E261,0)</f>
        <v>41933</v>
      </c>
      <c r="G261" t="str">
        <f t="shared" ref="G261:G324" si="15">IF(E261-F261&lt;0.5,"с 08:30 до 20:30","с 20:30 до 08:30")</f>
        <v>с 08:30 до 20:30</v>
      </c>
      <c r="H261">
        <v>1</v>
      </c>
      <c r="I261">
        <v>89.7</v>
      </c>
      <c r="J261">
        <v>4</v>
      </c>
      <c r="K261">
        <v>1.5</v>
      </c>
      <c r="L261">
        <v>46</v>
      </c>
      <c r="M261">
        <v>22</v>
      </c>
      <c r="N261">
        <v>6.8</v>
      </c>
      <c r="O261">
        <v>0.9</v>
      </c>
      <c r="P261">
        <v>3.9</v>
      </c>
      <c r="Q261">
        <v>1.6</v>
      </c>
      <c r="R261">
        <v>47</v>
      </c>
      <c r="S261">
        <v>24</v>
      </c>
      <c r="T261">
        <v>0.1</v>
      </c>
      <c r="U261">
        <v>0.4</v>
      </c>
      <c r="V261">
        <v>45</v>
      </c>
      <c r="W261" t="s">
        <v>26</v>
      </c>
    </row>
    <row r="262" spans="1:23">
      <c r="A262">
        <v>247</v>
      </c>
      <c r="B262">
        <v>41</v>
      </c>
      <c r="C262" t="s">
        <v>236</v>
      </c>
      <c r="D262" t="s">
        <v>265</v>
      </c>
      <c r="E262" s="5">
        <f t="shared" si="13"/>
        <v>41933.283333333333</v>
      </c>
      <c r="F262" s="4">
        <f t="shared" si="14"/>
        <v>41933</v>
      </c>
      <c r="G262" t="str">
        <f t="shared" si="15"/>
        <v>с 08:30 до 20:30</v>
      </c>
      <c r="H262">
        <v>1</v>
      </c>
      <c r="I262">
        <v>90.2</v>
      </c>
      <c r="J262">
        <v>3.8</v>
      </c>
      <c r="K262">
        <v>1.5</v>
      </c>
      <c r="L262">
        <v>48</v>
      </c>
      <c r="M262">
        <v>24</v>
      </c>
      <c r="N262">
        <v>4.5</v>
      </c>
      <c r="O262">
        <v>0.9</v>
      </c>
      <c r="P262">
        <v>3.9</v>
      </c>
      <c r="Q262">
        <v>1.6</v>
      </c>
      <c r="R262">
        <v>45</v>
      </c>
      <c r="S262">
        <v>24</v>
      </c>
      <c r="T262">
        <v>1.1000000000000001</v>
      </c>
      <c r="U262">
        <v>0.4</v>
      </c>
      <c r="V262">
        <v>45</v>
      </c>
      <c r="W262" t="s">
        <v>26</v>
      </c>
    </row>
    <row r="263" spans="1:23">
      <c r="A263">
        <v>248</v>
      </c>
      <c r="B263">
        <v>41</v>
      </c>
      <c r="C263" t="s">
        <v>236</v>
      </c>
      <c r="D263" t="s">
        <v>266</v>
      </c>
      <c r="E263" s="5">
        <f t="shared" si="13"/>
        <v>41933.290972222225</v>
      </c>
      <c r="F263" s="4">
        <f t="shared" si="14"/>
        <v>41933</v>
      </c>
      <c r="G263" t="str">
        <f t="shared" si="15"/>
        <v>с 08:30 до 20:30</v>
      </c>
      <c r="H263">
        <v>1</v>
      </c>
      <c r="I263">
        <v>95.9</v>
      </c>
      <c r="J263">
        <v>3.8</v>
      </c>
      <c r="K263">
        <v>1.5</v>
      </c>
      <c r="L263">
        <v>50</v>
      </c>
      <c r="M263">
        <v>24</v>
      </c>
      <c r="N263">
        <v>2.2000000000000002</v>
      </c>
      <c r="O263">
        <v>1.2</v>
      </c>
      <c r="P263">
        <v>3.8</v>
      </c>
      <c r="Q263">
        <v>1.6</v>
      </c>
      <c r="R263">
        <v>46</v>
      </c>
      <c r="S263">
        <v>25</v>
      </c>
      <c r="T263">
        <v>0.1</v>
      </c>
      <c r="U263">
        <v>0.3</v>
      </c>
      <c r="V263">
        <v>45</v>
      </c>
      <c r="W263" t="s">
        <v>26</v>
      </c>
    </row>
    <row r="264" spans="1:23">
      <c r="A264">
        <v>249</v>
      </c>
      <c r="B264">
        <v>41</v>
      </c>
      <c r="C264" t="s">
        <v>236</v>
      </c>
      <c r="D264" t="s">
        <v>267</v>
      </c>
      <c r="E264" s="5">
        <f t="shared" si="13"/>
        <v>41933.304166666669</v>
      </c>
      <c r="F264" s="4">
        <f t="shared" si="14"/>
        <v>41933</v>
      </c>
      <c r="G264" t="str">
        <f t="shared" si="15"/>
        <v>с 08:30 до 20:30</v>
      </c>
      <c r="H264">
        <v>1</v>
      </c>
      <c r="I264">
        <v>75.599999999999994</v>
      </c>
      <c r="J264">
        <v>3.6</v>
      </c>
      <c r="K264">
        <v>1.5</v>
      </c>
      <c r="L264">
        <v>51</v>
      </c>
      <c r="M264">
        <v>26</v>
      </c>
      <c r="N264">
        <v>8.5</v>
      </c>
      <c r="O264">
        <v>1.3</v>
      </c>
      <c r="P264">
        <v>4.9000000000000004</v>
      </c>
      <c r="Q264">
        <v>1.4</v>
      </c>
      <c r="R264">
        <v>31</v>
      </c>
      <c r="S264">
        <v>17</v>
      </c>
      <c r="T264">
        <v>0</v>
      </c>
      <c r="U264">
        <v>0.3</v>
      </c>
      <c r="V264">
        <v>45</v>
      </c>
      <c r="W264" t="s">
        <v>26</v>
      </c>
    </row>
    <row r="265" spans="1:23">
      <c r="A265">
        <v>250</v>
      </c>
      <c r="B265">
        <v>41</v>
      </c>
      <c r="C265" t="s">
        <v>236</v>
      </c>
      <c r="D265" t="s">
        <v>268</v>
      </c>
      <c r="E265" s="5">
        <f t="shared" si="13"/>
        <v>41933.316666666666</v>
      </c>
      <c r="F265" s="4">
        <f t="shared" si="14"/>
        <v>41933</v>
      </c>
      <c r="G265" t="str">
        <f t="shared" si="15"/>
        <v>с 08:30 до 20:30</v>
      </c>
      <c r="H265">
        <v>1</v>
      </c>
      <c r="I265">
        <v>92.4</v>
      </c>
      <c r="J265">
        <v>4.5</v>
      </c>
      <c r="K265">
        <v>1.3</v>
      </c>
      <c r="L265">
        <v>36</v>
      </c>
      <c r="M265">
        <v>18</v>
      </c>
      <c r="N265">
        <v>6.2</v>
      </c>
      <c r="O265">
        <v>1.2</v>
      </c>
      <c r="P265">
        <v>4.9000000000000004</v>
      </c>
      <c r="Q265">
        <v>1.4</v>
      </c>
      <c r="R265">
        <v>29</v>
      </c>
      <c r="S265">
        <v>16</v>
      </c>
      <c r="T265">
        <v>0</v>
      </c>
      <c r="U265">
        <v>0.3</v>
      </c>
      <c r="V265">
        <v>45</v>
      </c>
      <c r="W265" t="s">
        <v>35</v>
      </c>
    </row>
    <row r="266" spans="1:23">
      <c r="A266">
        <v>251</v>
      </c>
      <c r="B266">
        <v>41</v>
      </c>
      <c r="C266" t="s">
        <v>236</v>
      </c>
      <c r="D266" t="s">
        <v>269</v>
      </c>
      <c r="E266" s="5">
        <f t="shared" si="13"/>
        <v>41933.327083333337</v>
      </c>
      <c r="F266" s="4">
        <f t="shared" si="14"/>
        <v>41933</v>
      </c>
      <c r="G266" t="str">
        <f t="shared" si="15"/>
        <v>с 08:30 до 20:30</v>
      </c>
      <c r="H266">
        <v>1</v>
      </c>
      <c r="I266">
        <v>88.3</v>
      </c>
      <c r="J266">
        <v>3.8</v>
      </c>
      <c r="K266">
        <v>1.3</v>
      </c>
      <c r="L266">
        <v>44</v>
      </c>
      <c r="M266">
        <v>21</v>
      </c>
      <c r="N266">
        <v>1.5</v>
      </c>
      <c r="O266">
        <v>1.9</v>
      </c>
      <c r="P266">
        <v>3.9</v>
      </c>
      <c r="Q266">
        <v>1.6</v>
      </c>
      <c r="R266">
        <v>43</v>
      </c>
      <c r="S266">
        <v>24</v>
      </c>
      <c r="T266">
        <v>3.5</v>
      </c>
      <c r="U266">
        <v>0.4</v>
      </c>
      <c r="V266">
        <v>45</v>
      </c>
      <c r="W266" t="s">
        <v>35</v>
      </c>
    </row>
    <row r="267" spans="1:23">
      <c r="A267">
        <v>252</v>
      </c>
      <c r="B267">
        <v>41</v>
      </c>
      <c r="C267" t="s">
        <v>236</v>
      </c>
      <c r="D267" t="s">
        <v>270</v>
      </c>
      <c r="E267" s="5">
        <f t="shared" si="13"/>
        <v>41933.337500000001</v>
      </c>
      <c r="F267" s="4">
        <f t="shared" si="14"/>
        <v>41933</v>
      </c>
      <c r="G267" t="str">
        <f t="shared" si="15"/>
        <v>с 08:30 до 20:30</v>
      </c>
      <c r="H267">
        <v>1</v>
      </c>
      <c r="I267">
        <v>98.9</v>
      </c>
      <c r="J267">
        <v>3.9</v>
      </c>
      <c r="K267">
        <v>1.6</v>
      </c>
      <c r="L267">
        <v>46</v>
      </c>
      <c r="M267">
        <v>24</v>
      </c>
      <c r="N267">
        <v>3.9</v>
      </c>
      <c r="O267">
        <v>1.5</v>
      </c>
      <c r="P267">
        <v>3.9</v>
      </c>
      <c r="Q267">
        <v>1.6</v>
      </c>
      <c r="R267">
        <v>44</v>
      </c>
      <c r="S267">
        <v>24</v>
      </c>
      <c r="T267">
        <v>1.2</v>
      </c>
      <c r="U267">
        <v>0.3</v>
      </c>
      <c r="V267">
        <v>45</v>
      </c>
      <c r="W267" t="s">
        <v>26</v>
      </c>
    </row>
    <row r="268" spans="1:23">
      <c r="A268">
        <v>253</v>
      </c>
      <c r="B268">
        <v>41</v>
      </c>
      <c r="C268" t="s">
        <v>236</v>
      </c>
      <c r="D268" t="s">
        <v>271</v>
      </c>
      <c r="E268" s="5">
        <f t="shared" si="13"/>
        <v>41933.347222222226</v>
      </c>
      <c r="F268" s="4">
        <f t="shared" si="14"/>
        <v>41933</v>
      </c>
      <c r="G268" t="str">
        <f t="shared" si="15"/>
        <v>с 08:30 до 20:30</v>
      </c>
      <c r="H268">
        <v>1</v>
      </c>
      <c r="I268">
        <v>87.5</v>
      </c>
      <c r="J268">
        <v>3.6</v>
      </c>
      <c r="K268">
        <v>1.5</v>
      </c>
      <c r="L268">
        <v>53</v>
      </c>
      <c r="M268">
        <v>25</v>
      </c>
      <c r="N268">
        <v>2.9</v>
      </c>
      <c r="O268">
        <v>0.8</v>
      </c>
      <c r="P268">
        <v>3.8</v>
      </c>
      <c r="Q268">
        <v>1.6</v>
      </c>
      <c r="R268">
        <v>42</v>
      </c>
      <c r="S268">
        <v>24</v>
      </c>
      <c r="T268">
        <v>1.6</v>
      </c>
      <c r="U268">
        <v>0.4</v>
      </c>
      <c r="V268">
        <v>45</v>
      </c>
      <c r="W268" t="s">
        <v>26</v>
      </c>
    </row>
    <row r="269" spans="1:23">
      <c r="A269">
        <v>254</v>
      </c>
      <c r="B269">
        <v>41</v>
      </c>
      <c r="C269" t="s">
        <v>236</v>
      </c>
      <c r="D269" t="s">
        <v>272</v>
      </c>
      <c r="E269" s="5">
        <f t="shared" si="13"/>
        <v>41933.356944444444</v>
      </c>
      <c r="F269" s="4">
        <f t="shared" si="14"/>
        <v>41933</v>
      </c>
      <c r="G269" t="str">
        <f t="shared" si="15"/>
        <v>с 08:30 до 20:30</v>
      </c>
      <c r="H269">
        <v>1</v>
      </c>
      <c r="I269">
        <v>84.1</v>
      </c>
      <c r="J269">
        <v>3.6</v>
      </c>
      <c r="K269">
        <v>1.5</v>
      </c>
      <c r="L269">
        <v>50</v>
      </c>
      <c r="M269">
        <v>25</v>
      </c>
      <c r="N269">
        <v>3.5</v>
      </c>
      <c r="O269">
        <v>1.2</v>
      </c>
      <c r="P269">
        <v>3.8</v>
      </c>
      <c r="Q269">
        <v>1.6</v>
      </c>
      <c r="R269">
        <v>42</v>
      </c>
      <c r="S269">
        <v>25</v>
      </c>
      <c r="T269">
        <v>1.6</v>
      </c>
      <c r="U269">
        <v>0.3</v>
      </c>
      <c r="V269">
        <v>45</v>
      </c>
      <c r="W269" t="s">
        <v>26</v>
      </c>
    </row>
    <row r="270" spans="1:23">
      <c r="A270">
        <v>255</v>
      </c>
      <c r="B270">
        <v>41</v>
      </c>
      <c r="C270" t="s">
        <v>236</v>
      </c>
      <c r="D270" t="s">
        <v>180</v>
      </c>
      <c r="E270" s="5">
        <f t="shared" si="13"/>
        <v>41933.374305555561</v>
      </c>
      <c r="F270" s="4">
        <f t="shared" si="14"/>
        <v>41933</v>
      </c>
      <c r="G270" t="str">
        <f t="shared" si="15"/>
        <v>с 08:30 до 20:30</v>
      </c>
      <c r="H270">
        <v>1</v>
      </c>
      <c r="I270">
        <v>99.4</v>
      </c>
      <c r="J270">
        <v>4.0999999999999996</v>
      </c>
      <c r="K270">
        <v>1.5</v>
      </c>
      <c r="L270">
        <v>42</v>
      </c>
      <c r="M270">
        <v>23</v>
      </c>
      <c r="N270">
        <v>14</v>
      </c>
      <c r="O270">
        <v>2.2000000000000002</v>
      </c>
      <c r="P270">
        <v>3.5</v>
      </c>
      <c r="Q270">
        <v>1.5</v>
      </c>
      <c r="R270">
        <v>41</v>
      </c>
      <c r="S270">
        <v>25</v>
      </c>
      <c r="T270">
        <v>0.1</v>
      </c>
      <c r="U270">
        <v>0.4</v>
      </c>
      <c r="V270">
        <v>45</v>
      </c>
      <c r="W270" t="s">
        <v>35</v>
      </c>
    </row>
    <row r="271" spans="1:23">
      <c r="A271">
        <v>256</v>
      </c>
      <c r="B271">
        <v>41</v>
      </c>
      <c r="C271" t="s">
        <v>236</v>
      </c>
      <c r="D271" t="s">
        <v>273</v>
      </c>
      <c r="E271" s="5">
        <f t="shared" si="13"/>
        <v>41933.384027777778</v>
      </c>
      <c r="F271" s="4">
        <f t="shared" si="14"/>
        <v>41933</v>
      </c>
      <c r="G271" t="str">
        <f t="shared" si="15"/>
        <v>с 08:30 до 20:30</v>
      </c>
      <c r="H271">
        <v>1</v>
      </c>
      <c r="I271">
        <v>85.1</v>
      </c>
      <c r="J271">
        <v>4</v>
      </c>
      <c r="K271">
        <v>1.5</v>
      </c>
      <c r="L271">
        <v>46</v>
      </c>
      <c r="M271">
        <v>23</v>
      </c>
      <c r="N271">
        <v>4.5</v>
      </c>
      <c r="O271">
        <v>1.2</v>
      </c>
      <c r="P271">
        <v>3.9</v>
      </c>
      <c r="Q271">
        <v>1.6</v>
      </c>
      <c r="R271">
        <v>45</v>
      </c>
      <c r="S271">
        <v>24</v>
      </c>
      <c r="T271">
        <v>0.2</v>
      </c>
      <c r="U271">
        <v>0.5</v>
      </c>
      <c r="V271">
        <v>45</v>
      </c>
      <c r="W271" t="s">
        <v>26</v>
      </c>
    </row>
    <row r="272" spans="1:23">
      <c r="A272">
        <v>257</v>
      </c>
      <c r="B272">
        <v>41</v>
      </c>
      <c r="C272" t="s">
        <v>236</v>
      </c>
      <c r="D272" t="s">
        <v>181</v>
      </c>
      <c r="E272" s="5">
        <f t="shared" si="13"/>
        <v>41933.393750000003</v>
      </c>
      <c r="F272" s="4">
        <f t="shared" si="14"/>
        <v>41933</v>
      </c>
      <c r="G272" t="str">
        <f t="shared" si="15"/>
        <v>с 08:30 до 20:30</v>
      </c>
      <c r="H272">
        <v>1</v>
      </c>
      <c r="I272">
        <v>88.2</v>
      </c>
      <c r="J272">
        <v>3.9</v>
      </c>
      <c r="K272">
        <v>1.5</v>
      </c>
      <c r="L272">
        <v>46</v>
      </c>
      <c r="M272">
        <v>23</v>
      </c>
      <c r="N272">
        <v>4.4000000000000004</v>
      </c>
      <c r="O272">
        <v>0.7</v>
      </c>
      <c r="P272">
        <v>3.9</v>
      </c>
      <c r="Q272">
        <v>1.6</v>
      </c>
      <c r="R272">
        <v>43</v>
      </c>
      <c r="S272">
        <v>24</v>
      </c>
      <c r="T272">
        <v>0.2</v>
      </c>
      <c r="U272">
        <v>0.4</v>
      </c>
      <c r="V272">
        <v>45</v>
      </c>
      <c r="W272" t="s">
        <v>26</v>
      </c>
    </row>
    <row r="273" spans="1:23">
      <c r="A273">
        <v>258</v>
      </c>
      <c r="B273">
        <v>41</v>
      </c>
      <c r="C273" t="s">
        <v>236</v>
      </c>
      <c r="D273" t="s">
        <v>274</v>
      </c>
      <c r="E273" s="5">
        <f t="shared" si="13"/>
        <v>41933.418055555558</v>
      </c>
      <c r="F273" s="4">
        <f t="shared" si="14"/>
        <v>41933</v>
      </c>
      <c r="G273" t="str">
        <f t="shared" si="15"/>
        <v>с 08:30 до 20:30</v>
      </c>
      <c r="H273">
        <v>1</v>
      </c>
      <c r="I273">
        <v>92.7</v>
      </c>
      <c r="J273">
        <v>4.0999999999999996</v>
      </c>
      <c r="K273">
        <v>1.6</v>
      </c>
      <c r="L273">
        <v>39</v>
      </c>
      <c r="M273">
        <v>23</v>
      </c>
      <c r="N273">
        <v>22.7</v>
      </c>
      <c r="O273">
        <v>2.2999999999999998</v>
      </c>
      <c r="P273">
        <v>4</v>
      </c>
      <c r="Q273">
        <v>1.6</v>
      </c>
      <c r="R273">
        <v>43</v>
      </c>
      <c r="S273">
        <v>23</v>
      </c>
      <c r="T273">
        <v>0.2</v>
      </c>
      <c r="U273">
        <v>0.5</v>
      </c>
      <c r="V273">
        <v>45</v>
      </c>
      <c r="W273" t="s">
        <v>35</v>
      </c>
    </row>
    <row r="274" spans="1:23">
      <c r="A274">
        <v>259</v>
      </c>
      <c r="B274">
        <v>41</v>
      </c>
      <c r="C274" t="s">
        <v>236</v>
      </c>
      <c r="D274" t="s">
        <v>275</v>
      </c>
      <c r="E274" s="5">
        <f t="shared" si="13"/>
        <v>41933.427777777782</v>
      </c>
      <c r="F274" s="4">
        <f t="shared" si="14"/>
        <v>41933</v>
      </c>
      <c r="G274" t="str">
        <f t="shared" si="15"/>
        <v>с 08:30 до 20:30</v>
      </c>
      <c r="H274">
        <v>1</v>
      </c>
      <c r="I274">
        <v>95.9</v>
      </c>
      <c r="J274">
        <v>4.5</v>
      </c>
      <c r="K274">
        <v>1.6</v>
      </c>
      <c r="L274">
        <v>39</v>
      </c>
      <c r="M274">
        <v>21</v>
      </c>
      <c r="N274">
        <v>3.9</v>
      </c>
      <c r="O274">
        <v>1.1000000000000001</v>
      </c>
      <c r="P274">
        <v>4</v>
      </c>
      <c r="Q274">
        <v>1.6</v>
      </c>
      <c r="R274">
        <v>44</v>
      </c>
      <c r="S274">
        <v>24</v>
      </c>
      <c r="T274">
        <v>0.1</v>
      </c>
      <c r="U274">
        <v>0.4</v>
      </c>
      <c r="V274">
        <v>45</v>
      </c>
      <c r="W274" t="s">
        <v>35</v>
      </c>
    </row>
    <row r="275" spans="1:23">
      <c r="A275">
        <v>260</v>
      </c>
      <c r="B275">
        <v>41</v>
      </c>
      <c r="C275" t="s">
        <v>236</v>
      </c>
      <c r="D275" t="s">
        <v>123</v>
      </c>
      <c r="E275" s="5">
        <f t="shared" si="13"/>
        <v>41933.438194444447</v>
      </c>
      <c r="F275" s="4">
        <f t="shared" si="14"/>
        <v>41933</v>
      </c>
      <c r="G275" t="str">
        <f t="shared" si="15"/>
        <v>с 08:30 до 20:30</v>
      </c>
      <c r="H275">
        <v>1</v>
      </c>
      <c r="I275">
        <v>93.4</v>
      </c>
      <c r="J275">
        <v>3.8</v>
      </c>
      <c r="K275">
        <v>1.6</v>
      </c>
      <c r="L275">
        <v>48</v>
      </c>
      <c r="M275">
        <v>24</v>
      </c>
      <c r="N275">
        <v>3.3</v>
      </c>
      <c r="O275">
        <v>1.1000000000000001</v>
      </c>
      <c r="P275">
        <v>4</v>
      </c>
      <c r="Q275">
        <v>1.6</v>
      </c>
      <c r="R275">
        <v>47</v>
      </c>
      <c r="S275">
        <v>24</v>
      </c>
      <c r="T275">
        <v>1.4</v>
      </c>
      <c r="U275">
        <v>0.3</v>
      </c>
      <c r="V275">
        <v>45</v>
      </c>
      <c r="W275" t="s">
        <v>26</v>
      </c>
    </row>
    <row r="276" spans="1:23">
      <c r="A276">
        <v>261</v>
      </c>
      <c r="B276">
        <v>41</v>
      </c>
      <c r="C276" t="s">
        <v>236</v>
      </c>
      <c r="D276" t="s">
        <v>276</v>
      </c>
      <c r="E276" s="5">
        <f t="shared" si="13"/>
        <v>41933.454861111117</v>
      </c>
      <c r="F276" s="4">
        <f t="shared" si="14"/>
        <v>41933</v>
      </c>
      <c r="G276" t="str">
        <f t="shared" si="15"/>
        <v>с 08:30 до 20:30</v>
      </c>
      <c r="H276">
        <v>1</v>
      </c>
      <c r="I276">
        <v>89.5</v>
      </c>
      <c r="J276">
        <v>4.4000000000000004</v>
      </c>
      <c r="K276">
        <v>1.6</v>
      </c>
      <c r="L276">
        <v>48</v>
      </c>
      <c r="M276">
        <v>22</v>
      </c>
      <c r="N276">
        <v>14</v>
      </c>
      <c r="O276">
        <v>1.3</v>
      </c>
      <c r="P276">
        <v>3.9</v>
      </c>
      <c r="Q276">
        <v>1.6</v>
      </c>
      <c r="R276">
        <v>44</v>
      </c>
      <c r="S276">
        <v>24</v>
      </c>
      <c r="T276">
        <v>0.1</v>
      </c>
      <c r="U276">
        <v>0.3</v>
      </c>
      <c r="V276">
        <v>45</v>
      </c>
      <c r="W276" t="s">
        <v>26</v>
      </c>
    </row>
    <row r="277" spans="1:23">
      <c r="A277">
        <v>262</v>
      </c>
      <c r="B277">
        <v>41</v>
      </c>
      <c r="C277" t="s">
        <v>236</v>
      </c>
      <c r="D277" t="s">
        <v>229</v>
      </c>
      <c r="E277" s="5">
        <f t="shared" si="13"/>
        <v>41933.464583333334</v>
      </c>
      <c r="F277" s="4">
        <f t="shared" si="14"/>
        <v>41933</v>
      </c>
      <c r="G277" t="str">
        <f t="shared" si="15"/>
        <v>с 08:30 до 20:30</v>
      </c>
      <c r="H277">
        <v>1</v>
      </c>
      <c r="I277">
        <v>91.4</v>
      </c>
      <c r="J277">
        <v>4.2</v>
      </c>
      <c r="K277">
        <v>1.6</v>
      </c>
      <c r="L277">
        <v>49</v>
      </c>
      <c r="M277">
        <v>22</v>
      </c>
      <c r="N277">
        <v>3.8</v>
      </c>
      <c r="O277">
        <v>1.6</v>
      </c>
      <c r="P277">
        <v>4</v>
      </c>
      <c r="Q277">
        <v>1.7</v>
      </c>
      <c r="R277">
        <v>47</v>
      </c>
      <c r="S277">
        <v>24</v>
      </c>
      <c r="T277">
        <v>0.1</v>
      </c>
      <c r="U277">
        <v>0.4</v>
      </c>
      <c r="V277">
        <v>45</v>
      </c>
      <c r="W277" t="s">
        <v>26</v>
      </c>
    </row>
    <row r="278" spans="1:23">
      <c r="A278">
        <v>263</v>
      </c>
      <c r="B278">
        <v>41</v>
      </c>
      <c r="C278" t="s">
        <v>236</v>
      </c>
      <c r="D278" t="s">
        <v>277</v>
      </c>
      <c r="E278" s="5">
        <f t="shared" si="13"/>
        <v>41933.480555555558</v>
      </c>
      <c r="F278" s="4">
        <f t="shared" si="14"/>
        <v>41933</v>
      </c>
      <c r="G278" t="str">
        <f t="shared" si="15"/>
        <v>с 08:30 до 20:30</v>
      </c>
      <c r="H278">
        <v>1</v>
      </c>
      <c r="I278">
        <v>83.7</v>
      </c>
      <c r="J278">
        <v>3.7</v>
      </c>
      <c r="K278">
        <v>1.6</v>
      </c>
      <c r="L278">
        <v>51</v>
      </c>
      <c r="M278">
        <v>25</v>
      </c>
      <c r="N278">
        <v>9.4</v>
      </c>
      <c r="O278">
        <v>4.7</v>
      </c>
      <c r="P278">
        <v>3.8</v>
      </c>
      <c r="Q278">
        <v>1.6</v>
      </c>
      <c r="R278">
        <v>44</v>
      </c>
      <c r="S278">
        <v>25</v>
      </c>
      <c r="T278">
        <v>0.1</v>
      </c>
      <c r="U278">
        <v>0.4</v>
      </c>
      <c r="V278">
        <v>45</v>
      </c>
      <c r="W278" t="s">
        <v>26</v>
      </c>
    </row>
    <row r="279" spans="1:23">
      <c r="B279">
        <v>1</v>
      </c>
      <c r="C279">
        <v>21</v>
      </c>
      <c r="E279" s="5" t="e">
        <f t="shared" si="13"/>
        <v>#VALUE!</v>
      </c>
      <c r="F279" s="4" t="e">
        <f t="shared" si="14"/>
        <v>#VALUE!</v>
      </c>
      <c r="G279" t="e">
        <f t="shared" si="15"/>
        <v>#VALUE!</v>
      </c>
      <c r="H279">
        <v>29</v>
      </c>
      <c r="I279">
        <v>2594.1</v>
      </c>
    </row>
    <row r="280" spans="1:23">
      <c r="A280">
        <v>264</v>
      </c>
      <c r="B280">
        <v>42</v>
      </c>
      <c r="C280" t="s">
        <v>236</v>
      </c>
      <c r="D280" t="s">
        <v>278</v>
      </c>
      <c r="E280" s="5">
        <f t="shared" si="13"/>
        <v>41933.511805555558</v>
      </c>
      <c r="F280" s="4">
        <f t="shared" si="14"/>
        <v>41933</v>
      </c>
      <c r="G280" t="str">
        <f t="shared" si="15"/>
        <v>с 20:30 до 08:30</v>
      </c>
      <c r="H280">
        <v>1</v>
      </c>
      <c r="I280">
        <v>89.1</v>
      </c>
      <c r="J280">
        <v>4.2</v>
      </c>
      <c r="K280">
        <v>1.7</v>
      </c>
      <c r="L280">
        <v>51</v>
      </c>
      <c r="M280">
        <v>17</v>
      </c>
      <c r="N280">
        <v>11.9</v>
      </c>
      <c r="O280">
        <v>2.9</v>
      </c>
      <c r="P280">
        <v>3.9</v>
      </c>
      <c r="Q280">
        <v>1.7</v>
      </c>
      <c r="R280">
        <v>54</v>
      </c>
      <c r="S280">
        <v>25</v>
      </c>
      <c r="T280">
        <v>1.3</v>
      </c>
      <c r="U280">
        <v>0.3</v>
      </c>
      <c r="V280">
        <v>45</v>
      </c>
      <c r="W280" t="s">
        <v>26</v>
      </c>
    </row>
    <row r="281" spans="1:23">
      <c r="A281">
        <v>265</v>
      </c>
      <c r="B281">
        <v>42</v>
      </c>
      <c r="C281" t="s">
        <v>236</v>
      </c>
      <c r="D281" t="s">
        <v>279</v>
      </c>
      <c r="E281" s="5">
        <f t="shared" si="13"/>
        <v>41933.520138888889</v>
      </c>
      <c r="F281" s="4">
        <f t="shared" si="14"/>
        <v>41933</v>
      </c>
      <c r="G281" t="str">
        <f t="shared" si="15"/>
        <v>с 20:30 до 08:30</v>
      </c>
      <c r="H281">
        <v>1</v>
      </c>
      <c r="I281">
        <v>94.1</v>
      </c>
      <c r="J281">
        <v>4.2</v>
      </c>
      <c r="K281">
        <v>1.7</v>
      </c>
      <c r="L281">
        <v>52</v>
      </c>
      <c r="M281">
        <v>24</v>
      </c>
      <c r="N281">
        <v>2.9</v>
      </c>
      <c r="O281">
        <v>1</v>
      </c>
      <c r="P281">
        <v>3.8</v>
      </c>
      <c r="Q281">
        <v>1.7</v>
      </c>
      <c r="R281">
        <v>53</v>
      </c>
      <c r="S281">
        <v>26</v>
      </c>
      <c r="T281">
        <v>0</v>
      </c>
      <c r="U281">
        <v>0.4</v>
      </c>
      <c r="V281">
        <v>45</v>
      </c>
      <c r="W281" t="s">
        <v>26</v>
      </c>
    </row>
    <row r="282" spans="1:23">
      <c r="A282">
        <v>266</v>
      </c>
      <c r="B282">
        <v>42</v>
      </c>
      <c r="C282" t="s">
        <v>236</v>
      </c>
      <c r="D282" t="s">
        <v>106</v>
      </c>
      <c r="E282" s="5">
        <f t="shared" si="13"/>
        <v>41933.531944444447</v>
      </c>
      <c r="F282" s="4">
        <f t="shared" si="14"/>
        <v>41933</v>
      </c>
      <c r="G282" t="str">
        <f t="shared" si="15"/>
        <v>с 20:30 до 08:30</v>
      </c>
      <c r="H282">
        <v>1</v>
      </c>
      <c r="I282">
        <v>92.2</v>
      </c>
      <c r="J282">
        <v>4</v>
      </c>
      <c r="K282">
        <v>1.6</v>
      </c>
      <c r="L282">
        <v>56</v>
      </c>
      <c r="M282">
        <v>25</v>
      </c>
      <c r="N282">
        <v>7.4</v>
      </c>
      <c r="O282">
        <v>1</v>
      </c>
      <c r="P282">
        <v>3.9</v>
      </c>
      <c r="Q282">
        <v>1.6</v>
      </c>
      <c r="R282">
        <v>54</v>
      </c>
      <c r="S282">
        <v>25</v>
      </c>
      <c r="T282">
        <v>0</v>
      </c>
      <c r="U282">
        <v>0.5</v>
      </c>
      <c r="V282">
        <v>45</v>
      </c>
      <c r="W282" t="s">
        <v>26</v>
      </c>
    </row>
    <row r="283" spans="1:23">
      <c r="A283">
        <v>267</v>
      </c>
      <c r="B283">
        <v>42</v>
      </c>
      <c r="C283" t="s">
        <v>236</v>
      </c>
      <c r="D283" t="s">
        <v>187</v>
      </c>
      <c r="E283" s="5">
        <f t="shared" si="13"/>
        <v>41933.543055555558</v>
      </c>
      <c r="F283" s="4">
        <f t="shared" si="14"/>
        <v>41933</v>
      </c>
      <c r="G283" t="str">
        <f t="shared" si="15"/>
        <v>с 20:30 до 08:30</v>
      </c>
      <c r="H283">
        <v>1</v>
      </c>
      <c r="I283">
        <v>86.8</v>
      </c>
      <c r="J283">
        <v>3.7</v>
      </c>
      <c r="K283">
        <v>1.6</v>
      </c>
      <c r="L283">
        <v>55</v>
      </c>
      <c r="M283">
        <v>26</v>
      </c>
      <c r="N283">
        <v>5.9</v>
      </c>
      <c r="O283">
        <v>1.5</v>
      </c>
      <c r="P283">
        <v>3.9</v>
      </c>
      <c r="Q283">
        <v>1.6</v>
      </c>
      <c r="R283">
        <v>51</v>
      </c>
      <c r="S283">
        <v>25</v>
      </c>
      <c r="T283">
        <v>0.1</v>
      </c>
      <c r="U283">
        <v>0.4</v>
      </c>
      <c r="V283">
        <v>45</v>
      </c>
      <c r="W283" t="s">
        <v>26</v>
      </c>
    </row>
    <row r="284" spans="1:23">
      <c r="A284">
        <v>268</v>
      </c>
      <c r="B284">
        <v>42</v>
      </c>
      <c r="C284" t="s">
        <v>236</v>
      </c>
      <c r="D284" t="s">
        <v>189</v>
      </c>
      <c r="E284" s="5">
        <f t="shared" si="13"/>
        <v>41933.560416666667</v>
      </c>
      <c r="F284" s="4">
        <f t="shared" si="14"/>
        <v>41933</v>
      </c>
      <c r="G284" t="str">
        <f t="shared" si="15"/>
        <v>с 20:30 до 08:30</v>
      </c>
      <c r="H284">
        <v>1</v>
      </c>
      <c r="I284">
        <v>93.2</v>
      </c>
      <c r="J284">
        <v>4.2</v>
      </c>
      <c r="K284">
        <v>1.6</v>
      </c>
      <c r="L284">
        <v>56</v>
      </c>
      <c r="M284">
        <v>23</v>
      </c>
      <c r="N284">
        <v>13.3</v>
      </c>
      <c r="O284">
        <v>1.6</v>
      </c>
      <c r="P284">
        <v>4.5</v>
      </c>
      <c r="Q284">
        <v>1.7</v>
      </c>
      <c r="R284">
        <v>55</v>
      </c>
      <c r="S284">
        <v>22</v>
      </c>
      <c r="T284">
        <v>0</v>
      </c>
      <c r="U284">
        <v>0.5</v>
      </c>
      <c r="V284">
        <v>45</v>
      </c>
      <c r="W284" t="s">
        <v>26</v>
      </c>
    </row>
    <row r="285" spans="1:23">
      <c r="A285">
        <v>269</v>
      </c>
      <c r="B285">
        <v>42</v>
      </c>
      <c r="C285" t="s">
        <v>236</v>
      </c>
      <c r="D285" t="s">
        <v>280</v>
      </c>
      <c r="E285" s="5">
        <f t="shared" si="13"/>
        <v>41933.577083333337</v>
      </c>
      <c r="F285" s="4">
        <f t="shared" si="14"/>
        <v>41933</v>
      </c>
      <c r="G285" t="str">
        <f t="shared" si="15"/>
        <v>с 20:30 до 08:30</v>
      </c>
      <c r="H285">
        <v>1</v>
      </c>
      <c r="I285">
        <v>95.6</v>
      </c>
      <c r="J285">
        <v>5.0999999999999996</v>
      </c>
      <c r="K285">
        <v>1.7</v>
      </c>
      <c r="L285">
        <v>56</v>
      </c>
      <c r="M285">
        <v>20</v>
      </c>
      <c r="N285">
        <v>13</v>
      </c>
      <c r="O285">
        <v>1.7</v>
      </c>
      <c r="P285">
        <v>3.9</v>
      </c>
      <c r="Q285">
        <v>1.7</v>
      </c>
      <c r="R285">
        <v>57</v>
      </c>
      <c r="S285">
        <v>25</v>
      </c>
      <c r="T285">
        <v>0</v>
      </c>
      <c r="U285">
        <v>0.4</v>
      </c>
      <c r="V285">
        <v>45</v>
      </c>
      <c r="W285" t="s">
        <v>26</v>
      </c>
    </row>
    <row r="286" spans="1:23">
      <c r="A286">
        <v>270</v>
      </c>
      <c r="B286">
        <v>42</v>
      </c>
      <c r="C286" t="s">
        <v>236</v>
      </c>
      <c r="D286" t="s">
        <v>281</v>
      </c>
      <c r="E286" s="5">
        <f t="shared" si="13"/>
        <v>41933.588194444448</v>
      </c>
      <c r="F286" s="4">
        <f t="shared" si="14"/>
        <v>41933</v>
      </c>
      <c r="G286" t="str">
        <f t="shared" si="15"/>
        <v>с 20:30 до 08:30</v>
      </c>
      <c r="H286">
        <v>1</v>
      </c>
      <c r="I286">
        <v>83.1</v>
      </c>
      <c r="J286">
        <v>3.9</v>
      </c>
      <c r="K286">
        <v>1.6</v>
      </c>
      <c r="L286">
        <v>51</v>
      </c>
      <c r="M286">
        <v>25</v>
      </c>
      <c r="N286">
        <v>5.8</v>
      </c>
      <c r="O286">
        <v>1.3</v>
      </c>
      <c r="P286">
        <v>3.7</v>
      </c>
      <c r="Q286">
        <v>1.7</v>
      </c>
      <c r="R286">
        <v>53</v>
      </c>
      <c r="S286">
        <v>26</v>
      </c>
      <c r="T286">
        <v>0.2</v>
      </c>
      <c r="U286">
        <v>0.3</v>
      </c>
      <c r="V286">
        <v>45</v>
      </c>
      <c r="W286" t="s">
        <v>26</v>
      </c>
    </row>
    <row r="287" spans="1:23">
      <c r="A287">
        <v>271</v>
      </c>
      <c r="B287">
        <v>42</v>
      </c>
      <c r="C287" t="s">
        <v>236</v>
      </c>
      <c r="D287" t="s">
        <v>192</v>
      </c>
      <c r="E287" s="5">
        <f t="shared" si="13"/>
        <v>41933.599305555559</v>
      </c>
      <c r="F287" s="4">
        <f t="shared" si="14"/>
        <v>41933</v>
      </c>
      <c r="G287" t="str">
        <f t="shared" si="15"/>
        <v>с 20:30 до 08:30</v>
      </c>
      <c r="H287">
        <v>1</v>
      </c>
      <c r="I287">
        <v>95.7</v>
      </c>
      <c r="J287">
        <v>3.7</v>
      </c>
      <c r="K287">
        <v>1.6</v>
      </c>
      <c r="L287">
        <v>55</v>
      </c>
      <c r="M287">
        <v>26</v>
      </c>
      <c r="N287">
        <v>5.0999999999999996</v>
      </c>
      <c r="O287">
        <v>1.4</v>
      </c>
      <c r="P287">
        <v>4.5</v>
      </c>
      <c r="Q287">
        <v>1.7</v>
      </c>
      <c r="R287">
        <v>48</v>
      </c>
      <c r="S287">
        <v>22</v>
      </c>
      <c r="T287">
        <v>0.1</v>
      </c>
      <c r="U287">
        <v>0.5</v>
      </c>
      <c r="V287">
        <v>45</v>
      </c>
      <c r="W287" t="s">
        <v>26</v>
      </c>
    </row>
    <row r="288" spans="1:23">
      <c r="A288">
        <v>272</v>
      </c>
      <c r="B288">
        <v>42</v>
      </c>
      <c r="C288" t="s">
        <v>236</v>
      </c>
      <c r="D288" t="s">
        <v>282</v>
      </c>
      <c r="E288" s="5">
        <f t="shared" si="13"/>
        <v>41933.609722222223</v>
      </c>
      <c r="F288" s="4">
        <f t="shared" si="14"/>
        <v>41933</v>
      </c>
      <c r="G288" t="str">
        <f t="shared" si="15"/>
        <v>с 20:30 до 08:30</v>
      </c>
      <c r="H288">
        <v>1</v>
      </c>
      <c r="I288">
        <v>94.6</v>
      </c>
      <c r="J288">
        <v>4.5999999999999996</v>
      </c>
      <c r="K288">
        <v>1.7</v>
      </c>
      <c r="L288">
        <v>56</v>
      </c>
      <c r="M288">
        <v>23</v>
      </c>
      <c r="N288">
        <v>5.6</v>
      </c>
      <c r="O288">
        <v>0.9</v>
      </c>
      <c r="P288">
        <v>3.9</v>
      </c>
      <c r="Q288">
        <v>1.7</v>
      </c>
      <c r="R288">
        <v>57</v>
      </c>
      <c r="S288">
        <v>25</v>
      </c>
      <c r="T288">
        <v>0</v>
      </c>
      <c r="U288">
        <v>0.4</v>
      </c>
      <c r="V288">
        <v>45</v>
      </c>
      <c r="W288" t="s">
        <v>26</v>
      </c>
    </row>
    <row r="289" spans="1:23">
      <c r="A289">
        <v>273</v>
      </c>
      <c r="B289">
        <v>42</v>
      </c>
      <c r="C289" t="s">
        <v>236</v>
      </c>
      <c r="D289" t="s">
        <v>283</v>
      </c>
      <c r="E289" s="5">
        <f t="shared" si="13"/>
        <v>41933.617361111115</v>
      </c>
      <c r="F289" s="4">
        <f t="shared" si="14"/>
        <v>41933</v>
      </c>
      <c r="G289" t="str">
        <f t="shared" si="15"/>
        <v>с 20:30 до 08:30</v>
      </c>
      <c r="H289">
        <v>1</v>
      </c>
      <c r="I289">
        <v>96.9</v>
      </c>
      <c r="J289">
        <v>3.5</v>
      </c>
      <c r="K289">
        <v>1.6</v>
      </c>
      <c r="L289">
        <v>55</v>
      </c>
      <c r="M289">
        <v>27</v>
      </c>
      <c r="N289">
        <v>1</v>
      </c>
      <c r="O289">
        <v>1.6</v>
      </c>
      <c r="P289">
        <v>4.0999999999999996</v>
      </c>
      <c r="Q289">
        <v>1.7</v>
      </c>
      <c r="R289">
        <v>54</v>
      </c>
      <c r="S289">
        <v>24</v>
      </c>
      <c r="T289">
        <v>0.1</v>
      </c>
      <c r="U289">
        <v>0.6</v>
      </c>
      <c r="V289">
        <v>45</v>
      </c>
      <c r="W289" t="s">
        <v>26</v>
      </c>
    </row>
    <row r="290" spans="1:23">
      <c r="A290">
        <v>274</v>
      </c>
      <c r="B290">
        <v>42</v>
      </c>
      <c r="C290" t="s">
        <v>236</v>
      </c>
      <c r="D290" t="s">
        <v>284</v>
      </c>
      <c r="E290" s="5">
        <f t="shared" si="13"/>
        <v>41933.626388888893</v>
      </c>
      <c r="F290" s="4">
        <f t="shared" si="14"/>
        <v>41933</v>
      </c>
      <c r="G290" t="str">
        <f t="shared" si="15"/>
        <v>с 20:30 до 08:30</v>
      </c>
      <c r="H290">
        <v>1</v>
      </c>
      <c r="I290">
        <v>88.6</v>
      </c>
      <c r="J290">
        <v>3.7</v>
      </c>
      <c r="K290">
        <v>1.6</v>
      </c>
      <c r="L290">
        <v>55</v>
      </c>
      <c r="M290">
        <v>26</v>
      </c>
      <c r="N290">
        <v>2.8</v>
      </c>
      <c r="O290">
        <v>1.5</v>
      </c>
      <c r="P290">
        <v>3.9</v>
      </c>
      <c r="Q290">
        <v>1.7</v>
      </c>
      <c r="R290">
        <v>51</v>
      </c>
      <c r="S290">
        <v>26</v>
      </c>
      <c r="T290">
        <v>0.2</v>
      </c>
      <c r="U290">
        <v>0.4</v>
      </c>
      <c r="V290">
        <v>45</v>
      </c>
      <c r="W290" t="s">
        <v>26</v>
      </c>
    </row>
    <row r="291" spans="1:23">
      <c r="A291">
        <v>275</v>
      </c>
      <c r="B291">
        <v>42</v>
      </c>
      <c r="C291" t="s">
        <v>285</v>
      </c>
      <c r="D291" t="s">
        <v>286</v>
      </c>
      <c r="E291" s="5">
        <f t="shared" si="13"/>
        <v>41933.650694444448</v>
      </c>
      <c r="F291" s="4">
        <f t="shared" si="14"/>
        <v>41933</v>
      </c>
      <c r="G291" t="str">
        <f t="shared" si="15"/>
        <v>с 20:30 до 08:30</v>
      </c>
      <c r="H291">
        <v>1</v>
      </c>
      <c r="I291">
        <v>90</v>
      </c>
      <c r="J291">
        <v>4.4000000000000004</v>
      </c>
      <c r="K291">
        <v>1.6</v>
      </c>
      <c r="L291">
        <v>54</v>
      </c>
      <c r="M291">
        <v>23</v>
      </c>
      <c r="N291">
        <v>24.5</v>
      </c>
      <c r="O291">
        <v>0.9</v>
      </c>
      <c r="P291">
        <v>3.9</v>
      </c>
      <c r="Q291">
        <v>1.7</v>
      </c>
      <c r="R291">
        <v>55</v>
      </c>
      <c r="S291">
        <v>25</v>
      </c>
      <c r="T291">
        <v>0</v>
      </c>
      <c r="U291">
        <v>0.4</v>
      </c>
      <c r="V291">
        <v>45</v>
      </c>
      <c r="W291" t="s">
        <v>26</v>
      </c>
    </row>
    <row r="292" spans="1:23">
      <c r="A292">
        <v>276</v>
      </c>
      <c r="B292">
        <v>42</v>
      </c>
      <c r="C292" t="s">
        <v>285</v>
      </c>
      <c r="D292" t="s">
        <v>287</v>
      </c>
      <c r="E292" s="5">
        <f t="shared" si="13"/>
        <v>41933.658333333333</v>
      </c>
      <c r="F292" s="4">
        <f t="shared" si="14"/>
        <v>41933</v>
      </c>
      <c r="G292" t="str">
        <f t="shared" si="15"/>
        <v>с 20:30 до 08:30</v>
      </c>
      <c r="H292">
        <v>1</v>
      </c>
      <c r="I292">
        <v>86.9</v>
      </c>
      <c r="J292">
        <v>3.4</v>
      </c>
      <c r="K292">
        <v>1.6</v>
      </c>
      <c r="L292">
        <v>55</v>
      </c>
      <c r="M292">
        <v>28</v>
      </c>
      <c r="N292">
        <v>1.1000000000000001</v>
      </c>
      <c r="O292">
        <v>1.5</v>
      </c>
      <c r="P292">
        <v>3.7</v>
      </c>
      <c r="Q292">
        <v>1.7</v>
      </c>
      <c r="R292">
        <v>57</v>
      </c>
      <c r="S292">
        <v>27</v>
      </c>
      <c r="T292">
        <v>0</v>
      </c>
      <c r="U292">
        <v>0.4</v>
      </c>
      <c r="V292">
        <v>45</v>
      </c>
      <c r="W292" t="s">
        <v>26</v>
      </c>
    </row>
    <row r="293" spans="1:23">
      <c r="A293">
        <v>277</v>
      </c>
      <c r="B293">
        <v>42</v>
      </c>
      <c r="C293" t="s">
        <v>285</v>
      </c>
      <c r="D293" t="s">
        <v>288</v>
      </c>
      <c r="E293" s="5">
        <f t="shared" si="13"/>
        <v>41933.670138888891</v>
      </c>
      <c r="F293" s="4">
        <f t="shared" si="14"/>
        <v>41933</v>
      </c>
      <c r="G293" t="str">
        <f t="shared" si="15"/>
        <v>с 20:30 до 08:30</v>
      </c>
      <c r="H293">
        <v>1</v>
      </c>
      <c r="I293">
        <v>86.7</v>
      </c>
      <c r="J293">
        <v>3.7</v>
      </c>
      <c r="K293">
        <v>1.6</v>
      </c>
      <c r="L293">
        <v>56</v>
      </c>
      <c r="M293">
        <v>26</v>
      </c>
      <c r="N293">
        <v>8.1</v>
      </c>
      <c r="O293">
        <v>1</v>
      </c>
      <c r="P293">
        <v>3.8</v>
      </c>
      <c r="Q293">
        <v>1.7</v>
      </c>
      <c r="R293">
        <v>55</v>
      </c>
      <c r="S293">
        <v>26</v>
      </c>
      <c r="T293">
        <v>0</v>
      </c>
      <c r="U293">
        <v>0.4</v>
      </c>
      <c r="V293">
        <v>45</v>
      </c>
      <c r="W293" t="s">
        <v>26</v>
      </c>
    </row>
    <row r="294" spans="1:23">
      <c r="A294">
        <v>278</v>
      </c>
      <c r="B294">
        <v>42</v>
      </c>
      <c r="C294" t="s">
        <v>285</v>
      </c>
      <c r="D294" t="s">
        <v>289</v>
      </c>
      <c r="E294" s="5">
        <f t="shared" si="13"/>
        <v>41933.678472222222</v>
      </c>
      <c r="F294" s="4">
        <f t="shared" si="14"/>
        <v>41933</v>
      </c>
      <c r="G294" t="str">
        <f t="shared" si="15"/>
        <v>с 20:30 до 08:30</v>
      </c>
      <c r="H294">
        <v>1</v>
      </c>
      <c r="I294">
        <v>94.3</v>
      </c>
      <c r="J294">
        <v>3.6</v>
      </c>
      <c r="K294">
        <v>1.6</v>
      </c>
      <c r="L294">
        <v>56</v>
      </c>
      <c r="M294">
        <v>27</v>
      </c>
      <c r="N294">
        <v>2.1</v>
      </c>
      <c r="O294">
        <v>1.4</v>
      </c>
      <c r="P294">
        <v>3.8</v>
      </c>
      <c r="Q294">
        <v>1.7</v>
      </c>
      <c r="R294">
        <v>56</v>
      </c>
      <c r="S294">
        <v>26</v>
      </c>
      <c r="T294">
        <v>0</v>
      </c>
      <c r="U294">
        <v>0.4</v>
      </c>
      <c r="V294">
        <v>45</v>
      </c>
      <c r="W294" t="s">
        <v>26</v>
      </c>
    </row>
    <row r="295" spans="1:23">
      <c r="A295">
        <v>279</v>
      </c>
      <c r="B295">
        <v>42</v>
      </c>
      <c r="C295" t="s">
        <v>285</v>
      </c>
      <c r="D295" t="s">
        <v>111</v>
      </c>
      <c r="E295" s="5">
        <f t="shared" si="13"/>
        <v>41933.689583333333</v>
      </c>
      <c r="F295" s="4">
        <f t="shared" si="14"/>
        <v>41933</v>
      </c>
      <c r="G295" t="str">
        <f t="shared" si="15"/>
        <v>с 20:30 до 08:30</v>
      </c>
      <c r="H295">
        <v>1</v>
      </c>
      <c r="I295">
        <v>93.7</v>
      </c>
      <c r="J295">
        <v>3.6</v>
      </c>
      <c r="K295">
        <v>1.6</v>
      </c>
      <c r="L295">
        <v>56</v>
      </c>
      <c r="M295">
        <v>27</v>
      </c>
      <c r="N295">
        <v>7.1</v>
      </c>
      <c r="O295">
        <v>0.9</v>
      </c>
      <c r="P295">
        <v>3.7</v>
      </c>
      <c r="Q295">
        <v>1.7</v>
      </c>
      <c r="R295">
        <v>58</v>
      </c>
      <c r="S295">
        <v>26</v>
      </c>
      <c r="T295">
        <v>0</v>
      </c>
      <c r="U295">
        <v>0.4</v>
      </c>
      <c r="V295">
        <v>45</v>
      </c>
      <c r="W295" t="s">
        <v>26</v>
      </c>
    </row>
    <row r="296" spans="1:23">
      <c r="A296">
        <v>280</v>
      </c>
      <c r="B296">
        <v>42</v>
      </c>
      <c r="C296" t="s">
        <v>285</v>
      </c>
      <c r="D296" t="s">
        <v>290</v>
      </c>
      <c r="E296" s="5">
        <f t="shared" si="13"/>
        <v>41933.697222222225</v>
      </c>
      <c r="F296" s="4">
        <f t="shared" si="14"/>
        <v>41933</v>
      </c>
      <c r="G296" t="str">
        <f t="shared" si="15"/>
        <v>с 20:30 до 08:30</v>
      </c>
      <c r="H296">
        <v>1</v>
      </c>
      <c r="I296">
        <v>91.5</v>
      </c>
      <c r="J296">
        <v>3.8</v>
      </c>
      <c r="K296">
        <v>1.6</v>
      </c>
      <c r="L296">
        <v>56</v>
      </c>
      <c r="M296">
        <v>26</v>
      </c>
      <c r="N296">
        <v>2.2000000000000002</v>
      </c>
      <c r="O296">
        <v>0.9</v>
      </c>
      <c r="P296">
        <v>3.7</v>
      </c>
      <c r="Q296">
        <v>1.7</v>
      </c>
      <c r="R296">
        <v>59</v>
      </c>
      <c r="S296">
        <v>27</v>
      </c>
      <c r="T296">
        <v>0.3</v>
      </c>
      <c r="U296">
        <v>0.5</v>
      </c>
      <c r="V296">
        <v>45</v>
      </c>
      <c r="W296" t="s">
        <v>26</v>
      </c>
    </row>
    <row r="297" spans="1:23">
      <c r="A297">
        <v>281</v>
      </c>
      <c r="B297">
        <v>42</v>
      </c>
      <c r="C297" t="s">
        <v>285</v>
      </c>
      <c r="D297" t="s">
        <v>291</v>
      </c>
      <c r="E297" s="5">
        <f t="shared" si="13"/>
        <v>41933.70694444445</v>
      </c>
      <c r="F297" s="4">
        <f t="shared" si="14"/>
        <v>41933</v>
      </c>
      <c r="G297" t="str">
        <f t="shared" si="15"/>
        <v>с 20:30 до 08:30</v>
      </c>
      <c r="H297">
        <v>1</v>
      </c>
      <c r="I297">
        <v>92.4</v>
      </c>
      <c r="J297">
        <v>4</v>
      </c>
      <c r="K297">
        <v>1.6</v>
      </c>
      <c r="L297">
        <v>55</v>
      </c>
      <c r="M297">
        <v>25</v>
      </c>
      <c r="N297">
        <v>4.7</v>
      </c>
      <c r="O297">
        <v>0.5</v>
      </c>
      <c r="P297">
        <v>3.7</v>
      </c>
      <c r="Q297">
        <v>1.7</v>
      </c>
      <c r="R297">
        <v>57</v>
      </c>
      <c r="S297">
        <v>27</v>
      </c>
      <c r="T297">
        <v>0</v>
      </c>
      <c r="U297">
        <v>0.4</v>
      </c>
      <c r="V297">
        <v>45</v>
      </c>
      <c r="W297" t="s">
        <v>26</v>
      </c>
    </row>
    <row r="298" spans="1:23">
      <c r="A298">
        <v>282</v>
      </c>
      <c r="B298">
        <v>42</v>
      </c>
      <c r="C298" t="s">
        <v>285</v>
      </c>
      <c r="D298" t="s">
        <v>202</v>
      </c>
      <c r="E298" s="5">
        <f t="shared" si="13"/>
        <v>41933.715277777781</v>
      </c>
      <c r="F298" s="4">
        <f t="shared" si="14"/>
        <v>41933</v>
      </c>
      <c r="G298" t="str">
        <f t="shared" si="15"/>
        <v>с 20:30 до 08:30</v>
      </c>
      <c r="H298">
        <v>1</v>
      </c>
      <c r="I298">
        <v>80.599999999999994</v>
      </c>
      <c r="J298">
        <v>3.6</v>
      </c>
      <c r="K298">
        <v>1.6</v>
      </c>
      <c r="L298">
        <v>56</v>
      </c>
      <c r="M298">
        <v>28</v>
      </c>
      <c r="N298">
        <v>3</v>
      </c>
      <c r="O298">
        <v>0.8</v>
      </c>
      <c r="P298">
        <v>3.8</v>
      </c>
      <c r="Q298">
        <v>1.7</v>
      </c>
      <c r="R298">
        <v>55</v>
      </c>
      <c r="S298">
        <v>26</v>
      </c>
      <c r="T298">
        <v>0</v>
      </c>
      <c r="U298">
        <v>0.4</v>
      </c>
      <c r="V298">
        <v>45</v>
      </c>
      <c r="W298" t="s">
        <v>26</v>
      </c>
    </row>
    <row r="299" spans="1:23">
      <c r="A299">
        <v>283</v>
      </c>
      <c r="B299">
        <v>42</v>
      </c>
      <c r="C299" t="s">
        <v>285</v>
      </c>
      <c r="D299" t="s">
        <v>292</v>
      </c>
      <c r="E299" s="5">
        <f t="shared" si="13"/>
        <v>41933.725000000006</v>
      </c>
      <c r="F299" s="4">
        <f t="shared" si="14"/>
        <v>41933</v>
      </c>
      <c r="G299" t="str">
        <f t="shared" si="15"/>
        <v>с 20:30 до 08:30</v>
      </c>
      <c r="H299">
        <v>1</v>
      </c>
      <c r="I299">
        <v>106.8</v>
      </c>
      <c r="J299">
        <v>3.8</v>
      </c>
      <c r="K299">
        <v>1.6</v>
      </c>
      <c r="L299">
        <v>55</v>
      </c>
      <c r="M299">
        <v>26</v>
      </c>
      <c r="N299">
        <v>4.3</v>
      </c>
      <c r="O299">
        <v>1.5</v>
      </c>
      <c r="P299">
        <v>3.9</v>
      </c>
      <c r="Q299">
        <v>1.7</v>
      </c>
      <c r="R299">
        <v>61</v>
      </c>
      <c r="S299">
        <v>26</v>
      </c>
      <c r="T299">
        <v>0</v>
      </c>
      <c r="U299">
        <v>0.4</v>
      </c>
      <c r="V299">
        <v>45</v>
      </c>
      <c r="W299" t="s">
        <v>26</v>
      </c>
    </row>
    <row r="300" spans="1:23">
      <c r="A300">
        <v>284</v>
      </c>
      <c r="B300">
        <v>42</v>
      </c>
      <c r="C300" t="s">
        <v>285</v>
      </c>
      <c r="D300" t="s">
        <v>293</v>
      </c>
      <c r="E300" s="5">
        <f t="shared" si="13"/>
        <v>41933.747916666667</v>
      </c>
      <c r="F300" s="4">
        <f t="shared" si="14"/>
        <v>41933</v>
      </c>
      <c r="G300" t="str">
        <f t="shared" si="15"/>
        <v>с 20:30 до 08:30</v>
      </c>
      <c r="H300">
        <v>1</v>
      </c>
      <c r="I300">
        <v>85.6</v>
      </c>
      <c r="J300">
        <v>3.7</v>
      </c>
      <c r="K300">
        <v>1.6</v>
      </c>
      <c r="L300">
        <v>56</v>
      </c>
      <c r="M300">
        <v>27</v>
      </c>
      <c r="N300">
        <v>21.7</v>
      </c>
      <c r="O300">
        <v>1</v>
      </c>
      <c r="P300">
        <v>6</v>
      </c>
      <c r="Q300">
        <v>1.6</v>
      </c>
      <c r="R300">
        <v>33</v>
      </c>
      <c r="S300">
        <v>16</v>
      </c>
      <c r="T300">
        <v>0</v>
      </c>
      <c r="U300">
        <v>0.3</v>
      </c>
      <c r="V300">
        <v>45</v>
      </c>
      <c r="W300" t="s">
        <v>26</v>
      </c>
    </row>
    <row r="301" spans="1:23">
      <c r="A301">
        <v>285</v>
      </c>
      <c r="B301">
        <v>42</v>
      </c>
      <c r="C301" t="s">
        <v>285</v>
      </c>
      <c r="D301" t="s">
        <v>294</v>
      </c>
      <c r="E301" s="5">
        <f t="shared" si="13"/>
        <v>41933.754861111112</v>
      </c>
      <c r="F301" s="4">
        <f t="shared" si="14"/>
        <v>41933</v>
      </c>
      <c r="G301" t="str">
        <f t="shared" si="15"/>
        <v>с 20:30 до 08:30</v>
      </c>
      <c r="H301">
        <v>1</v>
      </c>
      <c r="I301">
        <v>100.6</v>
      </c>
      <c r="J301">
        <v>3.4</v>
      </c>
      <c r="K301">
        <v>1.5</v>
      </c>
      <c r="L301">
        <v>56</v>
      </c>
      <c r="M301">
        <v>27</v>
      </c>
      <c r="N301">
        <v>1</v>
      </c>
      <c r="O301">
        <v>0.9</v>
      </c>
      <c r="P301">
        <v>3.9</v>
      </c>
      <c r="Q301">
        <v>1.7</v>
      </c>
      <c r="R301">
        <v>56</v>
      </c>
      <c r="S301">
        <v>26</v>
      </c>
      <c r="T301">
        <v>0.1</v>
      </c>
      <c r="U301">
        <v>0.4</v>
      </c>
      <c r="V301">
        <v>45</v>
      </c>
      <c r="W301" t="s">
        <v>26</v>
      </c>
    </row>
    <row r="302" spans="1:23">
      <c r="A302">
        <v>286</v>
      </c>
      <c r="B302">
        <v>42</v>
      </c>
      <c r="C302" t="s">
        <v>285</v>
      </c>
      <c r="D302" t="s">
        <v>295</v>
      </c>
      <c r="E302" s="5">
        <f t="shared" si="13"/>
        <v>41933.763194444444</v>
      </c>
      <c r="F302" s="4">
        <f t="shared" si="14"/>
        <v>41933</v>
      </c>
      <c r="G302" t="str">
        <f t="shared" si="15"/>
        <v>с 20:30 до 08:30</v>
      </c>
      <c r="H302">
        <v>1</v>
      </c>
      <c r="I302">
        <v>88.8</v>
      </c>
      <c r="J302">
        <v>3.7</v>
      </c>
      <c r="K302">
        <v>1.6</v>
      </c>
      <c r="L302">
        <v>56</v>
      </c>
      <c r="M302">
        <v>26</v>
      </c>
      <c r="N302">
        <v>2.8</v>
      </c>
      <c r="O302">
        <v>1.3</v>
      </c>
      <c r="P302">
        <v>3.8</v>
      </c>
      <c r="Q302">
        <v>1.7</v>
      </c>
      <c r="R302">
        <v>56</v>
      </c>
      <c r="S302">
        <v>26</v>
      </c>
      <c r="T302">
        <v>0</v>
      </c>
      <c r="U302">
        <v>0.4</v>
      </c>
      <c r="V302">
        <v>45</v>
      </c>
      <c r="W302" t="s">
        <v>26</v>
      </c>
    </row>
    <row r="303" spans="1:23">
      <c r="A303">
        <v>287</v>
      </c>
      <c r="B303">
        <v>42</v>
      </c>
      <c r="C303" t="s">
        <v>285</v>
      </c>
      <c r="D303" t="s">
        <v>296</v>
      </c>
      <c r="E303" s="5">
        <f t="shared" si="13"/>
        <v>41933.772222222222</v>
      </c>
      <c r="F303" s="4">
        <f t="shared" si="14"/>
        <v>41933</v>
      </c>
      <c r="G303" t="str">
        <f t="shared" si="15"/>
        <v>с 20:30 до 08:30</v>
      </c>
      <c r="H303">
        <v>1</v>
      </c>
      <c r="I303">
        <v>96.9</v>
      </c>
      <c r="J303">
        <v>3.5</v>
      </c>
      <c r="K303">
        <v>1.6</v>
      </c>
      <c r="L303">
        <v>56</v>
      </c>
      <c r="M303">
        <v>27</v>
      </c>
      <c r="N303">
        <v>3.6</v>
      </c>
      <c r="O303">
        <v>1.3</v>
      </c>
      <c r="P303">
        <v>3.9</v>
      </c>
      <c r="Q303">
        <v>1.7</v>
      </c>
      <c r="R303">
        <v>58</v>
      </c>
      <c r="S303">
        <v>26</v>
      </c>
      <c r="T303">
        <v>0</v>
      </c>
      <c r="U303">
        <v>0.4</v>
      </c>
      <c r="V303">
        <v>45</v>
      </c>
      <c r="W303" t="s">
        <v>26</v>
      </c>
    </row>
    <row r="304" spans="1:23">
      <c r="A304">
        <v>288</v>
      </c>
      <c r="B304">
        <v>42</v>
      </c>
      <c r="C304" t="s">
        <v>285</v>
      </c>
      <c r="D304" t="s">
        <v>297</v>
      </c>
      <c r="E304" s="5">
        <f t="shared" si="13"/>
        <v>41933.779861111114</v>
      </c>
      <c r="F304" s="4">
        <f t="shared" si="14"/>
        <v>41933</v>
      </c>
      <c r="G304" t="str">
        <f t="shared" si="15"/>
        <v>с 20:30 до 08:30</v>
      </c>
      <c r="H304">
        <v>1</v>
      </c>
      <c r="I304">
        <v>81.900000000000006</v>
      </c>
      <c r="J304">
        <v>3.3</v>
      </c>
      <c r="K304">
        <v>1.6</v>
      </c>
      <c r="L304">
        <v>56</v>
      </c>
      <c r="M304">
        <v>30</v>
      </c>
      <c r="N304">
        <v>1.7</v>
      </c>
      <c r="O304">
        <v>1.3</v>
      </c>
      <c r="P304">
        <v>3.6</v>
      </c>
      <c r="Q304">
        <v>1.7</v>
      </c>
      <c r="R304">
        <v>55</v>
      </c>
      <c r="S304">
        <v>28</v>
      </c>
      <c r="T304">
        <v>0</v>
      </c>
      <c r="U304">
        <v>0.4</v>
      </c>
      <c r="V304">
        <v>45</v>
      </c>
      <c r="W304" t="s">
        <v>26</v>
      </c>
    </row>
    <row r="305" spans="1:23">
      <c r="A305">
        <v>289</v>
      </c>
      <c r="B305">
        <v>42</v>
      </c>
      <c r="C305" t="s">
        <v>285</v>
      </c>
      <c r="D305" t="s">
        <v>298</v>
      </c>
      <c r="E305" s="5">
        <f t="shared" si="13"/>
        <v>41933.840972222228</v>
      </c>
      <c r="F305" s="4">
        <f t="shared" si="14"/>
        <v>41933</v>
      </c>
      <c r="G305" t="str">
        <f t="shared" si="15"/>
        <v>с 20:30 до 08:30</v>
      </c>
      <c r="H305">
        <v>1</v>
      </c>
      <c r="I305">
        <v>83.1</v>
      </c>
      <c r="J305">
        <v>3.4</v>
      </c>
      <c r="K305">
        <v>1.6</v>
      </c>
      <c r="L305">
        <v>54</v>
      </c>
      <c r="M305">
        <v>29</v>
      </c>
      <c r="N305">
        <v>2.4</v>
      </c>
      <c r="O305">
        <v>1.4</v>
      </c>
      <c r="P305">
        <v>4.5</v>
      </c>
      <c r="Q305">
        <v>1.8</v>
      </c>
      <c r="R305">
        <v>51</v>
      </c>
      <c r="S305">
        <v>23</v>
      </c>
      <c r="T305">
        <v>74</v>
      </c>
      <c r="U305">
        <v>0.3</v>
      </c>
      <c r="V305">
        <v>45</v>
      </c>
      <c r="W305" t="s">
        <v>26</v>
      </c>
    </row>
    <row r="306" spans="1:23">
      <c r="A306">
        <v>290</v>
      </c>
      <c r="B306">
        <v>42</v>
      </c>
      <c r="C306" t="s">
        <v>285</v>
      </c>
      <c r="D306" t="s">
        <v>299</v>
      </c>
      <c r="E306" s="5">
        <f t="shared" si="13"/>
        <v>41933.850000000006</v>
      </c>
      <c r="F306" s="4">
        <f t="shared" si="14"/>
        <v>41933</v>
      </c>
      <c r="G306" t="str">
        <f t="shared" si="15"/>
        <v>с 20:30 до 08:30</v>
      </c>
      <c r="H306">
        <v>1</v>
      </c>
      <c r="I306">
        <v>88.5</v>
      </c>
      <c r="J306">
        <v>3.8</v>
      </c>
      <c r="K306">
        <v>1.7</v>
      </c>
      <c r="L306">
        <v>55</v>
      </c>
      <c r="M306">
        <v>27</v>
      </c>
      <c r="N306">
        <v>2.6</v>
      </c>
      <c r="O306">
        <v>0.8</v>
      </c>
      <c r="P306">
        <v>3.9</v>
      </c>
      <c r="Q306">
        <v>1.7</v>
      </c>
      <c r="R306">
        <v>49</v>
      </c>
      <c r="S306">
        <v>26</v>
      </c>
      <c r="T306">
        <v>1.4</v>
      </c>
      <c r="U306">
        <v>0.3</v>
      </c>
      <c r="V306">
        <v>45</v>
      </c>
      <c r="W306" t="s">
        <v>26</v>
      </c>
    </row>
    <row r="307" spans="1:23">
      <c r="A307">
        <v>291</v>
      </c>
      <c r="B307">
        <v>42</v>
      </c>
      <c r="C307" t="s">
        <v>285</v>
      </c>
      <c r="D307" t="s">
        <v>300</v>
      </c>
      <c r="E307" s="5">
        <f t="shared" si="13"/>
        <v>41933.858333333337</v>
      </c>
      <c r="F307" s="4">
        <f t="shared" si="14"/>
        <v>41933</v>
      </c>
      <c r="G307" t="str">
        <f t="shared" si="15"/>
        <v>с 20:30 до 08:30</v>
      </c>
      <c r="H307">
        <v>1</v>
      </c>
      <c r="I307">
        <v>87.5</v>
      </c>
      <c r="J307">
        <v>3.8</v>
      </c>
      <c r="K307">
        <v>1.7</v>
      </c>
      <c r="L307">
        <v>56</v>
      </c>
      <c r="M307">
        <v>26</v>
      </c>
      <c r="N307">
        <v>0.2</v>
      </c>
      <c r="O307">
        <v>1.5</v>
      </c>
      <c r="P307">
        <v>3.9</v>
      </c>
      <c r="Q307">
        <v>1.7</v>
      </c>
      <c r="R307">
        <v>57</v>
      </c>
      <c r="S307">
        <v>26</v>
      </c>
      <c r="T307">
        <v>2.2999999999999998</v>
      </c>
      <c r="U307">
        <v>0.3</v>
      </c>
      <c r="V307">
        <v>45</v>
      </c>
      <c r="W307" t="s">
        <v>26</v>
      </c>
    </row>
    <row r="308" spans="1:23">
      <c r="A308">
        <v>292</v>
      </c>
      <c r="B308">
        <v>42</v>
      </c>
      <c r="C308" t="s">
        <v>285</v>
      </c>
      <c r="D308" t="s">
        <v>301</v>
      </c>
      <c r="E308" s="5">
        <f t="shared" si="13"/>
        <v>41933.868055555555</v>
      </c>
      <c r="F308" s="4">
        <f t="shared" si="14"/>
        <v>41933</v>
      </c>
      <c r="G308" t="str">
        <f t="shared" si="15"/>
        <v>с 20:30 до 08:30</v>
      </c>
      <c r="H308">
        <v>1</v>
      </c>
      <c r="I308">
        <v>89.7</v>
      </c>
      <c r="J308">
        <v>4.2</v>
      </c>
      <c r="K308">
        <v>1.7</v>
      </c>
      <c r="L308">
        <v>56</v>
      </c>
      <c r="M308">
        <v>24</v>
      </c>
      <c r="N308">
        <v>2.5</v>
      </c>
      <c r="O308">
        <v>1.4</v>
      </c>
      <c r="P308">
        <v>3.8</v>
      </c>
      <c r="Q308">
        <v>1.7</v>
      </c>
      <c r="R308">
        <v>60</v>
      </c>
      <c r="S308">
        <v>27</v>
      </c>
      <c r="T308">
        <v>1.9</v>
      </c>
      <c r="U308">
        <v>0.3</v>
      </c>
      <c r="V308">
        <v>45</v>
      </c>
      <c r="W308" t="s">
        <v>26</v>
      </c>
    </row>
    <row r="309" spans="1:23">
      <c r="A309">
        <v>293</v>
      </c>
      <c r="B309">
        <v>42</v>
      </c>
      <c r="C309" t="s">
        <v>285</v>
      </c>
      <c r="D309" t="s">
        <v>302</v>
      </c>
      <c r="E309" s="5">
        <f t="shared" si="13"/>
        <v>41933.877083333333</v>
      </c>
      <c r="F309" s="4">
        <f t="shared" si="14"/>
        <v>41933</v>
      </c>
      <c r="G309" t="str">
        <f t="shared" si="15"/>
        <v>с 20:30 до 08:30</v>
      </c>
      <c r="H309">
        <v>1</v>
      </c>
      <c r="I309">
        <v>96.2</v>
      </c>
      <c r="J309">
        <v>3.9</v>
      </c>
      <c r="K309">
        <v>1.7</v>
      </c>
      <c r="L309">
        <v>56</v>
      </c>
      <c r="M309">
        <v>26</v>
      </c>
      <c r="N309">
        <v>2.4</v>
      </c>
      <c r="O309">
        <v>1.9</v>
      </c>
      <c r="P309">
        <v>3.8</v>
      </c>
      <c r="Q309">
        <v>1.7</v>
      </c>
      <c r="R309">
        <v>59</v>
      </c>
      <c r="S309">
        <v>26</v>
      </c>
      <c r="T309">
        <v>0.1</v>
      </c>
      <c r="U309">
        <v>2</v>
      </c>
      <c r="V309">
        <v>45</v>
      </c>
      <c r="W309" t="s">
        <v>26</v>
      </c>
    </row>
    <row r="310" spans="1:23">
      <c r="A310">
        <v>294</v>
      </c>
      <c r="B310">
        <v>42</v>
      </c>
      <c r="C310" t="s">
        <v>285</v>
      </c>
      <c r="D310" t="s">
        <v>303</v>
      </c>
      <c r="E310" s="5">
        <f t="shared" si="13"/>
        <v>41933.886111111111</v>
      </c>
      <c r="F310" s="4">
        <f t="shared" si="14"/>
        <v>41933</v>
      </c>
      <c r="G310" t="str">
        <f t="shared" si="15"/>
        <v>с 20:30 до 08:30</v>
      </c>
      <c r="H310">
        <v>1</v>
      </c>
      <c r="I310">
        <v>94.8</v>
      </c>
      <c r="J310">
        <v>3.8</v>
      </c>
      <c r="K310">
        <v>1.7</v>
      </c>
      <c r="L310">
        <v>55</v>
      </c>
      <c r="M310">
        <v>27</v>
      </c>
      <c r="N310">
        <v>0.3</v>
      </c>
      <c r="O310">
        <v>1.4</v>
      </c>
      <c r="P310">
        <v>3.9</v>
      </c>
      <c r="Q310">
        <v>1.7</v>
      </c>
      <c r="R310">
        <v>59</v>
      </c>
      <c r="S310">
        <v>27</v>
      </c>
      <c r="T310">
        <v>1.4</v>
      </c>
      <c r="U310">
        <v>0.3</v>
      </c>
      <c r="V310">
        <v>45</v>
      </c>
      <c r="W310" t="s">
        <v>26</v>
      </c>
    </row>
    <row r="311" spans="1:23">
      <c r="A311">
        <v>295</v>
      </c>
      <c r="B311">
        <v>42</v>
      </c>
      <c r="C311" t="s">
        <v>285</v>
      </c>
      <c r="D311" t="s">
        <v>304</v>
      </c>
      <c r="E311" s="5">
        <f t="shared" si="13"/>
        <v>41933.89444444445</v>
      </c>
      <c r="F311" s="4">
        <f t="shared" si="14"/>
        <v>41933</v>
      </c>
      <c r="G311" t="str">
        <f t="shared" si="15"/>
        <v>с 20:30 до 08:30</v>
      </c>
      <c r="H311">
        <v>1</v>
      </c>
      <c r="I311">
        <v>91.4</v>
      </c>
      <c r="J311">
        <v>3.5</v>
      </c>
      <c r="K311">
        <v>1.7</v>
      </c>
      <c r="L311">
        <v>56</v>
      </c>
      <c r="M311">
        <v>29</v>
      </c>
      <c r="N311">
        <v>1.8</v>
      </c>
      <c r="O311">
        <v>0.8</v>
      </c>
      <c r="P311">
        <v>3.9</v>
      </c>
      <c r="Q311">
        <v>1.7</v>
      </c>
      <c r="R311">
        <v>56</v>
      </c>
      <c r="S311">
        <v>26</v>
      </c>
      <c r="T311">
        <v>1.4</v>
      </c>
      <c r="U311">
        <v>0.3</v>
      </c>
      <c r="V311">
        <v>45</v>
      </c>
      <c r="W311" t="s">
        <v>26</v>
      </c>
    </row>
    <row r="312" spans="1:23">
      <c r="A312">
        <v>296</v>
      </c>
      <c r="B312">
        <v>42</v>
      </c>
      <c r="C312" t="s">
        <v>285</v>
      </c>
      <c r="D312" t="s">
        <v>305</v>
      </c>
      <c r="E312" s="5">
        <f t="shared" si="13"/>
        <v>41933.904166666667</v>
      </c>
      <c r="F312" s="4">
        <f t="shared" si="14"/>
        <v>41933</v>
      </c>
      <c r="G312" t="str">
        <f t="shared" si="15"/>
        <v>с 20:30 до 08:30</v>
      </c>
      <c r="H312">
        <v>1</v>
      </c>
      <c r="I312">
        <v>100.6</v>
      </c>
      <c r="J312">
        <v>3.9</v>
      </c>
      <c r="K312">
        <v>1.7</v>
      </c>
      <c r="L312">
        <v>54</v>
      </c>
      <c r="M312">
        <v>26</v>
      </c>
      <c r="N312">
        <v>2.1</v>
      </c>
      <c r="O312">
        <v>1.8</v>
      </c>
      <c r="P312">
        <v>4</v>
      </c>
      <c r="Q312">
        <v>1.7</v>
      </c>
      <c r="R312">
        <v>56</v>
      </c>
      <c r="S312">
        <v>26</v>
      </c>
      <c r="T312">
        <v>1.6</v>
      </c>
      <c r="U312">
        <v>0.3</v>
      </c>
      <c r="V312">
        <v>45</v>
      </c>
      <c r="W312" t="s">
        <v>26</v>
      </c>
    </row>
    <row r="313" spans="1:23">
      <c r="A313">
        <v>297</v>
      </c>
      <c r="B313">
        <v>42</v>
      </c>
      <c r="C313" t="s">
        <v>285</v>
      </c>
      <c r="D313" t="s">
        <v>306</v>
      </c>
      <c r="E313" s="5">
        <f t="shared" si="13"/>
        <v>41933.914583333339</v>
      </c>
      <c r="F313" s="4">
        <f t="shared" si="14"/>
        <v>41933</v>
      </c>
      <c r="G313" t="str">
        <f t="shared" si="15"/>
        <v>с 20:30 до 08:30</v>
      </c>
      <c r="H313">
        <v>1</v>
      </c>
      <c r="I313">
        <v>102.2</v>
      </c>
      <c r="J313">
        <v>3.6</v>
      </c>
      <c r="K313">
        <v>1.7</v>
      </c>
      <c r="L313">
        <v>56</v>
      </c>
      <c r="M313">
        <v>27</v>
      </c>
      <c r="N313">
        <v>4.4000000000000004</v>
      </c>
      <c r="O313">
        <v>1.8</v>
      </c>
      <c r="P313">
        <v>4.2</v>
      </c>
      <c r="Q313">
        <v>1.8</v>
      </c>
      <c r="R313">
        <v>57</v>
      </c>
      <c r="S313">
        <v>25</v>
      </c>
      <c r="T313">
        <v>0.3</v>
      </c>
      <c r="U313">
        <v>0.3</v>
      </c>
      <c r="V313">
        <v>45</v>
      </c>
      <c r="W313" t="s">
        <v>26</v>
      </c>
    </row>
    <row r="314" spans="1:23">
      <c r="A314">
        <v>298</v>
      </c>
      <c r="B314">
        <v>42</v>
      </c>
      <c r="C314" t="s">
        <v>285</v>
      </c>
      <c r="D314" t="s">
        <v>307</v>
      </c>
      <c r="E314" s="5">
        <f t="shared" si="13"/>
        <v>41933.922222222223</v>
      </c>
      <c r="F314" s="4">
        <f t="shared" si="14"/>
        <v>41933</v>
      </c>
      <c r="G314" t="str">
        <f t="shared" si="15"/>
        <v>с 20:30 до 08:30</v>
      </c>
      <c r="H314">
        <v>1</v>
      </c>
      <c r="I314">
        <v>83.6</v>
      </c>
      <c r="J314">
        <v>3.8</v>
      </c>
      <c r="K314">
        <v>1.7</v>
      </c>
      <c r="L314">
        <v>57</v>
      </c>
      <c r="M314">
        <v>28</v>
      </c>
      <c r="N314">
        <v>0.2</v>
      </c>
      <c r="O314">
        <v>1.3</v>
      </c>
      <c r="P314">
        <v>4.0999999999999996</v>
      </c>
      <c r="Q314">
        <v>1.7</v>
      </c>
      <c r="R314">
        <v>58</v>
      </c>
      <c r="S314">
        <v>25</v>
      </c>
      <c r="T314">
        <v>1.6</v>
      </c>
      <c r="U314">
        <v>0.3</v>
      </c>
      <c r="V314">
        <v>45</v>
      </c>
      <c r="W314" t="s">
        <v>26</v>
      </c>
    </row>
    <row r="315" spans="1:23">
      <c r="A315">
        <v>299</v>
      </c>
      <c r="B315">
        <v>42</v>
      </c>
      <c r="C315" t="s">
        <v>285</v>
      </c>
      <c r="D315" t="s">
        <v>308</v>
      </c>
      <c r="E315" s="5">
        <f t="shared" si="13"/>
        <v>41933.943750000006</v>
      </c>
      <c r="F315" s="4">
        <f t="shared" si="14"/>
        <v>41933</v>
      </c>
      <c r="G315" t="str">
        <f t="shared" si="15"/>
        <v>с 20:30 до 08:30</v>
      </c>
      <c r="H315">
        <v>1</v>
      </c>
      <c r="I315">
        <v>96.8</v>
      </c>
      <c r="J315">
        <v>4</v>
      </c>
      <c r="K315">
        <v>1.7</v>
      </c>
      <c r="L315">
        <v>55</v>
      </c>
      <c r="M315">
        <v>26</v>
      </c>
      <c r="N315">
        <v>21</v>
      </c>
      <c r="O315">
        <v>0.8</v>
      </c>
      <c r="P315">
        <v>3.9</v>
      </c>
      <c r="Q315">
        <v>1.7</v>
      </c>
      <c r="R315">
        <v>55</v>
      </c>
      <c r="S315">
        <v>26</v>
      </c>
      <c r="T315">
        <v>0</v>
      </c>
      <c r="U315">
        <v>0.4</v>
      </c>
      <c r="V315">
        <v>45</v>
      </c>
      <c r="W315" t="s">
        <v>26</v>
      </c>
    </row>
    <row r="316" spans="1:23">
      <c r="A316">
        <v>300</v>
      </c>
      <c r="B316">
        <v>42</v>
      </c>
      <c r="C316" t="s">
        <v>285</v>
      </c>
      <c r="D316" t="s">
        <v>309</v>
      </c>
      <c r="E316" s="5">
        <f t="shared" si="13"/>
        <v>41933.950694444444</v>
      </c>
      <c r="F316" s="4">
        <f t="shared" si="14"/>
        <v>41933</v>
      </c>
      <c r="G316" t="str">
        <f t="shared" si="15"/>
        <v>с 20:30 до 08:30</v>
      </c>
      <c r="H316">
        <v>1</v>
      </c>
      <c r="I316">
        <v>93.9</v>
      </c>
      <c r="J316">
        <v>3.5</v>
      </c>
      <c r="K316">
        <v>1.7</v>
      </c>
      <c r="L316">
        <v>55</v>
      </c>
      <c r="M316">
        <v>29</v>
      </c>
      <c r="N316">
        <v>1.1000000000000001</v>
      </c>
      <c r="O316">
        <v>1.4</v>
      </c>
      <c r="P316">
        <v>3.8</v>
      </c>
      <c r="Q316">
        <v>1.8</v>
      </c>
      <c r="R316">
        <v>59</v>
      </c>
      <c r="S316">
        <v>27</v>
      </c>
      <c r="T316">
        <v>0</v>
      </c>
      <c r="U316">
        <v>0.4</v>
      </c>
      <c r="V316">
        <v>45</v>
      </c>
      <c r="W316" t="s">
        <v>26</v>
      </c>
    </row>
    <row r="317" spans="1:23">
      <c r="A317">
        <v>301</v>
      </c>
      <c r="B317">
        <v>42</v>
      </c>
      <c r="C317" t="s">
        <v>285</v>
      </c>
      <c r="D317" t="s">
        <v>310</v>
      </c>
      <c r="E317" s="5">
        <f t="shared" si="13"/>
        <v>41933.959027777782</v>
      </c>
      <c r="F317" s="4">
        <f t="shared" si="14"/>
        <v>41933</v>
      </c>
      <c r="G317" t="str">
        <f t="shared" si="15"/>
        <v>с 20:30 до 08:30</v>
      </c>
      <c r="H317">
        <v>1</v>
      </c>
      <c r="I317">
        <v>87.9</v>
      </c>
      <c r="J317">
        <v>4</v>
      </c>
      <c r="K317">
        <v>1.7</v>
      </c>
      <c r="L317">
        <v>55</v>
      </c>
      <c r="M317">
        <v>26</v>
      </c>
      <c r="N317">
        <v>2.1</v>
      </c>
      <c r="O317">
        <v>0.8</v>
      </c>
      <c r="P317">
        <v>3.8</v>
      </c>
      <c r="Q317">
        <v>1.8</v>
      </c>
      <c r="R317">
        <v>58</v>
      </c>
      <c r="S317">
        <v>28</v>
      </c>
      <c r="T317">
        <v>0</v>
      </c>
      <c r="U317">
        <v>0.4</v>
      </c>
      <c r="V317">
        <v>45</v>
      </c>
      <c r="W317" t="s">
        <v>26</v>
      </c>
    </row>
    <row r="318" spans="1:23">
      <c r="A318">
        <v>302</v>
      </c>
      <c r="B318">
        <v>42</v>
      </c>
      <c r="C318" t="s">
        <v>285</v>
      </c>
      <c r="D318" t="s">
        <v>311</v>
      </c>
      <c r="E318" s="5">
        <f t="shared" si="13"/>
        <v>41933.968055555561</v>
      </c>
      <c r="F318" s="4">
        <f t="shared" si="14"/>
        <v>41933</v>
      </c>
      <c r="G318" t="str">
        <f t="shared" si="15"/>
        <v>с 20:30 до 08:30</v>
      </c>
      <c r="H318">
        <v>1</v>
      </c>
      <c r="I318">
        <v>95</v>
      </c>
      <c r="J318">
        <v>3.6</v>
      </c>
      <c r="K318">
        <v>1.7</v>
      </c>
      <c r="L318">
        <v>56</v>
      </c>
      <c r="M318">
        <v>28</v>
      </c>
      <c r="N318">
        <v>4</v>
      </c>
      <c r="O318">
        <v>1.1000000000000001</v>
      </c>
      <c r="P318">
        <v>3.8</v>
      </c>
      <c r="Q318">
        <v>1.8</v>
      </c>
      <c r="R318">
        <v>59</v>
      </c>
      <c r="S318">
        <v>27</v>
      </c>
      <c r="T318">
        <v>0</v>
      </c>
      <c r="U318">
        <v>0.3</v>
      </c>
      <c r="V318">
        <v>45</v>
      </c>
      <c r="W318" t="s">
        <v>26</v>
      </c>
    </row>
    <row r="319" spans="1:23">
      <c r="A319">
        <v>303</v>
      </c>
      <c r="B319">
        <v>42</v>
      </c>
      <c r="C319" t="s">
        <v>285</v>
      </c>
      <c r="D319" t="s">
        <v>312</v>
      </c>
      <c r="E319" s="5">
        <f t="shared" si="13"/>
        <v>41933.984027777777</v>
      </c>
      <c r="F319" s="4">
        <f t="shared" si="14"/>
        <v>41933</v>
      </c>
      <c r="G319" t="str">
        <f t="shared" si="15"/>
        <v>с 20:30 до 08:30</v>
      </c>
      <c r="H319">
        <v>1</v>
      </c>
      <c r="I319">
        <v>86.3</v>
      </c>
      <c r="J319">
        <v>5.2</v>
      </c>
      <c r="K319">
        <v>1.8</v>
      </c>
      <c r="L319">
        <v>56</v>
      </c>
      <c r="M319">
        <v>21</v>
      </c>
      <c r="N319">
        <v>11.4</v>
      </c>
      <c r="O319">
        <v>1.7</v>
      </c>
      <c r="P319">
        <v>4</v>
      </c>
      <c r="Q319">
        <v>1.9</v>
      </c>
      <c r="R319">
        <v>57</v>
      </c>
      <c r="S319">
        <v>28</v>
      </c>
      <c r="T319">
        <v>0.1</v>
      </c>
      <c r="U319">
        <v>0.4</v>
      </c>
      <c r="V319">
        <v>45</v>
      </c>
      <c r="W319" t="s">
        <v>26</v>
      </c>
    </row>
    <row r="320" spans="1:23">
      <c r="A320">
        <v>304</v>
      </c>
      <c r="B320">
        <v>42</v>
      </c>
      <c r="C320" t="s">
        <v>285</v>
      </c>
      <c r="D320" t="s">
        <v>313</v>
      </c>
      <c r="E320" s="5">
        <f t="shared" si="13"/>
        <v>41934.011111111111</v>
      </c>
      <c r="F320" s="4">
        <f t="shared" si="14"/>
        <v>41934</v>
      </c>
      <c r="G320" t="str">
        <f t="shared" si="15"/>
        <v>с 08:30 до 20:30</v>
      </c>
      <c r="H320">
        <v>1</v>
      </c>
      <c r="I320">
        <v>96.8</v>
      </c>
      <c r="J320">
        <v>3.9</v>
      </c>
      <c r="K320">
        <v>1.8</v>
      </c>
      <c r="L320">
        <v>56</v>
      </c>
      <c r="M320">
        <v>29</v>
      </c>
      <c r="N320">
        <v>0.8</v>
      </c>
      <c r="O320">
        <v>1.2</v>
      </c>
      <c r="P320">
        <v>4.9000000000000004</v>
      </c>
      <c r="Q320">
        <v>1.9</v>
      </c>
      <c r="R320">
        <v>47</v>
      </c>
      <c r="S320">
        <v>23</v>
      </c>
      <c r="T320">
        <v>27</v>
      </c>
      <c r="U320">
        <v>7.9</v>
      </c>
      <c r="V320">
        <v>45</v>
      </c>
      <c r="W320" t="s">
        <v>223</v>
      </c>
    </row>
    <row r="321" spans="1:23">
      <c r="B321">
        <v>2</v>
      </c>
      <c r="C321">
        <v>21</v>
      </c>
      <c r="E321" s="5" t="e">
        <f t="shared" si="13"/>
        <v>#VALUE!</v>
      </c>
      <c r="F321" s="4" t="e">
        <f t="shared" si="14"/>
        <v>#VALUE!</v>
      </c>
      <c r="G321" t="e">
        <f t="shared" si="15"/>
        <v>#VALUE!</v>
      </c>
      <c r="H321">
        <v>41</v>
      </c>
      <c r="I321">
        <v>3760.9</v>
      </c>
    </row>
    <row r="322" spans="1:23">
      <c r="A322">
        <v>305</v>
      </c>
      <c r="B322">
        <v>42</v>
      </c>
      <c r="C322" t="s">
        <v>285</v>
      </c>
      <c r="D322" t="s">
        <v>314</v>
      </c>
      <c r="E322" s="5">
        <f t="shared" si="13"/>
        <v>41934.040277777778</v>
      </c>
      <c r="F322" s="4">
        <f t="shared" si="14"/>
        <v>41934</v>
      </c>
      <c r="G322" t="str">
        <f t="shared" si="15"/>
        <v>с 08:30 до 20:30</v>
      </c>
      <c r="H322">
        <v>1</v>
      </c>
      <c r="I322">
        <v>85.4</v>
      </c>
      <c r="J322">
        <v>4.9000000000000004</v>
      </c>
      <c r="K322">
        <v>1.9</v>
      </c>
      <c r="L322">
        <v>56</v>
      </c>
      <c r="M322">
        <v>23</v>
      </c>
      <c r="N322">
        <v>21.1</v>
      </c>
      <c r="O322">
        <v>1.4</v>
      </c>
      <c r="P322">
        <v>5.9</v>
      </c>
      <c r="Q322">
        <v>1.8</v>
      </c>
      <c r="R322">
        <v>39</v>
      </c>
      <c r="S322">
        <v>18</v>
      </c>
      <c r="T322">
        <v>0.1</v>
      </c>
      <c r="U322">
        <v>0.5</v>
      </c>
      <c r="V322">
        <v>45</v>
      </c>
      <c r="W322" t="s">
        <v>26</v>
      </c>
    </row>
    <row r="323" spans="1:23">
      <c r="A323">
        <v>306</v>
      </c>
      <c r="B323">
        <v>42</v>
      </c>
      <c r="C323" t="s">
        <v>285</v>
      </c>
      <c r="D323" t="s">
        <v>315</v>
      </c>
      <c r="E323" s="5">
        <f t="shared" si="13"/>
        <v>41934.051388888889</v>
      </c>
      <c r="F323" s="4">
        <f t="shared" si="14"/>
        <v>41934</v>
      </c>
      <c r="G323" t="str">
        <f t="shared" si="15"/>
        <v>с 08:30 до 20:30</v>
      </c>
      <c r="H323">
        <v>1</v>
      </c>
      <c r="I323">
        <v>81.2</v>
      </c>
      <c r="J323">
        <v>5.2</v>
      </c>
      <c r="K323">
        <v>1.8</v>
      </c>
      <c r="L323">
        <v>45</v>
      </c>
      <c r="M323">
        <v>20</v>
      </c>
      <c r="N323">
        <v>2.2999999999999998</v>
      </c>
      <c r="O323">
        <v>1.4</v>
      </c>
      <c r="P323">
        <v>6</v>
      </c>
      <c r="Q323">
        <v>1.8</v>
      </c>
      <c r="R323">
        <v>38</v>
      </c>
      <c r="S323">
        <v>18</v>
      </c>
      <c r="T323">
        <v>0.1</v>
      </c>
      <c r="U323">
        <v>0.5</v>
      </c>
      <c r="V323">
        <v>45</v>
      </c>
      <c r="W323" t="s">
        <v>26</v>
      </c>
    </row>
    <row r="324" spans="1:23">
      <c r="A324">
        <v>307</v>
      </c>
      <c r="B324">
        <v>42</v>
      </c>
      <c r="C324" t="s">
        <v>285</v>
      </c>
      <c r="D324" t="s">
        <v>316</v>
      </c>
      <c r="E324" s="5">
        <f t="shared" si="13"/>
        <v>41934.061805555561</v>
      </c>
      <c r="F324" s="4">
        <f t="shared" si="14"/>
        <v>41934</v>
      </c>
      <c r="G324" t="str">
        <f t="shared" si="15"/>
        <v>с 08:30 до 20:30</v>
      </c>
      <c r="H324">
        <v>1</v>
      </c>
      <c r="I324">
        <v>86.7</v>
      </c>
      <c r="J324">
        <v>4.3</v>
      </c>
      <c r="K324">
        <v>1.4</v>
      </c>
      <c r="L324">
        <v>45</v>
      </c>
      <c r="M324">
        <v>20</v>
      </c>
      <c r="N324">
        <v>2.1</v>
      </c>
      <c r="O324">
        <v>1.7</v>
      </c>
      <c r="P324">
        <v>6.3</v>
      </c>
      <c r="Q324">
        <v>1.8</v>
      </c>
      <c r="R324">
        <v>32</v>
      </c>
      <c r="S324">
        <v>17</v>
      </c>
      <c r="T324">
        <v>0.1</v>
      </c>
      <c r="U324">
        <v>0.5</v>
      </c>
      <c r="V324">
        <v>45</v>
      </c>
      <c r="W324" t="s">
        <v>26</v>
      </c>
    </row>
    <row r="325" spans="1:23">
      <c r="A325">
        <v>308</v>
      </c>
      <c r="B325">
        <v>42</v>
      </c>
      <c r="C325" t="s">
        <v>285</v>
      </c>
      <c r="D325" t="s">
        <v>317</v>
      </c>
      <c r="E325" s="5">
        <f t="shared" ref="E325:E388" si="16">DATE(2014,MID(C325,2,2),MID(C325,6,2))+SUBSTITUTE(D325," ","")-TIME(8,30,)</f>
        <v>41934.071527777778</v>
      </c>
      <c r="F325" s="4">
        <f t="shared" ref="F325:F388" si="17">TRUNC(E325,0)</f>
        <v>41934</v>
      </c>
      <c r="G325" t="str">
        <f t="shared" ref="G325:G388" si="18">IF(E325-F325&lt;0.5,"с 08:30 до 20:30","с 20:30 до 08:30")</f>
        <v>с 08:30 до 20:30</v>
      </c>
      <c r="H325">
        <v>1</v>
      </c>
      <c r="I325">
        <v>82.2</v>
      </c>
      <c r="J325">
        <v>4.5</v>
      </c>
      <c r="K325">
        <v>1.8</v>
      </c>
      <c r="L325">
        <v>49</v>
      </c>
      <c r="M325">
        <v>24</v>
      </c>
      <c r="N325">
        <v>0.3</v>
      </c>
      <c r="O325">
        <v>1.8</v>
      </c>
      <c r="P325">
        <v>6</v>
      </c>
      <c r="Q325">
        <v>1.8</v>
      </c>
      <c r="R325">
        <v>38</v>
      </c>
      <c r="S325">
        <v>18</v>
      </c>
      <c r="T325">
        <v>0.1</v>
      </c>
      <c r="U325">
        <v>0.6</v>
      </c>
      <c r="V325">
        <v>45</v>
      </c>
      <c r="W325" t="s">
        <v>26</v>
      </c>
    </row>
    <row r="326" spans="1:23">
      <c r="A326">
        <v>309</v>
      </c>
      <c r="B326">
        <v>42</v>
      </c>
      <c r="C326" t="s">
        <v>285</v>
      </c>
      <c r="D326" t="s">
        <v>318</v>
      </c>
      <c r="E326" s="5">
        <f t="shared" si="16"/>
        <v>41934.176388888889</v>
      </c>
      <c r="F326" s="4">
        <f t="shared" si="17"/>
        <v>41934</v>
      </c>
      <c r="G326" t="str">
        <f t="shared" si="18"/>
        <v>с 08:30 до 20:30</v>
      </c>
      <c r="H326">
        <v>1</v>
      </c>
      <c r="I326">
        <v>87.3</v>
      </c>
      <c r="J326">
        <v>9.6999999999999993</v>
      </c>
      <c r="K326">
        <v>3.5</v>
      </c>
      <c r="L326">
        <v>59</v>
      </c>
      <c r="M326">
        <v>21</v>
      </c>
      <c r="N326">
        <v>129.5</v>
      </c>
      <c r="O326">
        <v>1.1000000000000001</v>
      </c>
      <c r="P326">
        <v>6.7</v>
      </c>
      <c r="Q326">
        <v>1.8</v>
      </c>
      <c r="R326">
        <v>37</v>
      </c>
      <c r="S326">
        <v>17</v>
      </c>
      <c r="T326">
        <v>0.1</v>
      </c>
      <c r="U326">
        <v>0.4</v>
      </c>
      <c r="V326">
        <v>45</v>
      </c>
      <c r="W326" t="s">
        <v>26</v>
      </c>
    </row>
    <row r="327" spans="1:23">
      <c r="A327">
        <v>310</v>
      </c>
      <c r="B327">
        <v>42</v>
      </c>
      <c r="C327" t="s">
        <v>285</v>
      </c>
      <c r="D327" t="s">
        <v>319</v>
      </c>
      <c r="E327" s="5">
        <f t="shared" si="16"/>
        <v>41934.184722222228</v>
      </c>
      <c r="F327" s="4">
        <f t="shared" si="17"/>
        <v>41934</v>
      </c>
      <c r="G327" t="str">
        <f t="shared" si="18"/>
        <v>с 08:30 до 20:30</v>
      </c>
      <c r="H327">
        <v>1</v>
      </c>
      <c r="I327">
        <v>84.1</v>
      </c>
      <c r="J327">
        <v>4.4000000000000004</v>
      </c>
      <c r="K327">
        <v>1.7</v>
      </c>
      <c r="L327">
        <v>48</v>
      </c>
      <c r="M327">
        <v>24</v>
      </c>
      <c r="N327">
        <v>0.6</v>
      </c>
      <c r="O327">
        <v>1.1000000000000001</v>
      </c>
      <c r="P327">
        <v>5.9</v>
      </c>
      <c r="Q327">
        <v>1.8</v>
      </c>
      <c r="R327">
        <v>38</v>
      </c>
      <c r="S327">
        <v>18</v>
      </c>
      <c r="T327">
        <v>0.1</v>
      </c>
      <c r="U327">
        <v>0.4</v>
      </c>
      <c r="V327">
        <v>45</v>
      </c>
      <c r="W327" t="s">
        <v>26</v>
      </c>
    </row>
    <row r="328" spans="1:23">
      <c r="A328">
        <v>311</v>
      </c>
      <c r="B328">
        <v>42</v>
      </c>
      <c r="C328" t="s">
        <v>285</v>
      </c>
      <c r="D328" t="s">
        <v>320</v>
      </c>
      <c r="E328" s="5">
        <f t="shared" si="16"/>
        <v>41934.195833333339</v>
      </c>
      <c r="F328" s="4">
        <f t="shared" si="17"/>
        <v>41934</v>
      </c>
      <c r="G328" t="str">
        <f t="shared" si="18"/>
        <v>с 08:30 до 20:30</v>
      </c>
      <c r="H328">
        <v>1</v>
      </c>
      <c r="I328">
        <v>93.7</v>
      </c>
      <c r="J328">
        <v>4.0999999999999996</v>
      </c>
      <c r="K328">
        <v>1.7</v>
      </c>
      <c r="L328">
        <v>52</v>
      </c>
      <c r="M328">
        <v>25</v>
      </c>
      <c r="N328">
        <v>2.7</v>
      </c>
      <c r="O328">
        <v>1.8</v>
      </c>
      <c r="P328">
        <v>6.4</v>
      </c>
      <c r="Q328">
        <v>1.8</v>
      </c>
      <c r="R328">
        <v>38</v>
      </c>
      <c r="S328">
        <v>17</v>
      </c>
      <c r="T328">
        <v>0.2</v>
      </c>
      <c r="U328">
        <v>0.4</v>
      </c>
      <c r="V328">
        <v>45</v>
      </c>
      <c r="W328" t="s">
        <v>26</v>
      </c>
    </row>
    <row r="329" spans="1:23">
      <c r="A329">
        <v>312</v>
      </c>
      <c r="B329">
        <v>42</v>
      </c>
      <c r="C329" t="s">
        <v>285</v>
      </c>
      <c r="D329" t="s">
        <v>321</v>
      </c>
      <c r="E329" s="5">
        <f t="shared" si="16"/>
        <v>41934.206250000003</v>
      </c>
      <c r="F329" s="4">
        <f t="shared" si="17"/>
        <v>41934</v>
      </c>
      <c r="G329" t="str">
        <f t="shared" si="18"/>
        <v>с 08:30 до 20:30</v>
      </c>
      <c r="H329">
        <v>1</v>
      </c>
      <c r="I329">
        <v>81.599999999999994</v>
      </c>
      <c r="J329">
        <v>4.4000000000000004</v>
      </c>
      <c r="K329">
        <v>1.8</v>
      </c>
      <c r="L329">
        <v>49</v>
      </c>
      <c r="M329">
        <v>24</v>
      </c>
      <c r="N329">
        <v>1.8</v>
      </c>
      <c r="O329">
        <v>1.4</v>
      </c>
      <c r="P329">
        <v>5.8</v>
      </c>
      <c r="Q329">
        <v>1.8</v>
      </c>
      <c r="R329">
        <v>38</v>
      </c>
      <c r="S329">
        <v>18</v>
      </c>
      <c r="T329">
        <v>0.1</v>
      </c>
      <c r="U329">
        <v>0.3</v>
      </c>
      <c r="V329">
        <v>45</v>
      </c>
      <c r="W329" t="s">
        <v>26</v>
      </c>
    </row>
    <row r="330" spans="1:23">
      <c r="A330">
        <v>313</v>
      </c>
      <c r="B330">
        <v>42</v>
      </c>
      <c r="C330" t="s">
        <v>285</v>
      </c>
      <c r="D330" t="s">
        <v>322</v>
      </c>
      <c r="E330" s="5">
        <f t="shared" si="16"/>
        <v>41934.215972222228</v>
      </c>
      <c r="F330" s="4">
        <f t="shared" si="17"/>
        <v>41934</v>
      </c>
      <c r="G330" t="str">
        <f t="shared" si="18"/>
        <v>с 08:30 до 20:30</v>
      </c>
      <c r="H330">
        <v>1</v>
      </c>
      <c r="I330">
        <v>95.5</v>
      </c>
      <c r="J330">
        <v>4</v>
      </c>
      <c r="K330">
        <v>1.8</v>
      </c>
      <c r="L330">
        <v>52</v>
      </c>
      <c r="M330">
        <v>26</v>
      </c>
      <c r="N330">
        <v>2</v>
      </c>
      <c r="O330">
        <v>1.5</v>
      </c>
      <c r="P330">
        <v>6.2</v>
      </c>
      <c r="Q330">
        <v>1.8</v>
      </c>
      <c r="R330">
        <v>36</v>
      </c>
      <c r="S330">
        <v>17</v>
      </c>
      <c r="T330">
        <v>0.1</v>
      </c>
      <c r="U330">
        <v>0.4</v>
      </c>
      <c r="V330">
        <v>45</v>
      </c>
      <c r="W330" t="s">
        <v>26</v>
      </c>
    </row>
    <row r="331" spans="1:23">
      <c r="A331">
        <v>314</v>
      </c>
      <c r="B331">
        <v>42</v>
      </c>
      <c r="C331" t="s">
        <v>285</v>
      </c>
      <c r="D331" t="s">
        <v>323</v>
      </c>
      <c r="E331" s="5">
        <f t="shared" si="16"/>
        <v>41934.226388888892</v>
      </c>
      <c r="F331" s="4">
        <f t="shared" si="17"/>
        <v>41934</v>
      </c>
      <c r="G331" t="str">
        <f t="shared" si="18"/>
        <v>с 08:30 до 20:30</v>
      </c>
      <c r="H331">
        <v>1</v>
      </c>
      <c r="I331">
        <v>83.7</v>
      </c>
      <c r="J331">
        <v>4.0999999999999996</v>
      </c>
      <c r="K331">
        <v>1.7</v>
      </c>
      <c r="L331">
        <v>48</v>
      </c>
      <c r="M331">
        <v>25</v>
      </c>
      <c r="N331">
        <v>3.2</v>
      </c>
      <c r="O331">
        <v>0.9</v>
      </c>
      <c r="P331">
        <v>5.8</v>
      </c>
      <c r="Q331">
        <v>1.8</v>
      </c>
      <c r="R331">
        <v>37</v>
      </c>
      <c r="S331">
        <v>18</v>
      </c>
      <c r="T331">
        <v>0</v>
      </c>
      <c r="U331">
        <v>0.3</v>
      </c>
      <c r="V331">
        <v>45</v>
      </c>
      <c r="W331" t="s">
        <v>26</v>
      </c>
    </row>
    <row r="332" spans="1:23">
      <c r="A332">
        <v>315</v>
      </c>
      <c r="B332">
        <v>42</v>
      </c>
      <c r="C332" t="s">
        <v>285</v>
      </c>
      <c r="D332" t="s">
        <v>324</v>
      </c>
      <c r="E332" s="5">
        <f t="shared" si="16"/>
        <v>41934.241666666669</v>
      </c>
      <c r="F332" s="4">
        <f t="shared" si="17"/>
        <v>41934</v>
      </c>
      <c r="G332" t="str">
        <f t="shared" si="18"/>
        <v>с 08:30 до 20:30</v>
      </c>
      <c r="H332">
        <v>1</v>
      </c>
      <c r="I332">
        <v>86.6</v>
      </c>
      <c r="J332">
        <v>4.5999999999999996</v>
      </c>
      <c r="K332">
        <v>1.7</v>
      </c>
      <c r="L332">
        <v>48</v>
      </c>
      <c r="M332">
        <v>23</v>
      </c>
      <c r="N332">
        <v>9.3000000000000007</v>
      </c>
      <c r="O332">
        <v>0.9</v>
      </c>
      <c r="P332">
        <v>6.2</v>
      </c>
      <c r="Q332">
        <v>1.8</v>
      </c>
      <c r="R332">
        <v>33</v>
      </c>
      <c r="S332">
        <v>17</v>
      </c>
      <c r="T332">
        <v>0</v>
      </c>
      <c r="U332">
        <v>0.3</v>
      </c>
      <c r="V332">
        <v>45</v>
      </c>
      <c r="W332" t="s">
        <v>26</v>
      </c>
    </row>
    <row r="333" spans="1:23">
      <c r="A333">
        <v>316</v>
      </c>
      <c r="B333">
        <v>42</v>
      </c>
      <c r="C333" t="s">
        <v>285</v>
      </c>
      <c r="D333" t="s">
        <v>262</v>
      </c>
      <c r="E333" s="5">
        <f t="shared" si="16"/>
        <v>41934.251388888893</v>
      </c>
      <c r="F333" s="4">
        <f t="shared" si="17"/>
        <v>41934</v>
      </c>
      <c r="G333" t="str">
        <f t="shared" si="18"/>
        <v>с 08:30 до 20:30</v>
      </c>
      <c r="H333">
        <v>1</v>
      </c>
      <c r="I333">
        <v>85.2</v>
      </c>
      <c r="J333">
        <v>4.2</v>
      </c>
      <c r="K333">
        <v>1.8</v>
      </c>
      <c r="L333">
        <v>53</v>
      </c>
      <c r="M333">
        <v>26</v>
      </c>
      <c r="N333">
        <v>2.5</v>
      </c>
      <c r="O333">
        <v>0.9</v>
      </c>
      <c r="P333">
        <v>6</v>
      </c>
      <c r="Q333">
        <v>1.8</v>
      </c>
      <c r="R333">
        <v>35</v>
      </c>
      <c r="S333">
        <v>18</v>
      </c>
      <c r="T333">
        <v>0.1</v>
      </c>
      <c r="U333">
        <v>0.3</v>
      </c>
      <c r="V333">
        <v>45</v>
      </c>
      <c r="W333" t="s">
        <v>26</v>
      </c>
    </row>
    <row r="334" spans="1:23">
      <c r="A334">
        <v>317</v>
      </c>
      <c r="B334">
        <v>42</v>
      </c>
      <c r="C334" t="s">
        <v>285</v>
      </c>
      <c r="D334" t="s">
        <v>325</v>
      </c>
      <c r="E334" s="5">
        <f t="shared" si="16"/>
        <v>41934.262500000004</v>
      </c>
      <c r="F334" s="4">
        <f t="shared" si="17"/>
        <v>41934</v>
      </c>
      <c r="G334" t="str">
        <f t="shared" si="18"/>
        <v>с 08:30 до 20:30</v>
      </c>
      <c r="H334">
        <v>1</v>
      </c>
      <c r="I334">
        <v>90.3</v>
      </c>
      <c r="J334">
        <v>7</v>
      </c>
      <c r="K334">
        <v>1.9</v>
      </c>
      <c r="L334">
        <v>49</v>
      </c>
      <c r="M334">
        <v>17</v>
      </c>
      <c r="N334">
        <v>0.8</v>
      </c>
      <c r="O334">
        <v>1.3</v>
      </c>
      <c r="P334">
        <v>6.1</v>
      </c>
      <c r="Q334">
        <v>1.8</v>
      </c>
      <c r="R334">
        <v>39</v>
      </c>
      <c r="S334">
        <v>18</v>
      </c>
      <c r="T334">
        <v>0.1</v>
      </c>
      <c r="U334">
        <v>0.3</v>
      </c>
      <c r="V334">
        <v>45</v>
      </c>
      <c r="W334" t="s">
        <v>26</v>
      </c>
    </row>
    <row r="335" spans="1:23">
      <c r="A335">
        <v>318</v>
      </c>
      <c r="B335">
        <v>42</v>
      </c>
      <c r="C335" t="s">
        <v>285</v>
      </c>
      <c r="D335" t="s">
        <v>326</v>
      </c>
      <c r="E335" s="5">
        <f t="shared" si="16"/>
        <v>41934.273611111115</v>
      </c>
      <c r="F335" s="4">
        <f t="shared" si="17"/>
        <v>41934</v>
      </c>
      <c r="G335" t="str">
        <f t="shared" si="18"/>
        <v>с 08:30 до 20:30</v>
      </c>
      <c r="H335">
        <v>1</v>
      </c>
      <c r="I335">
        <v>81.8</v>
      </c>
      <c r="J335">
        <v>4.3</v>
      </c>
      <c r="K335">
        <v>1.7</v>
      </c>
      <c r="L335">
        <v>46</v>
      </c>
      <c r="M335">
        <v>24</v>
      </c>
      <c r="N335">
        <v>4.5999999999999996</v>
      </c>
      <c r="O335">
        <v>0.5</v>
      </c>
      <c r="P335">
        <v>6.1</v>
      </c>
      <c r="Q335">
        <v>1.8</v>
      </c>
      <c r="R335">
        <v>32</v>
      </c>
      <c r="S335">
        <v>18</v>
      </c>
      <c r="T335">
        <v>0</v>
      </c>
      <c r="U335">
        <v>0.3</v>
      </c>
      <c r="V335">
        <v>45</v>
      </c>
      <c r="W335" t="s">
        <v>26</v>
      </c>
    </row>
    <row r="336" spans="1:23">
      <c r="A336">
        <v>319</v>
      </c>
      <c r="B336">
        <v>42</v>
      </c>
      <c r="C336" t="s">
        <v>285</v>
      </c>
      <c r="D336" t="s">
        <v>327</v>
      </c>
      <c r="E336" s="5">
        <f t="shared" si="16"/>
        <v>41934.290277777778</v>
      </c>
      <c r="F336" s="4">
        <f t="shared" si="17"/>
        <v>41934</v>
      </c>
      <c r="G336" t="str">
        <f t="shared" si="18"/>
        <v>с 08:30 до 20:30</v>
      </c>
      <c r="H336">
        <v>1</v>
      </c>
      <c r="I336">
        <v>94.4</v>
      </c>
      <c r="J336">
        <v>7.2</v>
      </c>
      <c r="K336">
        <v>2.2999999999999998</v>
      </c>
      <c r="L336">
        <v>40</v>
      </c>
      <c r="M336">
        <v>19</v>
      </c>
      <c r="N336">
        <v>7.8</v>
      </c>
      <c r="O336">
        <v>1.3</v>
      </c>
      <c r="P336">
        <v>6.6</v>
      </c>
      <c r="Q336">
        <v>1.8</v>
      </c>
      <c r="R336">
        <v>33</v>
      </c>
      <c r="S336">
        <v>16</v>
      </c>
      <c r="T336">
        <v>0.1</v>
      </c>
      <c r="U336">
        <v>0.3</v>
      </c>
      <c r="V336">
        <v>45</v>
      </c>
      <c r="W336" t="s">
        <v>35</v>
      </c>
    </row>
    <row r="337" spans="1:23">
      <c r="A337">
        <v>320</v>
      </c>
      <c r="B337">
        <v>42</v>
      </c>
      <c r="C337" t="s">
        <v>285</v>
      </c>
      <c r="D337" t="s">
        <v>328</v>
      </c>
      <c r="E337" s="5">
        <f t="shared" si="16"/>
        <v>41934.299305555556</v>
      </c>
      <c r="F337" s="4">
        <f t="shared" si="17"/>
        <v>41934</v>
      </c>
      <c r="G337" t="str">
        <f t="shared" si="18"/>
        <v>с 08:30 до 20:30</v>
      </c>
      <c r="H337">
        <v>1</v>
      </c>
      <c r="I337">
        <v>93.3</v>
      </c>
      <c r="J337">
        <v>4.9000000000000004</v>
      </c>
      <c r="K337">
        <v>1.8</v>
      </c>
      <c r="L337">
        <v>40</v>
      </c>
      <c r="M337">
        <v>22</v>
      </c>
      <c r="N337">
        <v>0.2</v>
      </c>
      <c r="O337">
        <v>1.3</v>
      </c>
      <c r="P337">
        <v>6.2</v>
      </c>
      <c r="Q337">
        <v>1.8</v>
      </c>
      <c r="R337">
        <v>37</v>
      </c>
      <c r="S337">
        <v>17</v>
      </c>
      <c r="T337">
        <v>0.1</v>
      </c>
      <c r="U337">
        <v>0.3</v>
      </c>
      <c r="V337">
        <v>45</v>
      </c>
      <c r="W337" t="s">
        <v>35</v>
      </c>
    </row>
    <row r="338" spans="1:23">
      <c r="A338">
        <v>321</v>
      </c>
      <c r="B338">
        <v>42</v>
      </c>
      <c r="C338" t="s">
        <v>285</v>
      </c>
      <c r="D338" t="s">
        <v>329</v>
      </c>
      <c r="E338" s="5">
        <f t="shared" si="16"/>
        <v>41934.309027777781</v>
      </c>
      <c r="F338" s="4">
        <f t="shared" si="17"/>
        <v>41934</v>
      </c>
      <c r="G338" t="str">
        <f t="shared" si="18"/>
        <v>с 08:30 до 20:30</v>
      </c>
      <c r="H338">
        <v>1</v>
      </c>
      <c r="I338">
        <v>76.400000000000006</v>
      </c>
      <c r="J338">
        <v>4.9000000000000004</v>
      </c>
      <c r="K338">
        <v>1.8</v>
      </c>
      <c r="L338">
        <v>42</v>
      </c>
      <c r="M338">
        <v>22</v>
      </c>
      <c r="N338">
        <v>0.7</v>
      </c>
      <c r="O338">
        <v>1.5</v>
      </c>
      <c r="P338">
        <v>6.3</v>
      </c>
      <c r="Q338">
        <v>1.8</v>
      </c>
      <c r="R338">
        <v>33</v>
      </c>
      <c r="S338">
        <v>17</v>
      </c>
      <c r="T338">
        <v>0.1</v>
      </c>
      <c r="U338">
        <v>0.3</v>
      </c>
      <c r="V338">
        <v>45</v>
      </c>
      <c r="W338" t="s">
        <v>35</v>
      </c>
    </row>
    <row r="339" spans="1:23">
      <c r="A339">
        <v>322</v>
      </c>
      <c r="B339">
        <v>42</v>
      </c>
      <c r="C339" t="s">
        <v>285</v>
      </c>
      <c r="D339" t="s">
        <v>330</v>
      </c>
      <c r="E339" s="5">
        <f t="shared" si="16"/>
        <v>41934.318750000006</v>
      </c>
      <c r="F339" s="4">
        <f t="shared" si="17"/>
        <v>41934</v>
      </c>
      <c r="G339" t="str">
        <f t="shared" si="18"/>
        <v>с 08:30 до 20:30</v>
      </c>
      <c r="H339">
        <v>1</v>
      </c>
      <c r="I339">
        <v>94.6</v>
      </c>
      <c r="J339">
        <v>4.8</v>
      </c>
      <c r="K339">
        <v>1.8</v>
      </c>
      <c r="L339">
        <v>43</v>
      </c>
      <c r="M339">
        <v>23</v>
      </c>
      <c r="N339">
        <v>0.7</v>
      </c>
      <c r="O339">
        <v>1.4</v>
      </c>
      <c r="P339">
        <v>6.4</v>
      </c>
      <c r="Q339">
        <v>1.8</v>
      </c>
      <c r="R339">
        <v>35</v>
      </c>
      <c r="S339">
        <v>17</v>
      </c>
      <c r="T339">
        <v>0.1</v>
      </c>
      <c r="U339">
        <v>0.4</v>
      </c>
      <c r="V339">
        <v>45</v>
      </c>
      <c r="W339" t="s">
        <v>35</v>
      </c>
    </row>
    <row r="340" spans="1:23">
      <c r="A340">
        <v>323</v>
      </c>
      <c r="B340">
        <v>43</v>
      </c>
      <c r="C340" t="s">
        <v>285</v>
      </c>
      <c r="D340" t="s">
        <v>331</v>
      </c>
      <c r="E340" s="5">
        <f t="shared" si="16"/>
        <v>41934.348611111112</v>
      </c>
      <c r="F340" s="4">
        <f t="shared" si="17"/>
        <v>41934</v>
      </c>
      <c r="G340" t="str">
        <f t="shared" si="18"/>
        <v>с 08:30 до 20:30</v>
      </c>
      <c r="H340">
        <v>1</v>
      </c>
      <c r="I340">
        <v>87.7</v>
      </c>
      <c r="J340">
        <v>4.9000000000000004</v>
      </c>
      <c r="K340">
        <v>1.7</v>
      </c>
      <c r="L340">
        <v>44</v>
      </c>
      <c r="M340">
        <v>11</v>
      </c>
      <c r="N340">
        <v>2.5</v>
      </c>
      <c r="O340">
        <v>1.4</v>
      </c>
      <c r="P340">
        <v>8.6999999999999993</v>
      </c>
      <c r="Q340">
        <v>2.2999999999999998</v>
      </c>
      <c r="R340">
        <v>35</v>
      </c>
      <c r="S340">
        <v>17</v>
      </c>
      <c r="T340">
        <v>1.5</v>
      </c>
      <c r="U340">
        <v>0.3</v>
      </c>
      <c r="V340">
        <v>45</v>
      </c>
      <c r="W340" t="s">
        <v>35</v>
      </c>
    </row>
    <row r="341" spans="1:23">
      <c r="A341">
        <v>324</v>
      </c>
      <c r="B341">
        <v>43</v>
      </c>
      <c r="C341" t="s">
        <v>285</v>
      </c>
      <c r="D341" t="s">
        <v>33</v>
      </c>
      <c r="E341" s="5">
        <f t="shared" si="16"/>
        <v>41934.369444444448</v>
      </c>
      <c r="F341" s="4">
        <f t="shared" si="17"/>
        <v>41934</v>
      </c>
      <c r="G341" t="str">
        <f t="shared" si="18"/>
        <v>с 08:30 до 20:30</v>
      </c>
      <c r="H341">
        <v>1</v>
      </c>
      <c r="I341">
        <v>86.7</v>
      </c>
      <c r="J341">
        <v>5.8</v>
      </c>
      <c r="K341">
        <v>1.8</v>
      </c>
      <c r="L341">
        <v>44</v>
      </c>
      <c r="M341">
        <v>18</v>
      </c>
      <c r="N341">
        <v>14.4</v>
      </c>
      <c r="O341">
        <v>2.4</v>
      </c>
      <c r="P341">
        <v>6.4</v>
      </c>
      <c r="Q341">
        <v>1.8</v>
      </c>
      <c r="R341">
        <v>36</v>
      </c>
      <c r="S341">
        <v>17</v>
      </c>
      <c r="T341">
        <v>0.1</v>
      </c>
      <c r="U341">
        <v>0.3</v>
      </c>
      <c r="V341">
        <v>45</v>
      </c>
      <c r="W341" t="s">
        <v>35</v>
      </c>
    </row>
    <row r="342" spans="1:23">
      <c r="A342">
        <v>325</v>
      </c>
      <c r="B342">
        <v>43</v>
      </c>
      <c r="C342" t="s">
        <v>285</v>
      </c>
      <c r="D342" t="s">
        <v>332</v>
      </c>
      <c r="E342" s="5">
        <f t="shared" si="16"/>
        <v>41934.385416666672</v>
      </c>
      <c r="F342" s="4">
        <f t="shared" si="17"/>
        <v>41934</v>
      </c>
      <c r="G342" t="str">
        <f t="shared" si="18"/>
        <v>с 08:30 до 20:30</v>
      </c>
      <c r="H342">
        <v>1</v>
      </c>
      <c r="I342">
        <v>99.5</v>
      </c>
      <c r="J342">
        <v>3.9</v>
      </c>
      <c r="K342">
        <v>1.8</v>
      </c>
      <c r="L342">
        <v>45</v>
      </c>
      <c r="M342">
        <v>28</v>
      </c>
      <c r="N342">
        <v>0.1</v>
      </c>
      <c r="O342">
        <v>2.2999999999999998</v>
      </c>
      <c r="P342">
        <v>7.5</v>
      </c>
      <c r="Q342">
        <v>1.8</v>
      </c>
      <c r="R342">
        <v>32</v>
      </c>
      <c r="S342">
        <v>14</v>
      </c>
      <c r="T342">
        <v>8</v>
      </c>
      <c r="U342">
        <v>0.3</v>
      </c>
      <c r="V342">
        <v>45</v>
      </c>
      <c r="W342" t="s">
        <v>26</v>
      </c>
    </row>
    <row r="343" spans="1:23">
      <c r="A343">
        <v>326</v>
      </c>
      <c r="B343">
        <v>43</v>
      </c>
      <c r="C343" t="s">
        <v>285</v>
      </c>
      <c r="D343" t="s">
        <v>333</v>
      </c>
      <c r="E343" s="5">
        <f t="shared" si="16"/>
        <v>41934.395138888889</v>
      </c>
      <c r="F343" s="4">
        <f t="shared" si="17"/>
        <v>41934</v>
      </c>
      <c r="G343" t="str">
        <f t="shared" si="18"/>
        <v>с 08:30 до 20:30</v>
      </c>
      <c r="H343">
        <v>1</v>
      </c>
      <c r="I343">
        <v>80.900000000000006</v>
      </c>
      <c r="J343">
        <v>4.4000000000000004</v>
      </c>
      <c r="K343">
        <v>1.8</v>
      </c>
      <c r="L343">
        <v>44</v>
      </c>
      <c r="M343">
        <v>24</v>
      </c>
      <c r="N343">
        <v>0.8</v>
      </c>
      <c r="O343">
        <v>1.4</v>
      </c>
      <c r="P343">
        <v>6.4</v>
      </c>
      <c r="Q343">
        <v>1.8</v>
      </c>
      <c r="R343">
        <v>29</v>
      </c>
      <c r="S343">
        <v>17</v>
      </c>
      <c r="T343">
        <v>0</v>
      </c>
      <c r="U343">
        <v>0.3</v>
      </c>
      <c r="V343">
        <v>45</v>
      </c>
      <c r="W343" t="s">
        <v>35</v>
      </c>
    </row>
    <row r="344" spans="1:23">
      <c r="A344">
        <v>327</v>
      </c>
      <c r="B344">
        <v>43</v>
      </c>
      <c r="C344" t="s">
        <v>285</v>
      </c>
      <c r="D344" t="s">
        <v>224</v>
      </c>
      <c r="E344" s="5">
        <f t="shared" si="16"/>
        <v>41934.404861111114</v>
      </c>
      <c r="F344" s="4">
        <f t="shared" si="17"/>
        <v>41934</v>
      </c>
      <c r="G344" t="str">
        <f t="shared" si="18"/>
        <v>с 08:30 до 20:30</v>
      </c>
      <c r="H344">
        <v>1</v>
      </c>
      <c r="I344">
        <v>84.3</v>
      </c>
      <c r="J344">
        <v>4.9000000000000004</v>
      </c>
      <c r="K344">
        <v>1.8</v>
      </c>
      <c r="L344">
        <v>42</v>
      </c>
      <c r="M344">
        <v>22</v>
      </c>
      <c r="N344">
        <v>1</v>
      </c>
      <c r="O344">
        <v>1.4</v>
      </c>
      <c r="P344">
        <v>6.2</v>
      </c>
      <c r="Q344">
        <v>1.8</v>
      </c>
      <c r="R344">
        <v>30</v>
      </c>
      <c r="S344">
        <v>17</v>
      </c>
      <c r="T344">
        <v>0</v>
      </c>
      <c r="U344">
        <v>0.5</v>
      </c>
      <c r="V344">
        <v>45</v>
      </c>
      <c r="W344" t="s">
        <v>35</v>
      </c>
    </row>
    <row r="345" spans="1:23">
      <c r="A345">
        <v>328</v>
      </c>
      <c r="B345">
        <v>43</v>
      </c>
      <c r="C345" t="s">
        <v>285</v>
      </c>
      <c r="D345" t="s">
        <v>334</v>
      </c>
      <c r="E345" s="5">
        <f t="shared" si="16"/>
        <v>41934.414583333339</v>
      </c>
      <c r="F345" s="4">
        <f t="shared" si="17"/>
        <v>41934</v>
      </c>
      <c r="G345" t="str">
        <f t="shared" si="18"/>
        <v>с 08:30 до 20:30</v>
      </c>
      <c r="H345">
        <v>1</v>
      </c>
      <c r="I345">
        <v>86.4</v>
      </c>
      <c r="J345">
        <v>3.9</v>
      </c>
      <c r="K345">
        <v>1.6</v>
      </c>
      <c r="L345">
        <v>46</v>
      </c>
      <c r="M345">
        <v>24</v>
      </c>
      <c r="N345">
        <v>1.1000000000000001</v>
      </c>
      <c r="O345">
        <v>1.4</v>
      </c>
      <c r="P345">
        <v>7.1</v>
      </c>
      <c r="Q345">
        <v>1.9</v>
      </c>
      <c r="R345">
        <v>33</v>
      </c>
      <c r="S345">
        <v>15</v>
      </c>
      <c r="T345">
        <v>0.1</v>
      </c>
      <c r="U345">
        <v>0.4</v>
      </c>
      <c r="V345">
        <v>45</v>
      </c>
      <c r="W345" t="s">
        <v>26</v>
      </c>
    </row>
    <row r="346" spans="1:23">
      <c r="A346">
        <v>329</v>
      </c>
      <c r="B346">
        <v>43</v>
      </c>
      <c r="C346" t="s">
        <v>285</v>
      </c>
      <c r="D346" t="s">
        <v>335</v>
      </c>
      <c r="E346" s="5">
        <f t="shared" si="16"/>
        <v>41934.42569444445</v>
      </c>
      <c r="F346" s="4">
        <f t="shared" si="17"/>
        <v>41934</v>
      </c>
      <c r="G346" t="str">
        <f t="shared" si="18"/>
        <v>с 08:30 до 20:30</v>
      </c>
      <c r="H346">
        <v>1</v>
      </c>
      <c r="I346">
        <v>86.8</v>
      </c>
      <c r="J346">
        <v>5.7</v>
      </c>
      <c r="K346">
        <v>1.8</v>
      </c>
      <c r="L346">
        <v>36</v>
      </c>
      <c r="M346">
        <v>19</v>
      </c>
      <c r="N346">
        <v>0.1</v>
      </c>
      <c r="O346">
        <v>1.4</v>
      </c>
      <c r="P346">
        <v>7.2</v>
      </c>
      <c r="Q346">
        <v>1.8</v>
      </c>
      <c r="R346">
        <v>35</v>
      </c>
      <c r="S346">
        <v>15</v>
      </c>
      <c r="T346">
        <v>0.2</v>
      </c>
      <c r="U346">
        <v>0.4</v>
      </c>
      <c r="V346">
        <v>45</v>
      </c>
      <c r="W346" t="s">
        <v>35</v>
      </c>
    </row>
    <row r="347" spans="1:23">
      <c r="A347">
        <v>330</v>
      </c>
      <c r="B347">
        <v>43</v>
      </c>
      <c r="C347" t="s">
        <v>285</v>
      </c>
      <c r="D347" t="s">
        <v>123</v>
      </c>
      <c r="E347" s="5">
        <f t="shared" si="16"/>
        <v>41934.438194444447</v>
      </c>
      <c r="F347" s="4">
        <f t="shared" si="17"/>
        <v>41934</v>
      </c>
      <c r="G347" t="str">
        <f t="shared" si="18"/>
        <v>с 08:30 до 20:30</v>
      </c>
      <c r="H347">
        <v>1</v>
      </c>
      <c r="I347">
        <v>86.7</v>
      </c>
      <c r="J347">
        <v>1.9</v>
      </c>
      <c r="K347">
        <v>0.5</v>
      </c>
      <c r="L347">
        <v>41</v>
      </c>
      <c r="M347">
        <v>16</v>
      </c>
      <c r="N347">
        <v>3.6</v>
      </c>
      <c r="O347">
        <v>5.7</v>
      </c>
      <c r="P347">
        <v>6.1</v>
      </c>
      <c r="Q347">
        <v>1.8</v>
      </c>
      <c r="R347">
        <v>34</v>
      </c>
      <c r="S347">
        <v>17</v>
      </c>
      <c r="T347">
        <v>0.1</v>
      </c>
      <c r="U347">
        <v>0.4</v>
      </c>
      <c r="V347">
        <v>45</v>
      </c>
      <c r="W347" t="s">
        <v>35</v>
      </c>
    </row>
    <row r="348" spans="1:23">
      <c r="A348">
        <v>331</v>
      </c>
      <c r="B348">
        <v>43</v>
      </c>
      <c r="C348" t="s">
        <v>285</v>
      </c>
      <c r="D348" t="s">
        <v>336</v>
      </c>
      <c r="E348" s="5">
        <f t="shared" si="16"/>
        <v>41934.460416666669</v>
      </c>
      <c r="F348" s="4">
        <f t="shared" si="17"/>
        <v>41934</v>
      </c>
      <c r="G348" t="str">
        <f t="shared" si="18"/>
        <v>с 08:30 до 20:30</v>
      </c>
      <c r="H348">
        <v>1</v>
      </c>
      <c r="I348">
        <v>75.099999999999994</v>
      </c>
      <c r="J348">
        <v>3</v>
      </c>
      <c r="K348">
        <v>1</v>
      </c>
      <c r="L348">
        <v>43</v>
      </c>
      <c r="M348">
        <v>10</v>
      </c>
      <c r="N348">
        <v>4.3</v>
      </c>
      <c r="O348">
        <v>1</v>
      </c>
      <c r="P348">
        <v>4</v>
      </c>
      <c r="Q348">
        <v>2</v>
      </c>
      <c r="R348">
        <v>59</v>
      </c>
      <c r="S348">
        <v>15</v>
      </c>
      <c r="T348">
        <v>15.6</v>
      </c>
      <c r="U348">
        <v>0.5</v>
      </c>
      <c r="V348">
        <v>45</v>
      </c>
      <c r="W348" t="s">
        <v>26</v>
      </c>
    </row>
    <row r="349" spans="1:23">
      <c r="B349">
        <v>1</v>
      </c>
      <c r="C349">
        <v>22</v>
      </c>
      <c r="E349" s="5" t="e">
        <f t="shared" si="16"/>
        <v>#VALUE!</v>
      </c>
      <c r="F349" s="4" t="e">
        <f t="shared" si="17"/>
        <v>#VALUE!</v>
      </c>
      <c r="G349" t="e">
        <f t="shared" si="18"/>
        <v>#VALUE!</v>
      </c>
      <c r="H349">
        <v>27</v>
      </c>
      <c r="I349">
        <v>2338.1</v>
      </c>
    </row>
    <row r="350" spans="1:23">
      <c r="A350">
        <v>332</v>
      </c>
      <c r="B350">
        <v>44</v>
      </c>
      <c r="C350" t="s">
        <v>285</v>
      </c>
      <c r="D350" t="s">
        <v>337</v>
      </c>
      <c r="E350" s="5">
        <f t="shared" si="16"/>
        <v>41934.532638888893</v>
      </c>
      <c r="F350" s="4">
        <f t="shared" si="17"/>
        <v>41934</v>
      </c>
      <c r="G350" t="str">
        <f t="shared" si="18"/>
        <v>с 20:30 до 08:30</v>
      </c>
      <c r="H350">
        <v>1</v>
      </c>
      <c r="I350">
        <v>99.6</v>
      </c>
      <c r="J350">
        <v>4.4000000000000004</v>
      </c>
      <c r="K350">
        <v>2</v>
      </c>
      <c r="L350">
        <v>44</v>
      </c>
      <c r="M350">
        <v>26</v>
      </c>
      <c r="N350">
        <v>12.5</v>
      </c>
      <c r="O350">
        <v>1.8</v>
      </c>
      <c r="P350">
        <v>4.7</v>
      </c>
      <c r="Q350">
        <v>2</v>
      </c>
      <c r="R350">
        <v>42</v>
      </c>
      <c r="S350">
        <v>24</v>
      </c>
      <c r="T350">
        <v>32.799999999999997</v>
      </c>
      <c r="U350">
        <v>0.3</v>
      </c>
      <c r="V350">
        <v>45</v>
      </c>
      <c r="W350" t="s">
        <v>35</v>
      </c>
    </row>
    <row r="351" spans="1:23">
      <c r="A351">
        <v>333</v>
      </c>
      <c r="B351">
        <v>44</v>
      </c>
      <c r="C351" t="s">
        <v>285</v>
      </c>
      <c r="D351" t="s">
        <v>338</v>
      </c>
      <c r="E351" s="5">
        <f t="shared" si="16"/>
        <v>41934.539583333339</v>
      </c>
      <c r="F351" s="4">
        <f t="shared" si="17"/>
        <v>41934</v>
      </c>
      <c r="G351" t="str">
        <f t="shared" si="18"/>
        <v>с 20:30 до 08:30</v>
      </c>
      <c r="H351">
        <v>1</v>
      </c>
      <c r="I351">
        <v>89.4</v>
      </c>
      <c r="J351">
        <v>3.7</v>
      </c>
      <c r="K351">
        <v>1.9</v>
      </c>
      <c r="L351">
        <v>51</v>
      </c>
      <c r="M351">
        <v>30</v>
      </c>
      <c r="N351">
        <v>0.2</v>
      </c>
      <c r="O351">
        <v>1.3</v>
      </c>
      <c r="P351">
        <v>4.5</v>
      </c>
      <c r="Q351">
        <v>2</v>
      </c>
      <c r="R351">
        <v>43</v>
      </c>
      <c r="S351">
        <v>25</v>
      </c>
      <c r="T351">
        <v>0.2</v>
      </c>
      <c r="U351">
        <v>0.4</v>
      </c>
      <c r="V351">
        <v>45</v>
      </c>
      <c r="W351" t="s">
        <v>26</v>
      </c>
    </row>
    <row r="352" spans="1:23">
      <c r="A352">
        <v>334</v>
      </c>
      <c r="B352">
        <v>44</v>
      </c>
      <c r="C352" t="s">
        <v>285</v>
      </c>
      <c r="D352" t="s">
        <v>339</v>
      </c>
      <c r="E352" s="5">
        <f t="shared" si="16"/>
        <v>41934.55069444445</v>
      </c>
      <c r="F352" s="4">
        <f t="shared" si="17"/>
        <v>41934</v>
      </c>
      <c r="G352" t="str">
        <f t="shared" si="18"/>
        <v>с 20:30 до 08:30</v>
      </c>
      <c r="H352">
        <v>1</v>
      </c>
      <c r="I352">
        <v>90.3</v>
      </c>
      <c r="J352">
        <v>4.5</v>
      </c>
      <c r="K352">
        <v>1.9</v>
      </c>
      <c r="L352">
        <v>47</v>
      </c>
      <c r="M352">
        <v>25</v>
      </c>
      <c r="N352">
        <v>1.1000000000000001</v>
      </c>
      <c r="O352">
        <v>1.4</v>
      </c>
      <c r="P352">
        <v>4.7</v>
      </c>
      <c r="Q352">
        <v>2</v>
      </c>
      <c r="R352">
        <v>43</v>
      </c>
      <c r="S352">
        <v>24</v>
      </c>
      <c r="T352">
        <v>3.1</v>
      </c>
      <c r="U352">
        <v>0.3</v>
      </c>
      <c r="V352">
        <v>45</v>
      </c>
      <c r="W352" t="s">
        <v>26</v>
      </c>
    </row>
    <row r="353" spans="1:23">
      <c r="A353">
        <v>335</v>
      </c>
      <c r="B353">
        <v>44</v>
      </c>
      <c r="C353" t="s">
        <v>285</v>
      </c>
      <c r="D353" t="s">
        <v>189</v>
      </c>
      <c r="E353" s="5">
        <f t="shared" si="16"/>
        <v>41934.560416666667</v>
      </c>
      <c r="F353" s="4">
        <f t="shared" si="17"/>
        <v>41934</v>
      </c>
      <c r="G353" t="str">
        <f t="shared" si="18"/>
        <v>с 20:30 до 08:30</v>
      </c>
      <c r="H353">
        <v>1</v>
      </c>
      <c r="I353">
        <v>87.8</v>
      </c>
      <c r="J353">
        <v>4.7</v>
      </c>
      <c r="K353">
        <v>1.9</v>
      </c>
      <c r="L353">
        <v>41</v>
      </c>
      <c r="M353">
        <v>24</v>
      </c>
      <c r="N353">
        <v>3.8</v>
      </c>
      <c r="O353">
        <v>1.2</v>
      </c>
      <c r="P353">
        <v>4.3</v>
      </c>
      <c r="Q353">
        <v>2</v>
      </c>
      <c r="R353">
        <v>46</v>
      </c>
      <c r="S353">
        <v>27</v>
      </c>
      <c r="T353">
        <v>0.2</v>
      </c>
      <c r="U353">
        <v>0.3</v>
      </c>
      <c r="V353">
        <v>45</v>
      </c>
      <c r="W353" t="s">
        <v>26</v>
      </c>
    </row>
    <row r="354" spans="1:23">
      <c r="A354">
        <v>336</v>
      </c>
      <c r="B354">
        <v>44</v>
      </c>
      <c r="C354" t="s">
        <v>285</v>
      </c>
      <c r="D354" t="s">
        <v>340</v>
      </c>
      <c r="E354" s="5">
        <f t="shared" si="16"/>
        <v>41934.573611111111</v>
      </c>
      <c r="F354" s="4">
        <f t="shared" si="17"/>
        <v>41934</v>
      </c>
      <c r="G354" t="str">
        <f t="shared" si="18"/>
        <v>с 20:30 до 08:30</v>
      </c>
      <c r="H354">
        <v>1</v>
      </c>
      <c r="I354">
        <v>84.3</v>
      </c>
      <c r="J354">
        <v>5</v>
      </c>
      <c r="K354">
        <v>1.9</v>
      </c>
      <c r="L354">
        <v>43</v>
      </c>
      <c r="M354">
        <v>23</v>
      </c>
      <c r="N354">
        <v>2.5</v>
      </c>
      <c r="O354">
        <v>0.9</v>
      </c>
      <c r="P354">
        <v>6.5</v>
      </c>
      <c r="Q354">
        <v>1.9</v>
      </c>
      <c r="R354">
        <v>30</v>
      </c>
      <c r="S354">
        <v>17</v>
      </c>
      <c r="T354">
        <v>2.4</v>
      </c>
      <c r="U354">
        <v>0.3</v>
      </c>
      <c r="V354">
        <v>45</v>
      </c>
      <c r="W354" t="s">
        <v>35</v>
      </c>
    </row>
    <row r="355" spans="1:23">
      <c r="A355">
        <v>337</v>
      </c>
      <c r="B355">
        <v>44</v>
      </c>
      <c r="C355" t="s">
        <v>285</v>
      </c>
      <c r="D355" t="s">
        <v>341</v>
      </c>
      <c r="E355" s="5">
        <f t="shared" si="16"/>
        <v>41934.584722222222</v>
      </c>
      <c r="F355" s="4">
        <f t="shared" si="17"/>
        <v>41934</v>
      </c>
      <c r="G355" t="str">
        <f t="shared" si="18"/>
        <v>с 20:30 до 08:30</v>
      </c>
      <c r="H355">
        <v>1</v>
      </c>
      <c r="I355">
        <v>87.3</v>
      </c>
      <c r="J355">
        <v>4.7</v>
      </c>
      <c r="K355">
        <v>1.8</v>
      </c>
      <c r="L355">
        <v>42</v>
      </c>
      <c r="M355">
        <v>23</v>
      </c>
      <c r="N355">
        <v>4.2</v>
      </c>
      <c r="O355">
        <v>1.5</v>
      </c>
      <c r="P355">
        <v>4.5999999999999996</v>
      </c>
      <c r="Q355">
        <v>2</v>
      </c>
      <c r="R355">
        <v>43</v>
      </c>
      <c r="S355">
        <v>25</v>
      </c>
      <c r="T355">
        <v>0.5</v>
      </c>
      <c r="U355">
        <v>0.4</v>
      </c>
      <c r="V355">
        <v>45</v>
      </c>
      <c r="W355" t="s">
        <v>35</v>
      </c>
    </row>
    <row r="356" spans="1:23">
      <c r="A356">
        <v>338</v>
      </c>
      <c r="B356">
        <v>44</v>
      </c>
      <c r="C356" t="s">
        <v>285</v>
      </c>
      <c r="D356" t="s">
        <v>342</v>
      </c>
      <c r="E356" s="5">
        <f t="shared" si="16"/>
        <v>41934.597916666666</v>
      </c>
      <c r="F356" s="4">
        <f t="shared" si="17"/>
        <v>41934</v>
      </c>
      <c r="G356" t="str">
        <f t="shared" si="18"/>
        <v>с 20:30 до 08:30</v>
      </c>
      <c r="H356">
        <v>1</v>
      </c>
      <c r="I356">
        <v>99</v>
      </c>
      <c r="J356">
        <v>4.8</v>
      </c>
      <c r="K356">
        <v>1.9</v>
      </c>
      <c r="L356">
        <v>49</v>
      </c>
      <c r="M356">
        <v>24</v>
      </c>
      <c r="N356">
        <v>4</v>
      </c>
      <c r="O356">
        <v>2.8</v>
      </c>
      <c r="P356">
        <v>6.3</v>
      </c>
      <c r="Q356">
        <v>1.8</v>
      </c>
      <c r="R356">
        <v>34</v>
      </c>
      <c r="S356">
        <v>17</v>
      </c>
      <c r="T356">
        <v>0.3</v>
      </c>
      <c r="U356">
        <v>0.4</v>
      </c>
      <c r="V356">
        <v>45</v>
      </c>
      <c r="W356" t="s">
        <v>26</v>
      </c>
    </row>
    <row r="357" spans="1:23">
      <c r="A357">
        <v>339</v>
      </c>
      <c r="B357">
        <v>44</v>
      </c>
      <c r="C357" t="s">
        <v>285</v>
      </c>
      <c r="D357" t="s">
        <v>343</v>
      </c>
      <c r="E357" s="5">
        <f t="shared" si="16"/>
        <v>41934.606250000004</v>
      </c>
      <c r="F357" s="4">
        <f t="shared" si="17"/>
        <v>41934</v>
      </c>
      <c r="G357" t="str">
        <f t="shared" si="18"/>
        <v>с 20:30 до 08:30</v>
      </c>
      <c r="H357">
        <v>1</v>
      </c>
      <c r="I357">
        <v>89.9</v>
      </c>
      <c r="J357">
        <v>4.7</v>
      </c>
      <c r="K357">
        <v>1.8</v>
      </c>
      <c r="L357">
        <v>43</v>
      </c>
      <c r="M357">
        <v>23</v>
      </c>
      <c r="N357">
        <v>0.9</v>
      </c>
      <c r="O357">
        <v>1.6</v>
      </c>
      <c r="P357">
        <v>4.5999999999999996</v>
      </c>
      <c r="Q357">
        <v>1.9</v>
      </c>
      <c r="R357">
        <v>42</v>
      </c>
      <c r="S357">
        <v>24</v>
      </c>
      <c r="T357">
        <v>0.4</v>
      </c>
      <c r="U357">
        <v>0.3</v>
      </c>
      <c r="V357">
        <v>45</v>
      </c>
      <c r="W357" t="s">
        <v>35</v>
      </c>
    </row>
    <row r="358" spans="1:23">
      <c r="A358">
        <v>340</v>
      </c>
      <c r="B358">
        <v>44</v>
      </c>
      <c r="C358" t="s">
        <v>285</v>
      </c>
      <c r="D358" t="s">
        <v>344</v>
      </c>
      <c r="E358" s="5">
        <f t="shared" si="16"/>
        <v>41934.620833333334</v>
      </c>
      <c r="F358" s="4">
        <f t="shared" si="17"/>
        <v>41934</v>
      </c>
      <c r="G358" t="str">
        <f t="shared" si="18"/>
        <v>с 20:30 до 08:30</v>
      </c>
      <c r="H358">
        <v>1</v>
      </c>
      <c r="I358">
        <v>95.9</v>
      </c>
      <c r="J358">
        <v>4.8</v>
      </c>
      <c r="K358">
        <v>1.9</v>
      </c>
      <c r="L358">
        <v>47</v>
      </c>
      <c r="M358">
        <v>24</v>
      </c>
      <c r="N358">
        <v>7.7</v>
      </c>
      <c r="O358">
        <v>1.9</v>
      </c>
      <c r="P358">
        <v>4.8</v>
      </c>
      <c r="Q358">
        <v>2</v>
      </c>
      <c r="R358">
        <v>45</v>
      </c>
      <c r="S358">
        <v>24</v>
      </c>
      <c r="T358">
        <v>0.1</v>
      </c>
      <c r="U358">
        <v>0.4</v>
      </c>
      <c r="V358">
        <v>45</v>
      </c>
      <c r="W358" t="s">
        <v>26</v>
      </c>
    </row>
    <row r="359" spans="1:23">
      <c r="A359">
        <v>341</v>
      </c>
      <c r="B359">
        <v>44</v>
      </c>
      <c r="C359" t="s">
        <v>285</v>
      </c>
      <c r="D359" t="s">
        <v>345</v>
      </c>
      <c r="E359" s="5">
        <f t="shared" si="16"/>
        <v>41934.640972222223</v>
      </c>
      <c r="F359" s="4">
        <f t="shared" si="17"/>
        <v>41934</v>
      </c>
      <c r="G359" t="str">
        <f t="shared" si="18"/>
        <v>с 20:30 до 08:30</v>
      </c>
      <c r="H359">
        <v>1</v>
      </c>
      <c r="I359">
        <v>90.1</v>
      </c>
      <c r="J359">
        <v>5</v>
      </c>
      <c r="K359">
        <v>1.9</v>
      </c>
      <c r="L359">
        <v>40</v>
      </c>
      <c r="M359">
        <v>23</v>
      </c>
      <c r="N359">
        <v>17</v>
      </c>
      <c r="O359">
        <v>1.5</v>
      </c>
      <c r="P359">
        <v>4.7</v>
      </c>
      <c r="Q359">
        <v>2</v>
      </c>
      <c r="R359">
        <v>41</v>
      </c>
      <c r="S359">
        <v>24</v>
      </c>
      <c r="T359">
        <v>0.1</v>
      </c>
      <c r="U359">
        <v>0.4</v>
      </c>
      <c r="V359">
        <v>45</v>
      </c>
      <c r="W359" t="s">
        <v>35</v>
      </c>
    </row>
    <row r="360" spans="1:23">
      <c r="A360">
        <v>342</v>
      </c>
      <c r="B360">
        <v>44</v>
      </c>
      <c r="C360" t="s">
        <v>346</v>
      </c>
      <c r="D360" t="s">
        <v>347</v>
      </c>
      <c r="E360" s="5">
        <f t="shared" si="16"/>
        <v>41934.653472222228</v>
      </c>
      <c r="F360" s="4">
        <f t="shared" si="17"/>
        <v>41934</v>
      </c>
      <c r="G360" t="str">
        <f t="shared" si="18"/>
        <v>с 20:30 до 08:30</v>
      </c>
      <c r="H360">
        <v>1</v>
      </c>
      <c r="I360">
        <v>86.7</v>
      </c>
      <c r="J360">
        <v>5.2</v>
      </c>
      <c r="K360">
        <v>1.9</v>
      </c>
      <c r="L360">
        <v>41</v>
      </c>
      <c r="M360">
        <v>22</v>
      </c>
      <c r="N360">
        <v>2.4</v>
      </c>
      <c r="O360">
        <v>0.8</v>
      </c>
      <c r="P360">
        <v>4.9000000000000004</v>
      </c>
      <c r="Q360">
        <v>2</v>
      </c>
      <c r="R360">
        <v>42</v>
      </c>
      <c r="S360">
        <v>24</v>
      </c>
      <c r="T360">
        <v>4.0999999999999996</v>
      </c>
      <c r="U360">
        <v>0.3</v>
      </c>
      <c r="V360">
        <v>45</v>
      </c>
      <c r="W360" t="s">
        <v>35</v>
      </c>
    </row>
    <row r="361" spans="1:23">
      <c r="A361">
        <v>343</v>
      </c>
      <c r="B361">
        <v>44</v>
      </c>
      <c r="C361" t="s">
        <v>346</v>
      </c>
      <c r="D361" t="s">
        <v>77</v>
      </c>
      <c r="E361" s="5">
        <f t="shared" si="16"/>
        <v>41934.668055555558</v>
      </c>
      <c r="F361" s="4">
        <f t="shared" si="17"/>
        <v>41934</v>
      </c>
      <c r="G361" t="str">
        <f t="shared" si="18"/>
        <v>с 20:30 до 08:30</v>
      </c>
      <c r="H361">
        <v>1</v>
      </c>
      <c r="I361">
        <v>99.6</v>
      </c>
      <c r="J361">
        <v>4.5999999999999996</v>
      </c>
      <c r="K361">
        <v>1.9</v>
      </c>
      <c r="L361">
        <v>43</v>
      </c>
      <c r="M361">
        <v>24</v>
      </c>
      <c r="N361">
        <v>9.1</v>
      </c>
      <c r="O361">
        <v>1.4</v>
      </c>
      <c r="P361">
        <v>4.7</v>
      </c>
      <c r="Q361">
        <v>2</v>
      </c>
      <c r="R361">
        <v>43</v>
      </c>
      <c r="S361">
        <v>25</v>
      </c>
      <c r="T361">
        <v>0.8</v>
      </c>
      <c r="U361">
        <v>0.4</v>
      </c>
      <c r="V361">
        <v>45</v>
      </c>
      <c r="W361" t="s">
        <v>35</v>
      </c>
    </row>
    <row r="362" spans="1:23">
      <c r="A362">
        <v>344</v>
      </c>
      <c r="B362">
        <v>44</v>
      </c>
      <c r="C362" t="s">
        <v>346</v>
      </c>
      <c r="D362" t="s">
        <v>348</v>
      </c>
      <c r="E362" s="5">
        <f t="shared" si="16"/>
        <v>41934.676388888889</v>
      </c>
      <c r="F362" s="4">
        <f t="shared" si="17"/>
        <v>41934</v>
      </c>
      <c r="G362" t="str">
        <f t="shared" si="18"/>
        <v>с 20:30 до 08:30</v>
      </c>
      <c r="H362">
        <v>1</v>
      </c>
      <c r="I362">
        <v>86.6</v>
      </c>
      <c r="J362">
        <v>4.2</v>
      </c>
      <c r="K362">
        <v>1.9</v>
      </c>
      <c r="L362">
        <v>50</v>
      </c>
      <c r="M362">
        <v>27</v>
      </c>
      <c r="N362">
        <v>0.9</v>
      </c>
      <c r="O362">
        <v>1.2</v>
      </c>
      <c r="P362">
        <v>4.7</v>
      </c>
      <c r="Q362">
        <v>2</v>
      </c>
      <c r="R362">
        <v>45</v>
      </c>
      <c r="S362">
        <v>25</v>
      </c>
      <c r="T362">
        <v>0.3</v>
      </c>
      <c r="U362">
        <v>0.3</v>
      </c>
      <c r="V362">
        <v>45</v>
      </c>
      <c r="W362" t="s">
        <v>26</v>
      </c>
    </row>
    <row r="363" spans="1:23">
      <c r="A363">
        <v>345</v>
      </c>
      <c r="B363">
        <v>44</v>
      </c>
      <c r="C363" t="s">
        <v>346</v>
      </c>
      <c r="D363" t="s">
        <v>78</v>
      </c>
      <c r="E363" s="5">
        <f t="shared" si="16"/>
        <v>41934.688194444447</v>
      </c>
      <c r="F363" s="4">
        <f t="shared" si="17"/>
        <v>41934</v>
      </c>
      <c r="G363" t="str">
        <f t="shared" si="18"/>
        <v>с 20:30 до 08:30</v>
      </c>
      <c r="H363">
        <v>1</v>
      </c>
      <c r="I363">
        <v>84</v>
      </c>
      <c r="J363">
        <v>4.5</v>
      </c>
      <c r="K363">
        <v>2</v>
      </c>
      <c r="L363">
        <v>44</v>
      </c>
      <c r="M363">
        <v>26</v>
      </c>
      <c r="N363">
        <v>3.1</v>
      </c>
      <c r="O363">
        <v>1.4</v>
      </c>
      <c r="P363">
        <v>4.8</v>
      </c>
      <c r="Q363">
        <v>2</v>
      </c>
      <c r="R363">
        <v>42</v>
      </c>
      <c r="S363">
        <v>24</v>
      </c>
      <c r="T363">
        <v>2.4</v>
      </c>
      <c r="U363">
        <v>0.3</v>
      </c>
      <c r="V363">
        <v>45</v>
      </c>
      <c r="W363" t="s">
        <v>35</v>
      </c>
    </row>
    <row r="364" spans="1:23">
      <c r="A364">
        <v>346</v>
      </c>
      <c r="B364">
        <v>44</v>
      </c>
      <c r="C364" t="s">
        <v>346</v>
      </c>
      <c r="D364" t="s">
        <v>237</v>
      </c>
      <c r="E364" s="5">
        <f t="shared" si="16"/>
        <v>41934.703472222223</v>
      </c>
      <c r="F364" s="4">
        <f t="shared" si="17"/>
        <v>41934</v>
      </c>
      <c r="G364" t="str">
        <f t="shared" si="18"/>
        <v>с 20:30 до 08:30</v>
      </c>
      <c r="H364">
        <v>1</v>
      </c>
      <c r="I364">
        <v>86.7</v>
      </c>
      <c r="J364">
        <v>4.2</v>
      </c>
      <c r="K364">
        <v>1.9</v>
      </c>
      <c r="L364">
        <v>52</v>
      </c>
      <c r="M364">
        <v>27</v>
      </c>
      <c r="N364">
        <v>10.4</v>
      </c>
      <c r="O364">
        <v>0.8</v>
      </c>
      <c r="P364">
        <v>4.5999999999999996</v>
      </c>
      <c r="Q364">
        <v>2</v>
      </c>
      <c r="R364">
        <v>45</v>
      </c>
      <c r="S364">
        <v>26</v>
      </c>
      <c r="T364">
        <v>1.2</v>
      </c>
      <c r="U364">
        <v>0.3</v>
      </c>
      <c r="V364">
        <v>45</v>
      </c>
      <c r="W364" t="s">
        <v>26</v>
      </c>
    </row>
    <row r="365" spans="1:23">
      <c r="A365">
        <v>347</v>
      </c>
      <c r="B365">
        <v>44</v>
      </c>
      <c r="C365" t="s">
        <v>346</v>
      </c>
      <c r="D365" t="s">
        <v>349</v>
      </c>
      <c r="E365" s="5">
        <f t="shared" si="16"/>
        <v>41934.711111111115</v>
      </c>
      <c r="F365" s="4">
        <f t="shared" si="17"/>
        <v>41934</v>
      </c>
      <c r="G365" t="str">
        <f t="shared" si="18"/>
        <v>с 20:30 до 08:30</v>
      </c>
      <c r="H365">
        <v>1</v>
      </c>
      <c r="I365">
        <v>90.2</v>
      </c>
      <c r="J365">
        <v>4.5</v>
      </c>
      <c r="K365">
        <v>1.9</v>
      </c>
      <c r="L365">
        <v>51</v>
      </c>
      <c r="M365">
        <v>25</v>
      </c>
      <c r="N365">
        <v>0.2</v>
      </c>
      <c r="O365">
        <v>1.1000000000000001</v>
      </c>
      <c r="P365">
        <v>4.5</v>
      </c>
      <c r="Q365">
        <v>2</v>
      </c>
      <c r="R365">
        <v>50</v>
      </c>
      <c r="S365">
        <v>26</v>
      </c>
      <c r="T365">
        <v>0.2</v>
      </c>
      <c r="U365">
        <v>0.4</v>
      </c>
      <c r="V365">
        <v>45</v>
      </c>
      <c r="W365" t="s">
        <v>26</v>
      </c>
    </row>
    <row r="366" spans="1:23">
      <c r="A366">
        <v>348</v>
      </c>
      <c r="B366">
        <v>44</v>
      </c>
      <c r="C366" t="s">
        <v>346</v>
      </c>
      <c r="D366" t="s">
        <v>350</v>
      </c>
      <c r="E366" s="5">
        <f t="shared" si="16"/>
        <v>41934.722222222226</v>
      </c>
      <c r="F366" s="4">
        <f t="shared" si="17"/>
        <v>41934</v>
      </c>
      <c r="G366" t="str">
        <f t="shared" si="18"/>
        <v>с 20:30 до 08:30</v>
      </c>
      <c r="H366">
        <v>1</v>
      </c>
      <c r="I366">
        <v>82</v>
      </c>
      <c r="J366">
        <v>4.2</v>
      </c>
      <c r="K366">
        <v>2</v>
      </c>
      <c r="L366">
        <v>51</v>
      </c>
      <c r="M366">
        <v>27</v>
      </c>
      <c r="N366">
        <v>3.1</v>
      </c>
      <c r="O366">
        <v>1.2</v>
      </c>
      <c r="P366">
        <v>4.5999999999999996</v>
      </c>
      <c r="Q366">
        <v>2</v>
      </c>
      <c r="R366">
        <v>42</v>
      </c>
      <c r="S366">
        <v>26</v>
      </c>
      <c r="T366">
        <v>2.2999999999999998</v>
      </c>
      <c r="U366">
        <v>0.3</v>
      </c>
      <c r="V366">
        <v>45</v>
      </c>
      <c r="W366" t="s">
        <v>26</v>
      </c>
    </row>
    <row r="367" spans="1:23">
      <c r="A367">
        <v>349</v>
      </c>
      <c r="B367">
        <v>44</v>
      </c>
      <c r="C367" t="s">
        <v>346</v>
      </c>
      <c r="D367" t="s">
        <v>351</v>
      </c>
      <c r="E367" s="5">
        <f t="shared" si="16"/>
        <v>41934.794444444444</v>
      </c>
      <c r="F367" s="4">
        <f t="shared" si="17"/>
        <v>41934</v>
      </c>
      <c r="G367" t="str">
        <f t="shared" si="18"/>
        <v>с 20:30 до 08:30</v>
      </c>
      <c r="H367">
        <v>1</v>
      </c>
      <c r="I367">
        <v>79.3</v>
      </c>
      <c r="J367">
        <v>4.8</v>
      </c>
      <c r="K367">
        <v>2</v>
      </c>
      <c r="L367">
        <v>46</v>
      </c>
      <c r="M367">
        <v>24</v>
      </c>
      <c r="N367">
        <v>2.9</v>
      </c>
      <c r="O367">
        <v>0.9</v>
      </c>
      <c r="P367">
        <v>4.7</v>
      </c>
      <c r="Q367">
        <v>2</v>
      </c>
      <c r="R367">
        <v>46</v>
      </c>
      <c r="S367">
        <v>25</v>
      </c>
      <c r="T367">
        <v>87.6</v>
      </c>
      <c r="U367">
        <v>0.3</v>
      </c>
      <c r="V367">
        <v>45</v>
      </c>
      <c r="W367" t="s">
        <v>26</v>
      </c>
    </row>
    <row r="368" spans="1:23">
      <c r="A368">
        <v>350</v>
      </c>
      <c r="B368">
        <v>44</v>
      </c>
      <c r="C368" t="s">
        <v>346</v>
      </c>
      <c r="D368" t="s">
        <v>352</v>
      </c>
      <c r="E368" s="5">
        <f t="shared" si="16"/>
        <v>41934.803472222222</v>
      </c>
      <c r="F368" s="4">
        <f t="shared" si="17"/>
        <v>41934</v>
      </c>
      <c r="G368" t="str">
        <f t="shared" si="18"/>
        <v>с 20:30 до 08:30</v>
      </c>
      <c r="H368">
        <v>1</v>
      </c>
      <c r="I368">
        <v>91.7</v>
      </c>
      <c r="J368">
        <v>4.5</v>
      </c>
      <c r="K368">
        <v>1.9</v>
      </c>
      <c r="L368">
        <v>45</v>
      </c>
      <c r="M368">
        <v>26</v>
      </c>
      <c r="N368">
        <v>0.3</v>
      </c>
      <c r="O368">
        <v>1.9</v>
      </c>
      <c r="P368">
        <v>4.7</v>
      </c>
      <c r="Q368">
        <v>2</v>
      </c>
      <c r="R368">
        <v>45</v>
      </c>
      <c r="S368">
        <v>25</v>
      </c>
      <c r="T368">
        <v>1.5</v>
      </c>
      <c r="U368">
        <v>0.4</v>
      </c>
      <c r="V368">
        <v>45</v>
      </c>
      <c r="W368" t="s">
        <v>26</v>
      </c>
    </row>
    <row r="369" spans="1:23">
      <c r="A369">
        <v>351</v>
      </c>
      <c r="B369">
        <v>44</v>
      </c>
      <c r="C369" t="s">
        <v>346</v>
      </c>
      <c r="D369" t="s">
        <v>353</v>
      </c>
      <c r="E369" s="5">
        <f t="shared" si="16"/>
        <v>41934.811805555561</v>
      </c>
      <c r="F369" s="4">
        <f t="shared" si="17"/>
        <v>41934</v>
      </c>
      <c r="G369" t="str">
        <f t="shared" si="18"/>
        <v>с 20:30 до 08:30</v>
      </c>
      <c r="H369">
        <v>1</v>
      </c>
      <c r="I369">
        <v>86.8</v>
      </c>
      <c r="J369">
        <v>4.5</v>
      </c>
      <c r="K369">
        <v>1.9</v>
      </c>
      <c r="L369">
        <v>44</v>
      </c>
      <c r="M369">
        <v>25</v>
      </c>
      <c r="N369">
        <v>0.3</v>
      </c>
      <c r="O369">
        <v>1.7</v>
      </c>
      <c r="P369">
        <v>4.7</v>
      </c>
      <c r="Q369">
        <v>2</v>
      </c>
      <c r="R369">
        <v>43</v>
      </c>
      <c r="S369">
        <v>25</v>
      </c>
      <c r="T369">
        <v>0.4</v>
      </c>
      <c r="U369">
        <v>0.4</v>
      </c>
      <c r="V369">
        <v>45</v>
      </c>
      <c r="W369" t="s">
        <v>35</v>
      </c>
    </row>
    <row r="370" spans="1:23">
      <c r="A370">
        <v>352</v>
      </c>
      <c r="B370">
        <v>44</v>
      </c>
      <c r="C370" t="s">
        <v>346</v>
      </c>
      <c r="D370" t="s">
        <v>354</v>
      </c>
      <c r="E370" s="5">
        <f t="shared" si="16"/>
        <v>41934.826388888891</v>
      </c>
      <c r="F370" s="4">
        <f t="shared" si="17"/>
        <v>41934</v>
      </c>
      <c r="G370" t="str">
        <f t="shared" si="18"/>
        <v>с 20:30 до 08:30</v>
      </c>
      <c r="H370">
        <v>1</v>
      </c>
      <c r="I370">
        <v>93.5</v>
      </c>
      <c r="J370">
        <v>4.7</v>
      </c>
      <c r="K370">
        <v>1.9</v>
      </c>
      <c r="L370">
        <v>40</v>
      </c>
      <c r="M370">
        <v>24</v>
      </c>
      <c r="N370">
        <v>1.8</v>
      </c>
      <c r="O370">
        <v>7.1</v>
      </c>
      <c r="P370">
        <v>6.2</v>
      </c>
      <c r="Q370">
        <v>1.8</v>
      </c>
      <c r="R370">
        <v>36</v>
      </c>
      <c r="S370">
        <v>18</v>
      </c>
      <c r="T370">
        <v>0.2</v>
      </c>
      <c r="U370">
        <v>0.4</v>
      </c>
      <c r="V370">
        <v>45</v>
      </c>
      <c r="W370" t="s">
        <v>35</v>
      </c>
    </row>
    <row r="371" spans="1:23">
      <c r="A371">
        <v>353</v>
      </c>
      <c r="B371">
        <v>44</v>
      </c>
      <c r="C371" t="s">
        <v>346</v>
      </c>
      <c r="D371" t="s">
        <v>355</v>
      </c>
      <c r="E371" s="5">
        <f t="shared" si="16"/>
        <v>41934.836805555555</v>
      </c>
      <c r="F371" s="4">
        <f t="shared" si="17"/>
        <v>41934</v>
      </c>
      <c r="G371" t="str">
        <f t="shared" si="18"/>
        <v>с 20:30 до 08:30</v>
      </c>
      <c r="H371">
        <v>1</v>
      </c>
      <c r="I371">
        <v>97.2</v>
      </c>
      <c r="J371">
        <v>5.3</v>
      </c>
      <c r="K371">
        <v>1.8</v>
      </c>
      <c r="L371">
        <v>35</v>
      </c>
      <c r="M371">
        <v>20</v>
      </c>
      <c r="N371">
        <v>2.6</v>
      </c>
      <c r="O371">
        <v>1.5</v>
      </c>
      <c r="P371">
        <v>4.5</v>
      </c>
      <c r="Q371">
        <v>2</v>
      </c>
      <c r="R371">
        <v>45</v>
      </c>
      <c r="S371">
        <v>26</v>
      </c>
      <c r="T371">
        <v>0.2</v>
      </c>
      <c r="U371">
        <v>0.3</v>
      </c>
      <c r="V371">
        <v>45</v>
      </c>
      <c r="W371" t="s">
        <v>35</v>
      </c>
    </row>
    <row r="372" spans="1:23">
      <c r="A372">
        <v>354</v>
      </c>
      <c r="B372">
        <v>44</v>
      </c>
      <c r="C372" t="s">
        <v>346</v>
      </c>
      <c r="D372" t="s">
        <v>356</v>
      </c>
      <c r="E372" s="5">
        <f t="shared" si="16"/>
        <v>41934.847916666666</v>
      </c>
      <c r="F372" s="4">
        <f t="shared" si="17"/>
        <v>41934</v>
      </c>
      <c r="G372" t="str">
        <f t="shared" si="18"/>
        <v>с 20:30 до 08:30</v>
      </c>
      <c r="H372">
        <v>1</v>
      </c>
      <c r="I372">
        <v>87.9</v>
      </c>
      <c r="J372">
        <v>4.3</v>
      </c>
      <c r="K372">
        <v>1.9</v>
      </c>
      <c r="L372">
        <v>51</v>
      </c>
      <c r="M372">
        <v>27</v>
      </c>
      <c r="N372">
        <v>5.5</v>
      </c>
      <c r="O372">
        <v>1.4</v>
      </c>
      <c r="P372">
        <v>4.4000000000000004</v>
      </c>
      <c r="Q372">
        <v>2</v>
      </c>
      <c r="R372">
        <v>45</v>
      </c>
      <c r="S372">
        <v>26</v>
      </c>
      <c r="T372">
        <v>0.1</v>
      </c>
      <c r="U372">
        <v>0.3</v>
      </c>
      <c r="V372">
        <v>45</v>
      </c>
      <c r="W372" t="s">
        <v>26</v>
      </c>
    </row>
    <row r="373" spans="1:23">
      <c r="A373">
        <v>355</v>
      </c>
      <c r="B373">
        <v>44</v>
      </c>
      <c r="C373" t="s">
        <v>346</v>
      </c>
      <c r="D373" t="s">
        <v>357</v>
      </c>
      <c r="E373" s="5">
        <f t="shared" si="16"/>
        <v>41934.859722222223</v>
      </c>
      <c r="F373" s="4">
        <f t="shared" si="17"/>
        <v>41934</v>
      </c>
      <c r="G373" t="str">
        <f t="shared" si="18"/>
        <v>с 20:30 до 08:30</v>
      </c>
      <c r="H373">
        <v>1</v>
      </c>
      <c r="I373">
        <v>81.7</v>
      </c>
      <c r="J373">
        <v>4.4000000000000004</v>
      </c>
      <c r="K373">
        <v>1.9</v>
      </c>
      <c r="L373">
        <v>52</v>
      </c>
      <c r="M373">
        <v>26</v>
      </c>
      <c r="N373">
        <v>6</v>
      </c>
      <c r="O373">
        <v>1.4</v>
      </c>
      <c r="P373">
        <v>4.4000000000000004</v>
      </c>
      <c r="Q373">
        <v>2</v>
      </c>
      <c r="R373">
        <v>44</v>
      </c>
      <c r="S373">
        <v>27</v>
      </c>
      <c r="T373">
        <v>0.1</v>
      </c>
      <c r="U373">
        <v>0.3</v>
      </c>
      <c r="V373">
        <v>45</v>
      </c>
      <c r="W373" t="s">
        <v>26</v>
      </c>
    </row>
    <row r="374" spans="1:23">
      <c r="A374">
        <v>356</v>
      </c>
      <c r="B374">
        <v>44</v>
      </c>
      <c r="C374" t="s">
        <v>346</v>
      </c>
      <c r="D374" t="s">
        <v>358</v>
      </c>
      <c r="E374" s="5">
        <f t="shared" si="16"/>
        <v>41934.874305555561</v>
      </c>
      <c r="F374" s="4">
        <f t="shared" si="17"/>
        <v>41934</v>
      </c>
      <c r="G374" t="str">
        <f t="shared" si="18"/>
        <v>с 20:30 до 08:30</v>
      </c>
      <c r="H374">
        <v>1</v>
      </c>
      <c r="I374">
        <v>96</v>
      </c>
      <c r="J374">
        <v>4.5</v>
      </c>
      <c r="K374">
        <v>1.9</v>
      </c>
      <c r="L374">
        <v>53</v>
      </c>
      <c r="M374">
        <v>25</v>
      </c>
      <c r="N374">
        <v>4.5</v>
      </c>
      <c r="O374">
        <v>3</v>
      </c>
      <c r="P374">
        <v>4.5</v>
      </c>
      <c r="Q374">
        <v>2</v>
      </c>
      <c r="R374">
        <v>41</v>
      </c>
      <c r="S374">
        <v>26</v>
      </c>
      <c r="T374">
        <v>3.8</v>
      </c>
      <c r="U374">
        <v>0.3</v>
      </c>
      <c r="V374">
        <v>45</v>
      </c>
      <c r="W374" t="s">
        <v>26</v>
      </c>
    </row>
    <row r="375" spans="1:23">
      <c r="A375">
        <v>357</v>
      </c>
      <c r="B375">
        <v>44</v>
      </c>
      <c r="C375" t="s">
        <v>346</v>
      </c>
      <c r="D375" t="s">
        <v>359</v>
      </c>
      <c r="E375" s="5">
        <f t="shared" si="16"/>
        <v>41934.887500000004</v>
      </c>
      <c r="F375" s="4">
        <f t="shared" si="17"/>
        <v>41934</v>
      </c>
      <c r="G375" t="str">
        <f t="shared" si="18"/>
        <v>с 20:30 до 08:30</v>
      </c>
      <c r="H375">
        <v>1</v>
      </c>
      <c r="I375">
        <v>88.5</v>
      </c>
      <c r="J375">
        <v>4.7</v>
      </c>
      <c r="K375">
        <v>2</v>
      </c>
      <c r="L375">
        <v>47</v>
      </c>
      <c r="M375">
        <v>25</v>
      </c>
      <c r="N375">
        <v>8.1</v>
      </c>
      <c r="O375">
        <v>0.8</v>
      </c>
      <c r="P375">
        <v>4.4000000000000004</v>
      </c>
      <c r="Q375">
        <v>2</v>
      </c>
      <c r="R375">
        <v>52</v>
      </c>
      <c r="S375">
        <v>26</v>
      </c>
      <c r="T375">
        <v>0.4</v>
      </c>
      <c r="U375">
        <v>0.5</v>
      </c>
      <c r="V375">
        <v>45</v>
      </c>
      <c r="W375" t="s">
        <v>26</v>
      </c>
    </row>
    <row r="376" spans="1:23">
      <c r="A376">
        <v>358</v>
      </c>
      <c r="B376">
        <v>44</v>
      </c>
      <c r="C376" t="s">
        <v>346</v>
      </c>
      <c r="D376" t="s">
        <v>360</v>
      </c>
      <c r="E376" s="5">
        <f t="shared" si="16"/>
        <v>41934.907638888893</v>
      </c>
      <c r="F376" s="4">
        <f t="shared" si="17"/>
        <v>41934</v>
      </c>
      <c r="G376" t="str">
        <f t="shared" si="18"/>
        <v>с 20:30 до 08:30</v>
      </c>
      <c r="H376">
        <v>1</v>
      </c>
      <c r="I376">
        <v>88</v>
      </c>
      <c r="J376">
        <v>6.6</v>
      </c>
      <c r="K376">
        <v>2.1</v>
      </c>
      <c r="L376">
        <v>49</v>
      </c>
      <c r="M376">
        <v>19</v>
      </c>
      <c r="N376">
        <v>13.8</v>
      </c>
      <c r="O376">
        <v>0.9</v>
      </c>
      <c r="P376">
        <v>4.7</v>
      </c>
      <c r="Q376">
        <v>2</v>
      </c>
      <c r="R376">
        <v>50</v>
      </c>
      <c r="S376">
        <v>25</v>
      </c>
      <c r="T376">
        <v>1.8</v>
      </c>
      <c r="U376">
        <v>0.4</v>
      </c>
      <c r="V376">
        <v>45</v>
      </c>
      <c r="W376" t="s">
        <v>26</v>
      </c>
    </row>
    <row r="377" spans="1:23">
      <c r="A377">
        <v>359</v>
      </c>
      <c r="B377">
        <v>44</v>
      </c>
      <c r="C377" t="s">
        <v>346</v>
      </c>
      <c r="D377" t="s">
        <v>361</v>
      </c>
      <c r="E377" s="5">
        <f t="shared" si="16"/>
        <v>41934.915972222225</v>
      </c>
      <c r="F377" s="4">
        <f t="shared" si="17"/>
        <v>41934</v>
      </c>
      <c r="G377" t="str">
        <f t="shared" si="18"/>
        <v>с 20:30 до 08:30</v>
      </c>
      <c r="H377">
        <v>1</v>
      </c>
      <c r="I377">
        <v>87.1</v>
      </c>
      <c r="J377">
        <v>4.2</v>
      </c>
      <c r="K377">
        <v>1.9</v>
      </c>
      <c r="L377">
        <v>52</v>
      </c>
      <c r="M377">
        <v>27</v>
      </c>
      <c r="N377">
        <v>0.6</v>
      </c>
      <c r="O377">
        <v>1.4</v>
      </c>
      <c r="P377">
        <v>4.5</v>
      </c>
      <c r="Q377">
        <v>2</v>
      </c>
      <c r="R377">
        <v>46</v>
      </c>
      <c r="S377">
        <v>26</v>
      </c>
      <c r="T377">
        <v>0.2</v>
      </c>
      <c r="U377">
        <v>0.4</v>
      </c>
      <c r="V377">
        <v>45</v>
      </c>
      <c r="W377" t="s">
        <v>26</v>
      </c>
    </row>
    <row r="378" spans="1:23">
      <c r="A378">
        <v>360</v>
      </c>
      <c r="B378">
        <v>44</v>
      </c>
      <c r="C378" t="s">
        <v>346</v>
      </c>
      <c r="D378" t="s">
        <v>362</v>
      </c>
      <c r="E378" s="5">
        <f t="shared" si="16"/>
        <v>41934.92569444445</v>
      </c>
      <c r="F378" s="4">
        <f t="shared" si="17"/>
        <v>41934</v>
      </c>
      <c r="G378" t="str">
        <f t="shared" si="18"/>
        <v>с 20:30 до 08:30</v>
      </c>
      <c r="H378">
        <v>1</v>
      </c>
      <c r="I378">
        <v>82.6</v>
      </c>
      <c r="J378">
        <v>4.5</v>
      </c>
      <c r="K378">
        <v>1.9</v>
      </c>
      <c r="L378">
        <v>48</v>
      </c>
      <c r="M378">
        <v>26</v>
      </c>
      <c r="N378">
        <v>0.8</v>
      </c>
      <c r="O378">
        <v>0.8</v>
      </c>
      <c r="P378">
        <v>5</v>
      </c>
      <c r="Q378">
        <v>2</v>
      </c>
      <c r="R378">
        <v>52</v>
      </c>
      <c r="S378">
        <v>24</v>
      </c>
      <c r="T378">
        <v>2</v>
      </c>
      <c r="U378">
        <v>0.3</v>
      </c>
      <c r="V378">
        <v>45</v>
      </c>
      <c r="W378" t="s">
        <v>26</v>
      </c>
    </row>
    <row r="379" spans="1:23">
      <c r="A379">
        <v>361</v>
      </c>
      <c r="B379">
        <v>44</v>
      </c>
      <c r="C379" t="s">
        <v>346</v>
      </c>
      <c r="D379" t="s">
        <v>249</v>
      </c>
      <c r="E379" s="5">
        <f t="shared" si="16"/>
        <v>41934.934722222228</v>
      </c>
      <c r="F379" s="4">
        <f t="shared" si="17"/>
        <v>41934</v>
      </c>
      <c r="G379" t="str">
        <f t="shared" si="18"/>
        <v>с 20:30 до 08:30</v>
      </c>
      <c r="H379">
        <v>1</v>
      </c>
      <c r="I379">
        <v>73.599999999999994</v>
      </c>
      <c r="J379">
        <v>4.7</v>
      </c>
      <c r="K379">
        <v>1.9</v>
      </c>
      <c r="L379">
        <v>44</v>
      </c>
      <c r="M379">
        <v>24</v>
      </c>
      <c r="N379">
        <v>1.2</v>
      </c>
      <c r="O379">
        <v>0.5</v>
      </c>
      <c r="P379">
        <v>4.7</v>
      </c>
      <c r="Q379">
        <v>2</v>
      </c>
      <c r="R379">
        <v>44</v>
      </c>
      <c r="S379">
        <v>25</v>
      </c>
      <c r="T379">
        <v>1.5</v>
      </c>
      <c r="U379">
        <v>1.2</v>
      </c>
      <c r="V379">
        <v>45</v>
      </c>
      <c r="W379" t="s">
        <v>35</v>
      </c>
    </row>
    <row r="380" spans="1:23">
      <c r="A380">
        <v>362</v>
      </c>
      <c r="B380">
        <v>44</v>
      </c>
      <c r="C380" t="s">
        <v>346</v>
      </c>
      <c r="D380" t="s">
        <v>363</v>
      </c>
      <c r="E380" s="5">
        <f t="shared" si="16"/>
        <v>41934.95416666667</v>
      </c>
      <c r="F380" s="4">
        <f t="shared" si="17"/>
        <v>41934</v>
      </c>
      <c r="G380" t="str">
        <f t="shared" si="18"/>
        <v>с 20:30 до 08:30</v>
      </c>
      <c r="H380">
        <v>1</v>
      </c>
      <c r="I380">
        <v>92.1</v>
      </c>
      <c r="J380">
        <v>4.4000000000000004</v>
      </c>
      <c r="K380">
        <v>1.9</v>
      </c>
      <c r="L380">
        <v>49</v>
      </c>
      <c r="M380">
        <v>26</v>
      </c>
      <c r="N380">
        <v>4.0999999999999996</v>
      </c>
      <c r="O380">
        <v>1.2</v>
      </c>
      <c r="P380">
        <v>4.8</v>
      </c>
      <c r="Q380">
        <v>2</v>
      </c>
      <c r="R380">
        <v>45</v>
      </c>
      <c r="S380">
        <v>25</v>
      </c>
      <c r="T380">
        <v>11.6</v>
      </c>
      <c r="U380">
        <v>0.3</v>
      </c>
      <c r="V380">
        <v>45</v>
      </c>
      <c r="W380" t="s">
        <v>26</v>
      </c>
    </row>
    <row r="381" spans="1:23">
      <c r="A381">
        <v>363</v>
      </c>
      <c r="B381">
        <v>44</v>
      </c>
      <c r="C381" t="s">
        <v>346</v>
      </c>
      <c r="D381" t="s">
        <v>364</v>
      </c>
      <c r="E381" s="5">
        <f t="shared" si="16"/>
        <v>41934.961805555555</v>
      </c>
      <c r="F381" s="4">
        <f t="shared" si="17"/>
        <v>41934</v>
      </c>
      <c r="G381" t="str">
        <f t="shared" si="18"/>
        <v>с 20:30 до 08:30</v>
      </c>
      <c r="H381">
        <v>1</v>
      </c>
      <c r="I381">
        <v>97.6</v>
      </c>
      <c r="J381">
        <v>4</v>
      </c>
      <c r="K381">
        <v>1.9</v>
      </c>
      <c r="L381">
        <v>47</v>
      </c>
      <c r="M381">
        <v>29</v>
      </c>
      <c r="N381">
        <v>0.6</v>
      </c>
      <c r="O381">
        <v>1.1000000000000001</v>
      </c>
      <c r="P381">
        <v>4.5999999999999996</v>
      </c>
      <c r="Q381">
        <v>2</v>
      </c>
      <c r="R381">
        <v>42</v>
      </c>
      <c r="S381">
        <v>25</v>
      </c>
      <c r="T381">
        <v>0.1</v>
      </c>
      <c r="U381">
        <v>0.3</v>
      </c>
      <c r="V381">
        <v>45</v>
      </c>
      <c r="W381" t="s">
        <v>26</v>
      </c>
    </row>
    <row r="382" spans="1:23">
      <c r="A382">
        <v>364</v>
      </c>
      <c r="B382">
        <v>44</v>
      </c>
      <c r="C382" t="s">
        <v>346</v>
      </c>
      <c r="D382" t="s">
        <v>365</v>
      </c>
      <c r="E382" s="5">
        <f t="shared" si="16"/>
        <v>41934.970833333333</v>
      </c>
      <c r="F382" s="4">
        <f t="shared" si="17"/>
        <v>41934</v>
      </c>
      <c r="G382" t="str">
        <f t="shared" si="18"/>
        <v>с 20:30 до 08:30</v>
      </c>
      <c r="H382">
        <v>1</v>
      </c>
      <c r="I382">
        <v>85.2</v>
      </c>
      <c r="J382">
        <v>4.5999999999999996</v>
      </c>
      <c r="K382">
        <v>1.9</v>
      </c>
      <c r="L382">
        <v>40</v>
      </c>
      <c r="M382">
        <v>25</v>
      </c>
      <c r="N382">
        <v>2.1</v>
      </c>
      <c r="O382">
        <v>1.2</v>
      </c>
      <c r="P382">
        <v>4.8</v>
      </c>
      <c r="Q382">
        <v>2</v>
      </c>
      <c r="R382">
        <v>44</v>
      </c>
      <c r="S382">
        <v>25</v>
      </c>
      <c r="T382">
        <v>0.1</v>
      </c>
      <c r="U382">
        <v>0.3</v>
      </c>
      <c r="V382">
        <v>45</v>
      </c>
      <c r="W382" t="s">
        <v>35</v>
      </c>
    </row>
    <row r="383" spans="1:23">
      <c r="A383">
        <v>365</v>
      </c>
      <c r="B383">
        <v>44</v>
      </c>
      <c r="C383" t="s">
        <v>346</v>
      </c>
      <c r="D383" t="s">
        <v>312</v>
      </c>
      <c r="E383" s="5">
        <f t="shared" si="16"/>
        <v>41934.984027777777</v>
      </c>
      <c r="F383" s="4">
        <f t="shared" si="17"/>
        <v>41934</v>
      </c>
      <c r="G383" t="str">
        <f t="shared" si="18"/>
        <v>с 20:30 до 08:30</v>
      </c>
      <c r="H383">
        <v>1</v>
      </c>
      <c r="I383">
        <v>84.9</v>
      </c>
      <c r="J383">
        <v>4.7</v>
      </c>
      <c r="K383">
        <v>1.9</v>
      </c>
      <c r="L383">
        <v>45</v>
      </c>
      <c r="M383">
        <v>24</v>
      </c>
      <c r="N383">
        <v>6.7</v>
      </c>
      <c r="O383">
        <v>1.2</v>
      </c>
      <c r="P383">
        <v>4.8</v>
      </c>
      <c r="Q383">
        <v>2</v>
      </c>
      <c r="R383">
        <v>46</v>
      </c>
      <c r="S383">
        <v>24</v>
      </c>
      <c r="T383">
        <v>0.5</v>
      </c>
      <c r="U383">
        <v>0.3</v>
      </c>
      <c r="V383">
        <v>45</v>
      </c>
      <c r="W383" t="s">
        <v>26</v>
      </c>
    </row>
    <row r="384" spans="1:23">
      <c r="B384">
        <v>2</v>
      </c>
      <c r="C384">
        <v>22</v>
      </c>
      <c r="E384" s="5" t="e">
        <f t="shared" si="16"/>
        <v>#VALUE!</v>
      </c>
      <c r="F384" s="4" t="e">
        <f t="shared" si="17"/>
        <v>#VALUE!</v>
      </c>
      <c r="G384" t="e">
        <f t="shared" si="18"/>
        <v>#VALUE!</v>
      </c>
      <c r="H384">
        <v>34</v>
      </c>
      <c r="I384">
        <v>3023.1</v>
      </c>
    </row>
    <row r="385" spans="1:23">
      <c r="A385">
        <v>366</v>
      </c>
      <c r="B385">
        <v>49</v>
      </c>
      <c r="C385" t="s">
        <v>366</v>
      </c>
      <c r="D385" t="s">
        <v>367</v>
      </c>
      <c r="E385" s="5">
        <f t="shared" si="16"/>
        <v>41936.045138888891</v>
      </c>
      <c r="F385" s="4">
        <f t="shared" si="17"/>
        <v>41936</v>
      </c>
      <c r="G385" t="str">
        <f t="shared" si="18"/>
        <v>с 08:30 до 20:30</v>
      </c>
      <c r="H385">
        <v>1</v>
      </c>
      <c r="I385">
        <v>85.1</v>
      </c>
      <c r="J385">
        <v>25.3</v>
      </c>
      <c r="K385">
        <v>9.5</v>
      </c>
      <c r="L385">
        <v>47</v>
      </c>
      <c r="M385">
        <v>20</v>
      </c>
      <c r="N385">
        <v>47.7</v>
      </c>
      <c r="O385">
        <v>1.6</v>
      </c>
      <c r="P385">
        <v>3.7</v>
      </c>
      <c r="Q385">
        <v>1.7</v>
      </c>
      <c r="R385">
        <v>57</v>
      </c>
      <c r="S385">
        <v>26</v>
      </c>
      <c r="T385">
        <v>0</v>
      </c>
      <c r="U385">
        <v>0.4</v>
      </c>
      <c r="V385">
        <v>45</v>
      </c>
      <c r="W385" t="s">
        <v>26</v>
      </c>
    </row>
    <row r="386" spans="1:23">
      <c r="A386">
        <v>367</v>
      </c>
      <c r="B386">
        <v>49</v>
      </c>
      <c r="C386" t="s">
        <v>366</v>
      </c>
      <c r="D386" t="s">
        <v>368</v>
      </c>
      <c r="E386" s="5">
        <f t="shared" si="16"/>
        <v>41936.055555555555</v>
      </c>
      <c r="F386" s="4">
        <f t="shared" si="17"/>
        <v>41936</v>
      </c>
      <c r="G386" t="str">
        <f t="shared" si="18"/>
        <v>с 08:30 до 20:30</v>
      </c>
      <c r="H386">
        <v>1</v>
      </c>
      <c r="I386">
        <v>90.6</v>
      </c>
      <c r="J386">
        <v>3.5</v>
      </c>
      <c r="K386">
        <v>1.6</v>
      </c>
      <c r="L386">
        <v>53</v>
      </c>
      <c r="M386">
        <v>28</v>
      </c>
      <c r="N386">
        <v>5.5</v>
      </c>
      <c r="O386">
        <v>1.4</v>
      </c>
      <c r="P386">
        <v>3.9</v>
      </c>
      <c r="Q386">
        <v>1.7</v>
      </c>
      <c r="R386">
        <v>45</v>
      </c>
      <c r="S386">
        <v>25</v>
      </c>
      <c r="T386">
        <v>0</v>
      </c>
      <c r="U386">
        <v>0.4</v>
      </c>
      <c r="V386">
        <v>45</v>
      </c>
      <c r="W386" t="s">
        <v>26</v>
      </c>
    </row>
    <row r="387" spans="1:23">
      <c r="A387">
        <v>368</v>
      </c>
      <c r="B387">
        <v>49</v>
      </c>
      <c r="C387" t="s">
        <v>366</v>
      </c>
      <c r="D387" t="s">
        <v>369</v>
      </c>
      <c r="E387" s="5">
        <f t="shared" si="16"/>
        <v>41936.064583333333</v>
      </c>
      <c r="F387" s="4">
        <f t="shared" si="17"/>
        <v>41936</v>
      </c>
      <c r="G387" t="str">
        <f t="shared" si="18"/>
        <v>с 08:30 до 20:30</v>
      </c>
      <c r="H387">
        <v>1</v>
      </c>
      <c r="I387">
        <v>89.6</v>
      </c>
      <c r="J387">
        <v>2.9</v>
      </c>
      <c r="K387">
        <v>1.6</v>
      </c>
      <c r="L387">
        <v>55</v>
      </c>
      <c r="M387">
        <v>33</v>
      </c>
      <c r="N387">
        <v>2.5</v>
      </c>
      <c r="O387">
        <v>1.3</v>
      </c>
      <c r="P387">
        <v>4.0999999999999996</v>
      </c>
      <c r="Q387">
        <v>1.7</v>
      </c>
      <c r="R387">
        <v>56</v>
      </c>
      <c r="S387">
        <v>24</v>
      </c>
      <c r="T387">
        <v>1.5</v>
      </c>
      <c r="U387">
        <v>0.4</v>
      </c>
      <c r="V387">
        <v>45</v>
      </c>
      <c r="W387" t="s">
        <v>26</v>
      </c>
    </row>
    <row r="388" spans="1:23">
      <c r="A388">
        <v>369</v>
      </c>
      <c r="B388">
        <v>49</v>
      </c>
      <c r="C388" t="s">
        <v>366</v>
      </c>
      <c r="D388" t="s">
        <v>370</v>
      </c>
      <c r="E388" s="5">
        <f t="shared" si="16"/>
        <v>41936.072222222225</v>
      </c>
      <c r="F388" s="4">
        <f t="shared" si="17"/>
        <v>41936</v>
      </c>
      <c r="G388" t="str">
        <f t="shared" si="18"/>
        <v>с 08:30 до 20:30</v>
      </c>
      <c r="H388">
        <v>1</v>
      </c>
      <c r="I388">
        <v>85.7</v>
      </c>
      <c r="J388">
        <v>3.1</v>
      </c>
      <c r="K388">
        <v>1.6</v>
      </c>
      <c r="L388">
        <v>55</v>
      </c>
      <c r="M388">
        <v>30</v>
      </c>
      <c r="N388">
        <v>1.9</v>
      </c>
      <c r="O388">
        <v>1.6</v>
      </c>
      <c r="P388">
        <v>3.8</v>
      </c>
      <c r="Q388">
        <v>1.7</v>
      </c>
      <c r="R388">
        <v>49</v>
      </c>
      <c r="S388">
        <v>26</v>
      </c>
      <c r="T388">
        <v>0</v>
      </c>
      <c r="U388">
        <v>0.4</v>
      </c>
      <c r="V388">
        <v>45</v>
      </c>
      <c r="W388" t="s">
        <v>26</v>
      </c>
    </row>
    <row r="389" spans="1:23">
      <c r="A389">
        <v>370</v>
      </c>
      <c r="B389">
        <v>49</v>
      </c>
      <c r="C389" t="s">
        <v>366</v>
      </c>
      <c r="D389" t="s">
        <v>371</v>
      </c>
      <c r="E389" s="5">
        <f t="shared" ref="E389:E416" si="19">DATE(2014,MID(C389,2,2),MID(C389,6,2))+SUBSTITUTE(D389," ","")-TIME(8,30,)</f>
        <v>41936.07916666667</v>
      </c>
      <c r="F389" s="4">
        <f t="shared" ref="F389:F416" si="20">TRUNC(E389,0)</f>
        <v>41936</v>
      </c>
      <c r="G389" t="str">
        <f t="shared" ref="G389:G416" si="21">IF(E389-F389&lt;0.5,"с 08:30 до 20:30","с 20:30 до 08:30")</f>
        <v>с 08:30 до 20:30</v>
      </c>
      <c r="H389">
        <v>1</v>
      </c>
      <c r="I389">
        <v>91.2</v>
      </c>
      <c r="J389">
        <v>2.9</v>
      </c>
      <c r="K389">
        <v>1.6</v>
      </c>
      <c r="L389">
        <v>56</v>
      </c>
      <c r="M389">
        <v>32</v>
      </c>
      <c r="N389">
        <v>0.3</v>
      </c>
      <c r="O389">
        <v>2.2999999999999998</v>
      </c>
      <c r="P389">
        <v>3.9</v>
      </c>
      <c r="Q389">
        <v>1.7</v>
      </c>
      <c r="R389">
        <v>46</v>
      </c>
      <c r="S389">
        <v>25</v>
      </c>
      <c r="T389">
        <v>0</v>
      </c>
      <c r="U389">
        <v>0.3</v>
      </c>
      <c r="V389">
        <v>45</v>
      </c>
      <c r="W389" t="s">
        <v>26</v>
      </c>
    </row>
    <row r="390" spans="1:23">
      <c r="A390">
        <v>371</v>
      </c>
      <c r="B390">
        <v>49</v>
      </c>
      <c r="C390" t="s">
        <v>366</v>
      </c>
      <c r="D390" t="s">
        <v>372</v>
      </c>
      <c r="E390" s="5">
        <f t="shared" si="19"/>
        <v>41936.086111111115</v>
      </c>
      <c r="F390" s="4">
        <f t="shared" si="20"/>
        <v>41936</v>
      </c>
      <c r="G390" t="str">
        <f t="shared" si="21"/>
        <v>с 08:30 до 20:30</v>
      </c>
      <c r="H390">
        <v>1</v>
      </c>
      <c r="I390">
        <v>82</v>
      </c>
      <c r="J390">
        <v>3.2</v>
      </c>
      <c r="K390">
        <v>1.6</v>
      </c>
      <c r="L390">
        <v>55</v>
      </c>
      <c r="M390">
        <v>30</v>
      </c>
      <c r="N390">
        <v>1.2</v>
      </c>
      <c r="O390">
        <v>1.2</v>
      </c>
      <c r="P390">
        <v>3.9</v>
      </c>
      <c r="Q390">
        <v>1.7</v>
      </c>
      <c r="R390">
        <v>51</v>
      </c>
      <c r="S390">
        <v>25</v>
      </c>
      <c r="T390">
        <v>0</v>
      </c>
      <c r="U390">
        <v>0.5</v>
      </c>
      <c r="V390">
        <v>45</v>
      </c>
      <c r="W390" t="s">
        <v>26</v>
      </c>
    </row>
    <row r="391" spans="1:23">
      <c r="A391">
        <v>372</v>
      </c>
      <c r="B391">
        <v>49</v>
      </c>
      <c r="C391" t="s">
        <v>366</v>
      </c>
      <c r="D391" t="s">
        <v>373</v>
      </c>
      <c r="E391" s="5">
        <f t="shared" si="19"/>
        <v>41936.093055555561</v>
      </c>
      <c r="F391" s="4">
        <f t="shared" si="20"/>
        <v>41936</v>
      </c>
      <c r="G391" t="str">
        <f t="shared" si="21"/>
        <v>с 08:30 до 20:30</v>
      </c>
      <c r="H391">
        <v>1</v>
      </c>
      <c r="I391">
        <v>86.3</v>
      </c>
      <c r="J391">
        <v>3.2</v>
      </c>
      <c r="K391">
        <v>1.6</v>
      </c>
      <c r="L391">
        <v>55</v>
      </c>
      <c r="M391">
        <v>29</v>
      </c>
      <c r="N391">
        <v>0.9</v>
      </c>
      <c r="O391">
        <v>0.9</v>
      </c>
      <c r="P391">
        <v>4</v>
      </c>
      <c r="Q391">
        <v>1.7</v>
      </c>
      <c r="R391">
        <v>51</v>
      </c>
      <c r="S391">
        <v>24</v>
      </c>
      <c r="T391">
        <v>0.1</v>
      </c>
      <c r="U391">
        <v>0.4</v>
      </c>
      <c r="V391">
        <v>45</v>
      </c>
      <c r="W391" t="s">
        <v>26</v>
      </c>
    </row>
    <row r="392" spans="1:23">
      <c r="A392">
        <v>373</v>
      </c>
      <c r="B392">
        <v>49</v>
      </c>
      <c r="C392" t="s">
        <v>366</v>
      </c>
      <c r="D392" t="s">
        <v>170</v>
      </c>
      <c r="E392" s="5">
        <f t="shared" si="19"/>
        <v>41936.102777777778</v>
      </c>
      <c r="F392" s="4">
        <f t="shared" si="20"/>
        <v>41936</v>
      </c>
      <c r="G392" t="str">
        <f t="shared" si="21"/>
        <v>с 08:30 до 20:30</v>
      </c>
      <c r="H392">
        <v>1</v>
      </c>
      <c r="I392">
        <v>87.8</v>
      </c>
      <c r="J392">
        <v>3.4</v>
      </c>
      <c r="K392">
        <v>1.6</v>
      </c>
      <c r="L392">
        <v>52</v>
      </c>
      <c r="M392">
        <v>28</v>
      </c>
      <c r="N392">
        <v>4.7</v>
      </c>
      <c r="O392">
        <v>1.4</v>
      </c>
      <c r="P392">
        <v>4.2</v>
      </c>
      <c r="Q392">
        <v>1.7</v>
      </c>
      <c r="R392">
        <v>49</v>
      </c>
      <c r="S392">
        <v>24</v>
      </c>
      <c r="T392">
        <v>0</v>
      </c>
      <c r="U392">
        <v>0.5</v>
      </c>
      <c r="V392">
        <v>45</v>
      </c>
      <c r="W392" t="s">
        <v>26</v>
      </c>
    </row>
    <row r="393" spans="1:23">
      <c r="A393">
        <v>374</v>
      </c>
      <c r="B393">
        <v>50</v>
      </c>
      <c r="C393" t="s">
        <v>366</v>
      </c>
      <c r="D393" t="s">
        <v>374</v>
      </c>
      <c r="E393" s="5">
        <f t="shared" si="19"/>
        <v>41936.138888888891</v>
      </c>
      <c r="F393" s="4">
        <f t="shared" si="20"/>
        <v>41936</v>
      </c>
      <c r="G393" t="str">
        <f t="shared" si="21"/>
        <v>с 08:30 до 20:30</v>
      </c>
      <c r="H393">
        <v>1</v>
      </c>
      <c r="I393">
        <v>88.1</v>
      </c>
      <c r="J393">
        <v>3.8</v>
      </c>
      <c r="K393">
        <v>1.5</v>
      </c>
      <c r="L393">
        <v>52</v>
      </c>
      <c r="M393">
        <v>26</v>
      </c>
      <c r="N393">
        <v>4.5999999999999996</v>
      </c>
      <c r="O393">
        <v>0.7</v>
      </c>
      <c r="P393">
        <v>3.8</v>
      </c>
      <c r="Q393">
        <v>1.7</v>
      </c>
      <c r="R393">
        <v>51</v>
      </c>
      <c r="S393">
        <v>26</v>
      </c>
      <c r="T393">
        <v>0</v>
      </c>
      <c r="U393">
        <v>0.4</v>
      </c>
      <c r="V393">
        <v>45</v>
      </c>
      <c r="W393" t="s">
        <v>26</v>
      </c>
    </row>
    <row r="394" spans="1:23">
      <c r="A394">
        <v>375</v>
      </c>
      <c r="B394">
        <v>50</v>
      </c>
      <c r="C394" t="s">
        <v>366</v>
      </c>
      <c r="D394" t="s">
        <v>375</v>
      </c>
      <c r="E394" s="5">
        <f t="shared" si="19"/>
        <v>41936.148611111115</v>
      </c>
      <c r="F394" s="4">
        <f t="shared" si="20"/>
        <v>41936</v>
      </c>
      <c r="G394" t="str">
        <f t="shared" si="21"/>
        <v>с 08:30 до 20:30</v>
      </c>
      <c r="H394">
        <v>1</v>
      </c>
      <c r="I394">
        <v>92.4</v>
      </c>
      <c r="J394">
        <v>3.2</v>
      </c>
      <c r="K394">
        <v>1.5</v>
      </c>
      <c r="L394">
        <v>56</v>
      </c>
      <c r="M394">
        <v>29</v>
      </c>
      <c r="N394">
        <v>5</v>
      </c>
      <c r="O394">
        <v>1.6</v>
      </c>
      <c r="P394">
        <v>3.7</v>
      </c>
      <c r="Q394">
        <v>1.7</v>
      </c>
      <c r="R394">
        <v>57</v>
      </c>
      <c r="S394">
        <v>26</v>
      </c>
      <c r="T394">
        <v>0</v>
      </c>
      <c r="U394">
        <v>0.4</v>
      </c>
      <c r="V394">
        <v>45</v>
      </c>
      <c r="W394" t="s">
        <v>26</v>
      </c>
    </row>
    <row r="395" spans="1:23">
      <c r="A395">
        <v>376</v>
      </c>
      <c r="B395">
        <v>51</v>
      </c>
      <c r="C395" t="s">
        <v>366</v>
      </c>
      <c r="D395" t="s">
        <v>376</v>
      </c>
      <c r="E395" s="5">
        <f t="shared" si="19"/>
        <v>41936.192361111112</v>
      </c>
      <c r="F395" s="4">
        <f t="shared" si="20"/>
        <v>41936</v>
      </c>
      <c r="G395" t="str">
        <f t="shared" si="21"/>
        <v>с 08:30 до 20:30</v>
      </c>
      <c r="H395">
        <v>1</v>
      </c>
      <c r="I395">
        <v>87.3</v>
      </c>
      <c r="J395">
        <v>3.3</v>
      </c>
      <c r="K395">
        <v>1.6</v>
      </c>
      <c r="L395">
        <v>55</v>
      </c>
      <c r="M395">
        <v>21</v>
      </c>
      <c r="N395">
        <v>7.6</v>
      </c>
      <c r="O395">
        <v>1.2</v>
      </c>
      <c r="P395">
        <v>5.7</v>
      </c>
      <c r="Q395">
        <v>1.6</v>
      </c>
      <c r="R395">
        <v>31</v>
      </c>
      <c r="S395">
        <v>16</v>
      </c>
      <c r="T395">
        <v>0</v>
      </c>
      <c r="U395">
        <v>18.899999999999999</v>
      </c>
      <c r="V395">
        <v>45</v>
      </c>
      <c r="W395" t="s">
        <v>26</v>
      </c>
    </row>
    <row r="396" spans="1:23">
      <c r="A396">
        <v>377</v>
      </c>
      <c r="B396">
        <v>51</v>
      </c>
      <c r="C396" t="s">
        <v>366</v>
      </c>
      <c r="D396" t="s">
        <v>377</v>
      </c>
      <c r="E396" s="5">
        <f t="shared" si="19"/>
        <v>41936.215277777781</v>
      </c>
      <c r="F396" s="4">
        <f t="shared" si="20"/>
        <v>41936</v>
      </c>
      <c r="G396" t="str">
        <f t="shared" si="21"/>
        <v>с 08:30 до 20:30</v>
      </c>
      <c r="H396">
        <v>1</v>
      </c>
      <c r="I396">
        <v>96.4</v>
      </c>
      <c r="J396">
        <v>4.0999999999999996</v>
      </c>
      <c r="K396">
        <v>1.5</v>
      </c>
      <c r="L396">
        <v>51</v>
      </c>
      <c r="M396">
        <v>22</v>
      </c>
      <c r="N396">
        <v>2.1</v>
      </c>
      <c r="O396">
        <v>0.8</v>
      </c>
      <c r="P396">
        <v>6.2</v>
      </c>
      <c r="Q396">
        <v>1.6</v>
      </c>
      <c r="R396">
        <v>30</v>
      </c>
      <c r="S396">
        <v>15</v>
      </c>
      <c r="T396">
        <v>0</v>
      </c>
      <c r="U396">
        <v>0.4</v>
      </c>
      <c r="V396">
        <v>45</v>
      </c>
      <c r="W396" t="s">
        <v>26</v>
      </c>
    </row>
    <row r="397" spans="1:23">
      <c r="A397">
        <v>378</v>
      </c>
      <c r="B397">
        <v>51</v>
      </c>
      <c r="C397" t="s">
        <v>366</v>
      </c>
      <c r="D397" t="s">
        <v>378</v>
      </c>
      <c r="E397" s="5">
        <f t="shared" si="19"/>
        <v>41936.240277777782</v>
      </c>
      <c r="F397" s="4">
        <f t="shared" si="20"/>
        <v>41936</v>
      </c>
      <c r="G397" t="str">
        <f t="shared" si="21"/>
        <v>с 08:30 до 20:30</v>
      </c>
      <c r="H397">
        <v>1</v>
      </c>
      <c r="I397">
        <v>84.1</v>
      </c>
      <c r="J397">
        <v>3.3</v>
      </c>
      <c r="K397">
        <v>1.3</v>
      </c>
      <c r="L397">
        <v>48</v>
      </c>
      <c r="M397">
        <v>23</v>
      </c>
      <c r="N397">
        <v>2.7</v>
      </c>
      <c r="O397">
        <v>1.1000000000000001</v>
      </c>
      <c r="P397">
        <v>4</v>
      </c>
      <c r="Q397">
        <v>1.6</v>
      </c>
      <c r="R397">
        <v>49</v>
      </c>
      <c r="S397">
        <v>23</v>
      </c>
      <c r="T397">
        <v>24.1</v>
      </c>
      <c r="U397">
        <v>0.4</v>
      </c>
      <c r="V397">
        <v>45</v>
      </c>
      <c r="W397" t="s">
        <v>26</v>
      </c>
    </row>
    <row r="398" spans="1:23">
      <c r="A398">
        <v>379</v>
      </c>
      <c r="B398">
        <v>51</v>
      </c>
      <c r="C398" t="s">
        <v>366</v>
      </c>
      <c r="D398" t="s">
        <v>379</v>
      </c>
      <c r="E398" s="5">
        <f t="shared" si="19"/>
        <v>41936.247916666667</v>
      </c>
      <c r="F398" s="4">
        <f t="shared" si="20"/>
        <v>41936</v>
      </c>
      <c r="G398" t="str">
        <f t="shared" si="21"/>
        <v>с 08:30 до 20:30</v>
      </c>
      <c r="H398">
        <v>1</v>
      </c>
      <c r="I398">
        <v>82.9</v>
      </c>
      <c r="J398">
        <v>2.8</v>
      </c>
      <c r="K398">
        <v>1.5</v>
      </c>
      <c r="L398">
        <v>56</v>
      </c>
      <c r="M398">
        <v>32</v>
      </c>
      <c r="N398">
        <v>0.4</v>
      </c>
      <c r="O398">
        <v>1.1000000000000001</v>
      </c>
      <c r="P398">
        <v>3.6</v>
      </c>
      <c r="Q398">
        <v>1.6</v>
      </c>
      <c r="R398">
        <v>56</v>
      </c>
      <c r="S398">
        <v>26</v>
      </c>
      <c r="T398">
        <v>2.8</v>
      </c>
      <c r="U398">
        <v>0.3</v>
      </c>
      <c r="V398">
        <v>45</v>
      </c>
      <c r="W398" t="s">
        <v>26</v>
      </c>
    </row>
    <row r="399" spans="1:23">
      <c r="A399">
        <v>380</v>
      </c>
      <c r="B399">
        <v>51</v>
      </c>
      <c r="C399" t="s">
        <v>366</v>
      </c>
      <c r="D399" t="s">
        <v>380</v>
      </c>
      <c r="E399" s="5">
        <f t="shared" si="19"/>
        <v>41936.260416666672</v>
      </c>
      <c r="F399" s="4">
        <f t="shared" si="20"/>
        <v>41936</v>
      </c>
      <c r="G399" t="str">
        <f t="shared" si="21"/>
        <v>с 08:30 до 20:30</v>
      </c>
      <c r="H399">
        <v>1</v>
      </c>
      <c r="I399">
        <v>83.5</v>
      </c>
      <c r="J399">
        <v>3.4</v>
      </c>
      <c r="K399">
        <v>1.5</v>
      </c>
      <c r="L399">
        <v>58</v>
      </c>
      <c r="M399">
        <v>28</v>
      </c>
      <c r="N399">
        <v>8.3000000000000007</v>
      </c>
      <c r="O399">
        <v>0.8</v>
      </c>
      <c r="P399">
        <v>3.7</v>
      </c>
      <c r="Q399">
        <v>1.6</v>
      </c>
      <c r="R399">
        <v>58</v>
      </c>
      <c r="S399">
        <v>25</v>
      </c>
      <c r="T399">
        <v>0.8</v>
      </c>
      <c r="U399">
        <v>0.4</v>
      </c>
      <c r="V399">
        <v>45</v>
      </c>
      <c r="W399" t="s">
        <v>26</v>
      </c>
    </row>
    <row r="400" spans="1:23">
      <c r="A400">
        <v>381</v>
      </c>
      <c r="B400">
        <v>51</v>
      </c>
      <c r="C400" t="s">
        <v>366</v>
      </c>
      <c r="D400" t="s">
        <v>381</v>
      </c>
      <c r="E400" s="5">
        <f t="shared" si="19"/>
        <v>41936.272222222222</v>
      </c>
      <c r="F400" s="4">
        <f t="shared" si="20"/>
        <v>41936</v>
      </c>
      <c r="G400" t="str">
        <f t="shared" si="21"/>
        <v>с 08:30 до 20:30</v>
      </c>
      <c r="H400">
        <v>1</v>
      </c>
      <c r="I400">
        <v>78.2</v>
      </c>
      <c r="J400">
        <v>3.4</v>
      </c>
      <c r="K400">
        <v>1.5</v>
      </c>
      <c r="L400">
        <v>56</v>
      </c>
      <c r="M400">
        <v>27</v>
      </c>
      <c r="N400">
        <v>7.7</v>
      </c>
      <c r="O400">
        <v>1.3</v>
      </c>
      <c r="P400">
        <v>3.6</v>
      </c>
      <c r="Q400">
        <v>1.6</v>
      </c>
      <c r="R400">
        <v>53</v>
      </c>
      <c r="S400">
        <v>26</v>
      </c>
      <c r="T400">
        <v>0.7</v>
      </c>
      <c r="U400">
        <v>0.4</v>
      </c>
      <c r="V400">
        <v>45</v>
      </c>
      <c r="W400" t="s">
        <v>26</v>
      </c>
    </row>
    <row r="401" spans="1:23">
      <c r="A401">
        <v>382</v>
      </c>
      <c r="B401">
        <v>51</v>
      </c>
      <c r="C401" t="s">
        <v>366</v>
      </c>
      <c r="D401" t="s">
        <v>265</v>
      </c>
      <c r="E401" s="5">
        <f t="shared" si="19"/>
        <v>41936.283333333333</v>
      </c>
      <c r="F401" s="4">
        <f t="shared" si="20"/>
        <v>41936</v>
      </c>
      <c r="G401" t="str">
        <f t="shared" si="21"/>
        <v>с 08:30 до 20:30</v>
      </c>
      <c r="H401">
        <v>1</v>
      </c>
      <c r="I401">
        <v>76.2</v>
      </c>
      <c r="J401">
        <v>3.2</v>
      </c>
      <c r="K401">
        <v>1.5</v>
      </c>
      <c r="L401">
        <v>56</v>
      </c>
      <c r="M401">
        <v>28</v>
      </c>
      <c r="N401">
        <v>6.9</v>
      </c>
      <c r="O401">
        <v>0.8</v>
      </c>
      <c r="P401">
        <v>3.6</v>
      </c>
      <c r="Q401">
        <v>1.6</v>
      </c>
      <c r="R401">
        <v>52</v>
      </c>
      <c r="S401">
        <v>26</v>
      </c>
      <c r="T401">
        <v>0.1</v>
      </c>
      <c r="U401">
        <v>0.4</v>
      </c>
      <c r="V401">
        <v>45</v>
      </c>
      <c r="W401" t="s">
        <v>26</v>
      </c>
    </row>
    <row r="402" spans="1:23">
      <c r="A402">
        <v>383</v>
      </c>
      <c r="B402">
        <v>51</v>
      </c>
      <c r="C402" t="s">
        <v>366</v>
      </c>
      <c r="D402" t="s">
        <v>382</v>
      </c>
      <c r="E402" s="5">
        <f t="shared" si="19"/>
        <v>41936.302777777782</v>
      </c>
      <c r="F402" s="4">
        <f t="shared" si="20"/>
        <v>41936</v>
      </c>
      <c r="G402" t="str">
        <f t="shared" si="21"/>
        <v>с 08:30 до 20:30</v>
      </c>
      <c r="H402">
        <v>1</v>
      </c>
      <c r="I402">
        <v>90.7</v>
      </c>
      <c r="J402">
        <v>3.7</v>
      </c>
      <c r="K402">
        <v>1.5</v>
      </c>
      <c r="L402">
        <v>56</v>
      </c>
      <c r="M402">
        <v>25</v>
      </c>
      <c r="N402">
        <v>18.100000000000001</v>
      </c>
      <c r="O402">
        <v>1.9</v>
      </c>
      <c r="P402">
        <v>3.8</v>
      </c>
      <c r="Q402">
        <v>1.6</v>
      </c>
      <c r="R402">
        <v>57</v>
      </c>
      <c r="S402">
        <v>24</v>
      </c>
      <c r="T402">
        <v>0</v>
      </c>
      <c r="U402">
        <v>0.3</v>
      </c>
      <c r="V402">
        <v>45</v>
      </c>
      <c r="W402" t="s">
        <v>26</v>
      </c>
    </row>
    <row r="403" spans="1:23">
      <c r="A403">
        <v>384</v>
      </c>
      <c r="B403">
        <v>51</v>
      </c>
      <c r="C403" t="s">
        <v>366</v>
      </c>
      <c r="D403" t="s">
        <v>330</v>
      </c>
      <c r="E403" s="5">
        <f t="shared" si="19"/>
        <v>41936.318750000006</v>
      </c>
      <c r="F403" s="4">
        <f t="shared" si="20"/>
        <v>41936</v>
      </c>
      <c r="G403" t="str">
        <f t="shared" si="21"/>
        <v>с 08:30 до 20:30</v>
      </c>
      <c r="H403">
        <v>1</v>
      </c>
      <c r="I403">
        <v>91.2</v>
      </c>
      <c r="J403">
        <v>3.9</v>
      </c>
      <c r="K403">
        <v>1.6</v>
      </c>
      <c r="L403">
        <v>52</v>
      </c>
      <c r="M403">
        <v>25</v>
      </c>
      <c r="N403">
        <v>12.4</v>
      </c>
      <c r="O403">
        <v>1.9</v>
      </c>
      <c r="P403">
        <v>3.8</v>
      </c>
      <c r="Q403">
        <v>1.6</v>
      </c>
      <c r="R403">
        <v>59</v>
      </c>
      <c r="S403">
        <v>24</v>
      </c>
      <c r="T403">
        <v>0</v>
      </c>
      <c r="U403">
        <v>0.4</v>
      </c>
      <c r="V403">
        <v>45</v>
      </c>
      <c r="W403" t="s">
        <v>26</v>
      </c>
    </row>
    <row r="404" spans="1:23">
      <c r="A404">
        <v>385</v>
      </c>
      <c r="B404">
        <v>51</v>
      </c>
      <c r="C404" t="s">
        <v>366</v>
      </c>
      <c r="D404" t="s">
        <v>383</v>
      </c>
      <c r="E404" s="5">
        <f t="shared" si="19"/>
        <v>41936.336111111115</v>
      </c>
      <c r="F404" s="4">
        <f t="shared" si="20"/>
        <v>41936</v>
      </c>
      <c r="G404" t="str">
        <f t="shared" si="21"/>
        <v>с 08:30 до 20:30</v>
      </c>
      <c r="H404">
        <v>1</v>
      </c>
      <c r="I404">
        <v>82.2</v>
      </c>
      <c r="J404">
        <v>3.9</v>
      </c>
      <c r="K404">
        <v>1.6</v>
      </c>
      <c r="L404">
        <v>53</v>
      </c>
      <c r="M404">
        <v>24</v>
      </c>
      <c r="N404">
        <v>14.7</v>
      </c>
      <c r="O404">
        <v>1.8</v>
      </c>
      <c r="P404">
        <v>3.9</v>
      </c>
      <c r="Q404">
        <v>1.6</v>
      </c>
      <c r="R404">
        <v>47</v>
      </c>
      <c r="S404">
        <v>24</v>
      </c>
      <c r="T404">
        <v>0</v>
      </c>
      <c r="U404">
        <v>0.4</v>
      </c>
      <c r="V404">
        <v>45</v>
      </c>
      <c r="W404" t="s">
        <v>26</v>
      </c>
    </row>
    <row r="405" spans="1:23">
      <c r="A405">
        <v>386</v>
      </c>
      <c r="B405">
        <v>51</v>
      </c>
      <c r="C405" t="s">
        <v>366</v>
      </c>
      <c r="D405" t="s">
        <v>384</v>
      </c>
      <c r="E405" s="5">
        <f t="shared" si="19"/>
        <v>41936.359027777777</v>
      </c>
      <c r="F405" s="4">
        <f t="shared" si="20"/>
        <v>41936</v>
      </c>
      <c r="G405" t="str">
        <f t="shared" si="21"/>
        <v>с 08:30 до 20:30</v>
      </c>
      <c r="H405">
        <v>1</v>
      </c>
      <c r="I405">
        <v>93.8</v>
      </c>
      <c r="J405">
        <v>3.9</v>
      </c>
      <c r="K405">
        <v>1.6</v>
      </c>
      <c r="L405">
        <v>52</v>
      </c>
      <c r="M405">
        <v>25</v>
      </c>
      <c r="N405">
        <v>22.9</v>
      </c>
      <c r="O405">
        <v>1</v>
      </c>
      <c r="P405">
        <v>4.0999999999999996</v>
      </c>
      <c r="Q405">
        <v>1.7</v>
      </c>
      <c r="R405">
        <v>43</v>
      </c>
      <c r="S405">
        <v>24</v>
      </c>
      <c r="T405">
        <v>0</v>
      </c>
      <c r="U405">
        <v>0.4</v>
      </c>
      <c r="V405">
        <v>45</v>
      </c>
      <c r="W405" t="s">
        <v>26</v>
      </c>
    </row>
    <row r="406" spans="1:23">
      <c r="A406">
        <v>387</v>
      </c>
      <c r="B406">
        <v>51</v>
      </c>
      <c r="C406" t="s">
        <v>366</v>
      </c>
      <c r="D406" t="s">
        <v>33</v>
      </c>
      <c r="E406" s="5">
        <f t="shared" si="19"/>
        <v>41936.369444444448</v>
      </c>
      <c r="F406" s="4">
        <f t="shared" si="20"/>
        <v>41936</v>
      </c>
      <c r="G406" t="str">
        <f t="shared" si="21"/>
        <v>с 08:30 до 20:30</v>
      </c>
      <c r="H406">
        <v>1</v>
      </c>
      <c r="I406">
        <v>88.5</v>
      </c>
      <c r="J406">
        <v>3.5</v>
      </c>
      <c r="K406">
        <v>1.7</v>
      </c>
      <c r="L406">
        <v>53</v>
      </c>
      <c r="M406">
        <v>28</v>
      </c>
      <c r="N406">
        <v>4.9000000000000004</v>
      </c>
      <c r="O406">
        <v>1.4</v>
      </c>
      <c r="P406">
        <v>4</v>
      </c>
      <c r="Q406">
        <v>1.6</v>
      </c>
      <c r="R406">
        <v>54</v>
      </c>
      <c r="S406">
        <v>24</v>
      </c>
      <c r="T406">
        <v>0.4</v>
      </c>
      <c r="U406">
        <v>0.5</v>
      </c>
      <c r="V406">
        <v>45</v>
      </c>
      <c r="W406" t="s">
        <v>26</v>
      </c>
    </row>
    <row r="407" spans="1:23">
      <c r="A407">
        <v>388</v>
      </c>
      <c r="B407">
        <v>51</v>
      </c>
      <c r="C407" t="s">
        <v>366</v>
      </c>
      <c r="D407" t="s">
        <v>385</v>
      </c>
      <c r="E407" s="5">
        <f t="shared" si="19"/>
        <v>41936.379166666666</v>
      </c>
      <c r="F407" s="4">
        <f t="shared" si="20"/>
        <v>41936</v>
      </c>
      <c r="G407" t="str">
        <f t="shared" si="21"/>
        <v>с 08:30 до 20:30</v>
      </c>
      <c r="H407">
        <v>1</v>
      </c>
      <c r="I407">
        <v>81.599999999999994</v>
      </c>
      <c r="J407">
        <v>3.6</v>
      </c>
      <c r="K407">
        <v>1.7</v>
      </c>
      <c r="L407">
        <v>54</v>
      </c>
      <c r="M407">
        <v>28</v>
      </c>
      <c r="N407">
        <v>2.7</v>
      </c>
      <c r="O407">
        <v>0.9</v>
      </c>
      <c r="P407">
        <v>3.9</v>
      </c>
      <c r="Q407">
        <v>1.7</v>
      </c>
      <c r="R407">
        <v>57</v>
      </c>
      <c r="S407">
        <v>26</v>
      </c>
      <c r="T407">
        <v>2</v>
      </c>
      <c r="U407">
        <v>0.3</v>
      </c>
      <c r="V407">
        <v>45</v>
      </c>
      <c r="W407" t="s">
        <v>26</v>
      </c>
    </row>
    <row r="408" spans="1:23">
      <c r="A408">
        <v>389</v>
      </c>
      <c r="B408">
        <v>51</v>
      </c>
      <c r="C408" t="s">
        <v>366</v>
      </c>
      <c r="D408" t="s">
        <v>386</v>
      </c>
      <c r="E408" s="5">
        <f t="shared" si="19"/>
        <v>41936.386111111111</v>
      </c>
      <c r="F408" s="4">
        <f t="shared" si="20"/>
        <v>41936</v>
      </c>
      <c r="G408" t="str">
        <f t="shared" si="21"/>
        <v>с 08:30 до 20:30</v>
      </c>
      <c r="H408">
        <v>1</v>
      </c>
      <c r="I408">
        <v>88.2</v>
      </c>
      <c r="J408">
        <v>3.4</v>
      </c>
      <c r="K408">
        <v>1.7</v>
      </c>
      <c r="L408">
        <v>53</v>
      </c>
      <c r="M408">
        <v>29</v>
      </c>
      <c r="N408">
        <v>0.9</v>
      </c>
      <c r="O408">
        <v>1.7</v>
      </c>
      <c r="P408">
        <v>3.8</v>
      </c>
      <c r="Q408">
        <v>1.7</v>
      </c>
      <c r="R408">
        <v>58</v>
      </c>
      <c r="S408">
        <v>26</v>
      </c>
      <c r="T408">
        <v>0</v>
      </c>
      <c r="U408">
        <v>0.3</v>
      </c>
      <c r="V408">
        <v>45</v>
      </c>
      <c r="W408" t="s">
        <v>26</v>
      </c>
    </row>
    <row r="409" spans="1:23">
      <c r="A409">
        <v>390</v>
      </c>
      <c r="B409">
        <v>51</v>
      </c>
      <c r="C409" t="s">
        <v>366</v>
      </c>
      <c r="D409" t="s">
        <v>387</v>
      </c>
      <c r="E409" s="5">
        <f t="shared" si="19"/>
        <v>41936.397222222222</v>
      </c>
      <c r="F409" s="4">
        <f t="shared" si="20"/>
        <v>41936</v>
      </c>
      <c r="G409" t="str">
        <f t="shared" si="21"/>
        <v>с 08:30 до 20:30</v>
      </c>
      <c r="H409">
        <v>1</v>
      </c>
      <c r="I409">
        <v>81.7</v>
      </c>
      <c r="J409">
        <v>3.3</v>
      </c>
      <c r="K409">
        <v>1.6</v>
      </c>
      <c r="L409">
        <v>57</v>
      </c>
      <c r="M409">
        <v>28</v>
      </c>
      <c r="N409">
        <v>5.5</v>
      </c>
      <c r="O409">
        <v>1.4</v>
      </c>
      <c r="P409">
        <v>3.6</v>
      </c>
      <c r="Q409">
        <v>1.7</v>
      </c>
      <c r="R409">
        <v>55</v>
      </c>
      <c r="S409">
        <v>27</v>
      </c>
      <c r="T409">
        <v>1.6</v>
      </c>
      <c r="U409">
        <v>0.3</v>
      </c>
      <c r="V409">
        <v>45</v>
      </c>
      <c r="W409" t="s">
        <v>26</v>
      </c>
    </row>
    <row r="410" spans="1:23">
      <c r="A410">
        <v>391</v>
      </c>
      <c r="B410">
        <v>51</v>
      </c>
      <c r="C410" t="s">
        <v>366</v>
      </c>
      <c r="D410" t="s">
        <v>388</v>
      </c>
      <c r="E410" s="5">
        <f t="shared" si="19"/>
        <v>41936.406944444447</v>
      </c>
      <c r="F410" s="4">
        <f t="shared" si="20"/>
        <v>41936</v>
      </c>
      <c r="G410" t="str">
        <f t="shared" si="21"/>
        <v>с 08:30 до 20:30</v>
      </c>
      <c r="H410">
        <v>1</v>
      </c>
      <c r="I410">
        <v>87.1</v>
      </c>
      <c r="J410">
        <v>3.4</v>
      </c>
      <c r="K410">
        <v>1.6</v>
      </c>
      <c r="L410">
        <v>53</v>
      </c>
      <c r="M410">
        <v>28</v>
      </c>
      <c r="N410">
        <v>4.9000000000000004</v>
      </c>
      <c r="O410">
        <v>1.3</v>
      </c>
      <c r="P410">
        <v>3.8</v>
      </c>
      <c r="Q410">
        <v>1.7</v>
      </c>
      <c r="R410">
        <v>49</v>
      </c>
      <c r="S410">
        <v>26</v>
      </c>
      <c r="T410">
        <v>0</v>
      </c>
      <c r="U410">
        <v>0.5</v>
      </c>
      <c r="V410">
        <v>45</v>
      </c>
      <c r="W410" t="s">
        <v>26</v>
      </c>
    </row>
    <row r="411" spans="1:23">
      <c r="A411">
        <v>392</v>
      </c>
      <c r="B411">
        <v>51</v>
      </c>
      <c r="C411" t="s">
        <v>366</v>
      </c>
      <c r="D411" t="s">
        <v>389</v>
      </c>
      <c r="E411" s="5">
        <f t="shared" si="19"/>
        <v>41936.417361111111</v>
      </c>
      <c r="F411" s="4">
        <f t="shared" si="20"/>
        <v>41936</v>
      </c>
      <c r="G411" t="str">
        <f t="shared" si="21"/>
        <v>с 08:30 до 20:30</v>
      </c>
      <c r="H411">
        <v>1</v>
      </c>
      <c r="I411">
        <v>90.5</v>
      </c>
      <c r="J411">
        <v>4.0999999999999996</v>
      </c>
      <c r="K411">
        <v>1.6</v>
      </c>
      <c r="L411">
        <v>54</v>
      </c>
      <c r="M411">
        <v>24</v>
      </c>
      <c r="N411">
        <v>4.2</v>
      </c>
      <c r="O411">
        <v>1.8</v>
      </c>
      <c r="P411">
        <v>4.0999999999999996</v>
      </c>
      <c r="Q411">
        <v>1.7</v>
      </c>
      <c r="R411">
        <v>56</v>
      </c>
      <c r="S411">
        <v>24</v>
      </c>
      <c r="T411">
        <v>0.2</v>
      </c>
      <c r="U411">
        <v>0.7</v>
      </c>
      <c r="V411">
        <v>45</v>
      </c>
      <c r="W411" t="s">
        <v>26</v>
      </c>
    </row>
    <row r="412" spans="1:23">
      <c r="A412">
        <v>393</v>
      </c>
      <c r="B412">
        <v>51</v>
      </c>
      <c r="C412" t="s">
        <v>366</v>
      </c>
      <c r="D412" t="s">
        <v>227</v>
      </c>
      <c r="E412" s="5">
        <f t="shared" si="19"/>
        <v>41936.431944444448</v>
      </c>
      <c r="F412" s="4">
        <f t="shared" si="20"/>
        <v>41936</v>
      </c>
      <c r="G412" t="str">
        <f t="shared" si="21"/>
        <v>с 08:30 до 20:30</v>
      </c>
      <c r="H412">
        <v>1</v>
      </c>
      <c r="I412">
        <v>96.8</v>
      </c>
      <c r="J412">
        <v>4</v>
      </c>
      <c r="K412">
        <v>1.6</v>
      </c>
      <c r="L412">
        <v>54</v>
      </c>
      <c r="M412">
        <v>24</v>
      </c>
      <c r="N412">
        <v>9.8000000000000007</v>
      </c>
      <c r="O412">
        <v>1.4</v>
      </c>
      <c r="P412">
        <v>3.8</v>
      </c>
      <c r="Q412">
        <v>1.7</v>
      </c>
      <c r="R412">
        <v>56</v>
      </c>
      <c r="S412">
        <v>26</v>
      </c>
      <c r="T412">
        <v>0</v>
      </c>
      <c r="U412">
        <v>0.4</v>
      </c>
      <c r="V412">
        <v>45</v>
      </c>
      <c r="W412" t="s">
        <v>26</v>
      </c>
    </row>
    <row r="413" spans="1:23">
      <c r="A413">
        <v>394</v>
      </c>
      <c r="B413">
        <v>51</v>
      </c>
      <c r="C413" t="s">
        <v>366</v>
      </c>
      <c r="D413" t="s">
        <v>390</v>
      </c>
      <c r="E413" s="5">
        <f t="shared" si="19"/>
        <v>41936.45416666667</v>
      </c>
      <c r="F413" s="4">
        <f t="shared" si="20"/>
        <v>41936</v>
      </c>
      <c r="G413" t="str">
        <f t="shared" si="21"/>
        <v>с 08:30 до 20:30</v>
      </c>
      <c r="H413">
        <v>1</v>
      </c>
      <c r="I413">
        <v>83.3</v>
      </c>
      <c r="J413">
        <v>3.8</v>
      </c>
      <c r="K413">
        <v>1.6</v>
      </c>
      <c r="L413">
        <v>55</v>
      </c>
      <c r="M413">
        <v>25</v>
      </c>
      <c r="N413">
        <v>22.2</v>
      </c>
      <c r="O413">
        <v>1.4</v>
      </c>
      <c r="P413">
        <v>3.7</v>
      </c>
      <c r="Q413">
        <v>1.7</v>
      </c>
      <c r="R413">
        <v>55</v>
      </c>
      <c r="S413">
        <v>27</v>
      </c>
      <c r="T413">
        <v>0</v>
      </c>
      <c r="U413">
        <v>0.4</v>
      </c>
      <c r="V413">
        <v>45</v>
      </c>
      <c r="W413" t="s">
        <v>26</v>
      </c>
    </row>
    <row r="414" spans="1:23">
      <c r="A414">
        <v>395</v>
      </c>
      <c r="B414">
        <v>51</v>
      </c>
      <c r="C414" t="s">
        <v>366</v>
      </c>
      <c r="D414" t="s">
        <v>391</v>
      </c>
      <c r="E414" s="5">
        <f t="shared" si="19"/>
        <v>41936.462500000001</v>
      </c>
      <c r="F414" s="4">
        <f t="shared" si="20"/>
        <v>41936</v>
      </c>
      <c r="G414" t="str">
        <f t="shared" si="21"/>
        <v>с 08:30 до 20:30</v>
      </c>
      <c r="H414">
        <v>1</v>
      </c>
      <c r="I414">
        <v>90.6</v>
      </c>
      <c r="J414">
        <v>3.6</v>
      </c>
      <c r="K414">
        <v>1.6</v>
      </c>
      <c r="L414">
        <v>55</v>
      </c>
      <c r="M414">
        <v>27</v>
      </c>
      <c r="N414">
        <v>2.7</v>
      </c>
      <c r="O414">
        <v>1.6</v>
      </c>
      <c r="P414">
        <v>3.8</v>
      </c>
      <c r="Q414">
        <v>1.7</v>
      </c>
      <c r="R414">
        <v>56</v>
      </c>
      <c r="S414">
        <v>26</v>
      </c>
      <c r="T414">
        <v>0</v>
      </c>
      <c r="U414">
        <v>0.5</v>
      </c>
      <c r="V414">
        <v>45</v>
      </c>
      <c r="W414" t="s">
        <v>26</v>
      </c>
    </row>
    <row r="415" spans="1:23">
      <c r="A415">
        <v>396</v>
      </c>
      <c r="B415">
        <v>51</v>
      </c>
      <c r="C415" t="s">
        <v>366</v>
      </c>
      <c r="D415" t="s">
        <v>392</v>
      </c>
      <c r="E415" s="5">
        <f t="shared" si="19"/>
        <v>41936.472222222226</v>
      </c>
      <c r="F415" s="4">
        <f t="shared" si="20"/>
        <v>41936</v>
      </c>
      <c r="G415" t="str">
        <f t="shared" si="21"/>
        <v>с 08:30 до 20:30</v>
      </c>
      <c r="H415">
        <v>1</v>
      </c>
      <c r="I415">
        <v>87.5</v>
      </c>
      <c r="J415">
        <v>3.8</v>
      </c>
      <c r="K415">
        <v>1.6</v>
      </c>
      <c r="L415">
        <v>54</v>
      </c>
      <c r="M415">
        <v>25</v>
      </c>
      <c r="N415">
        <v>3.4</v>
      </c>
      <c r="O415">
        <v>1.1000000000000001</v>
      </c>
      <c r="P415">
        <v>3.8</v>
      </c>
      <c r="Q415">
        <v>1.7</v>
      </c>
      <c r="R415">
        <v>60</v>
      </c>
      <c r="S415">
        <v>26</v>
      </c>
      <c r="T415">
        <v>0.9</v>
      </c>
      <c r="U415">
        <v>0.3</v>
      </c>
      <c r="V415">
        <v>45</v>
      </c>
      <c r="W415" t="s">
        <v>26</v>
      </c>
    </row>
    <row r="416" spans="1:23">
      <c r="B416">
        <v>1</v>
      </c>
      <c r="C416">
        <v>24</v>
      </c>
      <c r="E416" s="5" t="e">
        <f t="shared" si="19"/>
        <v>#VALUE!</v>
      </c>
      <c r="F416" s="4" t="e">
        <f t="shared" si="20"/>
        <v>#VALUE!</v>
      </c>
      <c r="G416" t="e">
        <f t="shared" si="21"/>
        <v>#VALUE!</v>
      </c>
      <c r="H416">
        <v>31</v>
      </c>
      <c r="I416">
        <v>2701.1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CYC12Y03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Ахтямов Руслан Сальманович</cp:lastModifiedBy>
  <dcterms:created xsi:type="dcterms:W3CDTF">2014-11-10T05:20:15Z</dcterms:created>
  <dcterms:modified xsi:type="dcterms:W3CDTF">2014-11-10T07:24:46Z</dcterms:modified>
</cp:coreProperties>
</file>