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3" i="1" l="1" a="1"/>
  <c r="L3" i="1"/>
  <c r="L4" i="1" l="1" a="1"/>
  <c r="L4" i="1" s="1"/>
  <c r="M4" i="1" a="1"/>
  <c r="M4" i="1" s="1"/>
  <c r="L5" i="1" a="1"/>
  <c r="L5" i="1" s="1"/>
  <c r="M5" i="1" a="1"/>
  <c r="M5" i="1" s="1"/>
  <c r="L6" i="1" a="1"/>
  <c r="L6" i="1" s="1"/>
  <c r="M6" i="1" a="1"/>
  <c r="M6" i="1" s="1"/>
  <c r="L7" i="1" a="1"/>
  <c r="L7" i="1" s="1"/>
  <c r="M7" i="1" a="1"/>
  <c r="M7" i="1" s="1"/>
  <c r="L8" i="1" a="1"/>
  <c r="L8" i="1" s="1"/>
  <c r="M8" i="1" a="1"/>
  <c r="M8" i="1" s="1"/>
  <c r="L9" i="1" a="1"/>
  <c r="L9" i="1" s="1"/>
  <c r="M9" i="1" a="1"/>
  <c r="M9" i="1" s="1"/>
  <c r="L10" i="1" a="1"/>
  <c r="L10" i="1" s="1"/>
  <c r="M10" i="1" a="1"/>
  <c r="M10" i="1" s="1"/>
  <c r="L11" i="1" a="1"/>
  <c r="L11" i="1" s="1"/>
  <c r="M11" i="1" a="1"/>
  <c r="M11" i="1" s="1"/>
  <c r="L12" i="1" a="1"/>
  <c r="L12" i="1" s="1"/>
  <c r="M12" i="1" a="1"/>
  <c r="M12" i="1" s="1"/>
  <c r="L13" i="1" a="1"/>
  <c r="L13" i="1" s="1"/>
  <c r="M13" i="1" a="1"/>
  <c r="M13" i="1" s="1"/>
  <c r="L14" i="1" a="1"/>
  <c r="L14" i="1" s="1"/>
  <c r="M14" i="1" a="1"/>
  <c r="M14" i="1" s="1"/>
  <c r="L15" i="1" a="1"/>
  <c r="L15" i="1" s="1"/>
  <c r="M15" i="1" a="1"/>
  <c r="M15" i="1" s="1"/>
  <c r="L16" i="1" a="1"/>
  <c r="L16" i="1" s="1"/>
  <c r="M16" i="1" a="1"/>
  <c r="M16" i="1" s="1"/>
  <c r="L17" i="1" a="1"/>
  <c r="L17" i="1" s="1"/>
  <c r="M17" i="1" a="1"/>
  <c r="M17" i="1" s="1"/>
  <c r="L18" i="1" a="1"/>
  <c r="L18" i="1" s="1"/>
  <c r="M18" i="1" a="1"/>
  <c r="M18" i="1" s="1"/>
  <c r="L19" i="1" a="1"/>
  <c r="L19" i="1" s="1"/>
  <c r="M19" i="1" a="1"/>
  <c r="M19" i="1" s="1"/>
  <c r="L20" i="1" a="1"/>
  <c r="L20" i="1" s="1"/>
  <c r="M20" i="1" a="1"/>
  <c r="M20" i="1" s="1"/>
  <c r="L21" i="1" a="1"/>
  <c r="L21" i="1" s="1"/>
  <c r="M21" i="1" a="1"/>
  <c r="M21" i="1" s="1"/>
  <c r="L22" i="1" a="1"/>
  <c r="L22" i="1" s="1"/>
  <c r="M22" i="1" a="1"/>
  <c r="M22" i="1" s="1"/>
  <c r="L23" i="1" a="1"/>
  <c r="L23" i="1" s="1"/>
  <c r="M23" i="1" a="1"/>
  <c r="M23" i="1" s="1"/>
  <c r="L24" i="1" a="1"/>
  <c r="L24" i="1" s="1"/>
  <c r="M24" i="1" a="1"/>
  <c r="M24" i="1" s="1"/>
  <c r="L25" i="1" a="1"/>
  <c r="L25" i="1" s="1"/>
  <c r="M25" i="1" a="1"/>
  <c r="M25" i="1" s="1"/>
  <c r="L26" i="1" a="1"/>
  <c r="L26" i="1" s="1"/>
  <c r="M26" i="1" a="1"/>
  <c r="M26" i="1" s="1"/>
  <c r="L27" i="1" a="1"/>
  <c r="L27" i="1" s="1"/>
  <c r="M27" i="1" a="1"/>
  <c r="M27" i="1" s="1"/>
  <c r="L28" i="1" a="1"/>
  <c r="L28" i="1" s="1"/>
  <c r="M28" i="1" a="1"/>
  <c r="M28" i="1" s="1"/>
  <c r="L29" i="1" a="1"/>
  <c r="L29" i="1" s="1"/>
  <c r="M29" i="1" a="1"/>
  <c r="M29" i="1" s="1"/>
  <c r="L30" i="1" a="1"/>
  <c r="L30" i="1" s="1"/>
  <c r="M30" i="1" a="1"/>
  <c r="M30" i="1" s="1"/>
  <c r="L31" i="1" a="1"/>
  <c r="L31" i="1" s="1"/>
  <c r="M31" i="1" a="1"/>
  <c r="M31" i="1" s="1"/>
  <c r="L32" i="1" a="1"/>
  <c r="L32" i="1" s="1"/>
  <c r="M32" i="1" a="1"/>
  <c r="M32" i="1" s="1"/>
  <c r="L33" i="1" a="1"/>
  <c r="L33" i="1" s="1"/>
  <c r="M33" i="1" a="1"/>
  <c r="M33" i="1" s="1"/>
  <c r="L34" i="1" a="1"/>
  <c r="L34" i="1" s="1"/>
  <c r="M34" i="1" a="1"/>
  <c r="M34" i="1" s="1"/>
  <c r="L35" i="1" a="1"/>
  <c r="L35" i="1" s="1"/>
  <c r="M35" i="1" a="1"/>
  <c r="M35" i="1" s="1"/>
  <c r="L36" i="1" a="1"/>
  <c r="L36" i="1" s="1"/>
  <c r="M36" i="1" a="1"/>
  <c r="M36" i="1" s="1"/>
  <c r="L37" i="1" a="1"/>
  <c r="L37" i="1" s="1"/>
  <c r="M37" i="1" a="1"/>
  <c r="M37" i="1" s="1"/>
  <c r="L38" i="1" a="1"/>
  <c r="L38" i="1" s="1"/>
  <c r="M38" i="1" a="1"/>
  <c r="M38" i="1" s="1"/>
  <c r="L39" i="1" a="1"/>
  <c r="L39" i="1" s="1"/>
  <c r="M39" i="1" a="1"/>
  <c r="M39" i="1" s="1"/>
  <c r="L40" i="1" a="1"/>
  <c r="L40" i="1" s="1"/>
  <c r="M40" i="1" a="1"/>
  <c r="M40" i="1" s="1"/>
  <c r="L41" i="1" a="1"/>
  <c r="L41" i="1" s="1"/>
  <c r="M41" i="1" a="1"/>
  <c r="M41" i="1" s="1"/>
  <c r="L42" i="1" a="1"/>
  <c r="L42" i="1" s="1"/>
  <c r="M42" i="1" a="1"/>
  <c r="M42" i="1" s="1"/>
  <c r="L43" i="1" a="1"/>
  <c r="L43" i="1" s="1"/>
  <c r="M43" i="1" a="1"/>
  <c r="M43" i="1" s="1"/>
  <c r="L44" i="1" a="1"/>
  <c r="L44" i="1" s="1"/>
  <c r="M44" i="1" a="1"/>
  <c r="M44" i="1" s="1"/>
  <c r="L45" i="1" a="1"/>
  <c r="L45" i="1" s="1"/>
  <c r="M45" i="1" a="1"/>
  <c r="M45" i="1" s="1"/>
  <c r="L46" i="1" a="1"/>
  <c r="L46" i="1" s="1"/>
  <c r="M46" i="1" a="1"/>
  <c r="M46" i="1" s="1"/>
  <c r="L47" i="1" a="1"/>
  <c r="L47" i="1" s="1"/>
  <c r="M47" i="1" a="1"/>
  <c r="M47" i="1" s="1"/>
  <c r="L48" i="1" a="1"/>
  <c r="L48" i="1" s="1"/>
  <c r="M48" i="1" a="1"/>
  <c r="M48" i="1" s="1"/>
  <c r="M3" i="1" a="1"/>
  <c r="M3" i="1" s="1"/>
</calcChain>
</file>

<file path=xl/sharedStrings.xml><?xml version="1.0" encoding="utf-8"?>
<sst xmlns="http://schemas.openxmlformats.org/spreadsheetml/2006/main" count="68" uniqueCount="36">
  <si>
    <t>Названия строк</t>
  </si>
  <si>
    <t>Сумма по полю Цена</t>
  </si>
  <si>
    <t>Количество по полю Установка цен связка</t>
  </si>
  <si>
    <t>RT000606646/Роз</t>
  </si>
  <si>
    <t>RT000610982/Роз</t>
  </si>
  <si>
    <t>RT000610985/Роз</t>
  </si>
  <si>
    <t>RT000613158/Опт</t>
  </si>
  <si>
    <t>RT000610983/Опт</t>
  </si>
  <si>
    <t>RT000610983/Роз</t>
  </si>
  <si>
    <t>RT000613156/Опт</t>
  </si>
  <si>
    <t>RT000613156/Роз</t>
  </si>
  <si>
    <t>RT000626468/Роз</t>
  </si>
  <si>
    <t>RT000626466/Опт</t>
  </si>
  <si>
    <t>RT000626466/Роз</t>
  </si>
  <si>
    <t>RT000629870/Роз</t>
  </si>
  <si>
    <t>RT000629871/Опт</t>
  </si>
  <si>
    <t>RT000629871/Роз</t>
  </si>
  <si>
    <t>RT000626467/Роз</t>
  </si>
  <si>
    <t>RT000626471/Роз</t>
  </si>
  <si>
    <t>RT000629867/Роз</t>
  </si>
  <si>
    <t>RT000629872/Роз</t>
  </si>
  <si>
    <t>RT000626469/Опт</t>
  </si>
  <si>
    <t>RT000626469/Роз</t>
  </si>
  <si>
    <t>RT000629868/Опт</t>
  </si>
  <si>
    <t>RT000629868/Роз</t>
  </si>
  <si>
    <t>RT000610984/Роз</t>
  </si>
  <si>
    <t>RT000613157/Опт</t>
  </si>
  <si>
    <t>RT000626470/Роз</t>
  </si>
  <si>
    <t>RT000629869/Роз</t>
  </si>
  <si>
    <t>RT000613161/Опт</t>
  </si>
  <si>
    <t>RT000626472/Роз</t>
  </si>
  <si>
    <t>RT000629873/Роз</t>
  </si>
  <si>
    <t>Исходник</t>
  </si>
  <si>
    <t>Как должно быть</t>
  </si>
  <si>
    <t>Опт</t>
  </si>
  <si>
    <t>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</si>
</sst>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 applyNumberFormat="1"/>
    <xf numFmtId="21" fontId="2" fillId="0" borderId="0" xfId="1" applyNumberFormat="1" applyAlignment="1">
      <alignment horizontal="left" indent="2"/>
    </xf>
    <xf numFmtId="14" fontId="3" fillId="0" borderId="0" xfId="1" applyNumberFormat="1" applyFont="1" applyAlignment="1">
      <alignment horizontal="left" indent="1"/>
    </xf>
    <xf numFmtId="0" fontId="2" fillId="0" borderId="0" xfId="1" applyAlignment="1">
      <alignment horizontal="left" indent="3"/>
    </xf>
    <xf numFmtId="0" fontId="3" fillId="2" borderId="1" xfId="1" applyFont="1" applyFill="1" applyBorder="1"/>
    <xf numFmtId="0" fontId="3" fillId="0" borderId="0" xfId="1" applyNumberFormat="1" applyFont="1"/>
    <xf numFmtId="0" fontId="3" fillId="2" borderId="0" xfId="1" applyFont="1" applyFill="1" applyBorder="1"/>
    <xf numFmtId="0" fontId="0" fillId="0" borderId="0" xfId="0" applyFont="1" applyFill="1" applyAlignment="1">
      <alignment horizontal="center"/>
    </xf>
    <xf numFmtId="0" fontId="3" fillId="0" borderId="0" xfId="1" applyFont="1" applyFill="1" applyBorder="1"/>
    <xf numFmtId="0" fontId="3" fillId="0" borderId="0" xfId="1" applyNumberFormat="1" applyFont="1" applyFill="1"/>
    <xf numFmtId="0" fontId="2" fillId="0" borderId="0" xfId="1" applyNumberFormat="1" applyFill="1"/>
    <xf numFmtId="0" fontId="0" fillId="0" borderId="2" xfId="0" applyBorder="1"/>
    <xf numFmtId="0" fontId="1" fillId="3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85725</xdr:rowOff>
    </xdr:from>
    <xdr:to>
      <xdr:col>9</xdr:col>
      <xdr:colOff>238125</xdr:colOff>
      <xdr:row>13</xdr:row>
      <xdr:rowOff>57150</xdr:rowOff>
    </xdr:to>
    <xdr:cxnSp macro="">
      <xdr:nvCxnSpPr>
        <xdr:cNvPr id="5" name="Прямая со стрелкой 4"/>
        <xdr:cNvCxnSpPr/>
      </xdr:nvCxnSpPr>
      <xdr:spPr>
        <a:xfrm flipV="1">
          <a:off x="7686675" y="1038225"/>
          <a:ext cx="26289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104775</xdr:rowOff>
    </xdr:from>
    <xdr:to>
      <xdr:col>10</xdr:col>
      <xdr:colOff>285750</xdr:colOff>
      <xdr:row>14</xdr:row>
      <xdr:rowOff>114300</xdr:rowOff>
    </xdr:to>
    <xdr:cxnSp macro="">
      <xdr:nvCxnSpPr>
        <xdr:cNvPr id="7" name="Прямая со стрелкой 6"/>
        <xdr:cNvCxnSpPr/>
      </xdr:nvCxnSpPr>
      <xdr:spPr>
        <a:xfrm flipV="1">
          <a:off x="7677150" y="1057275"/>
          <a:ext cx="3295650" cy="1228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15</xdr:row>
      <xdr:rowOff>85725</xdr:rowOff>
    </xdr:from>
    <xdr:to>
      <xdr:col>9</xdr:col>
      <xdr:colOff>266700</xdr:colOff>
      <xdr:row>19</xdr:row>
      <xdr:rowOff>114300</xdr:rowOff>
    </xdr:to>
    <xdr:cxnSp macro="">
      <xdr:nvCxnSpPr>
        <xdr:cNvPr id="9" name="Прямая со стрелкой 8"/>
        <xdr:cNvCxnSpPr/>
      </xdr:nvCxnSpPr>
      <xdr:spPr>
        <a:xfrm flipV="1">
          <a:off x="7667625" y="2409825"/>
          <a:ext cx="2676525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15</xdr:row>
      <xdr:rowOff>123825</xdr:rowOff>
    </xdr:from>
    <xdr:to>
      <xdr:col>10</xdr:col>
      <xdr:colOff>247650</xdr:colOff>
      <xdr:row>20</xdr:row>
      <xdr:rowOff>133350</xdr:rowOff>
    </xdr:to>
    <xdr:cxnSp macro="">
      <xdr:nvCxnSpPr>
        <xdr:cNvPr id="11" name="Прямая со стрелкой 10"/>
        <xdr:cNvCxnSpPr/>
      </xdr:nvCxnSpPr>
      <xdr:spPr>
        <a:xfrm flipV="1">
          <a:off x="7686675" y="2447925"/>
          <a:ext cx="3248025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27</xdr:row>
      <xdr:rowOff>133350</xdr:rowOff>
    </xdr:from>
    <xdr:to>
      <xdr:col>9</xdr:col>
      <xdr:colOff>247650</xdr:colOff>
      <xdr:row>36</xdr:row>
      <xdr:rowOff>104775</xdr:rowOff>
    </xdr:to>
    <xdr:cxnSp macro="">
      <xdr:nvCxnSpPr>
        <xdr:cNvPr id="13" name="Прямая со стрелкой 12"/>
        <xdr:cNvCxnSpPr/>
      </xdr:nvCxnSpPr>
      <xdr:spPr>
        <a:xfrm flipV="1">
          <a:off x="7667625" y="4286250"/>
          <a:ext cx="2657475" cy="1343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1162050</xdr:colOff>
      <xdr:row>28</xdr:row>
      <xdr:rowOff>0</xdr:rowOff>
    </xdr:from>
    <xdr:to>
      <xdr:col>10</xdr:col>
      <xdr:colOff>238125</xdr:colOff>
      <xdr:row>37</xdr:row>
      <xdr:rowOff>133350</xdr:rowOff>
    </xdr:to>
    <xdr:cxnSp macro="">
      <xdr:nvCxnSpPr>
        <xdr:cNvPr id="15" name="Прямая со стрелкой 14"/>
        <xdr:cNvCxnSpPr/>
      </xdr:nvCxnSpPr>
      <xdr:spPr>
        <a:xfrm flipV="1">
          <a:off x="7639050" y="4305300"/>
          <a:ext cx="3286125" cy="1504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21</xdr:row>
      <xdr:rowOff>104775</xdr:rowOff>
    </xdr:from>
    <xdr:to>
      <xdr:col>9</xdr:col>
      <xdr:colOff>247650</xdr:colOff>
      <xdr:row>25</xdr:row>
      <xdr:rowOff>133350</xdr:rowOff>
    </xdr:to>
    <xdr:cxnSp macro="">
      <xdr:nvCxnSpPr>
        <xdr:cNvPr id="17" name="Прямая со стрелкой 16"/>
        <xdr:cNvCxnSpPr/>
      </xdr:nvCxnSpPr>
      <xdr:spPr>
        <a:xfrm flipV="1">
          <a:off x="7667625" y="3343275"/>
          <a:ext cx="2657475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21</xdr:row>
      <xdr:rowOff>133350</xdr:rowOff>
    </xdr:from>
    <xdr:to>
      <xdr:col>10</xdr:col>
      <xdr:colOff>285750</xdr:colOff>
      <xdr:row>26</xdr:row>
      <xdr:rowOff>142875</xdr:rowOff>
    </xdr:to>
    <xdr:cxnSp macro="">
      <xdr:nvCxnSpPr>
        <xdr:cNvPr id="19" name="Прямая со стрелкой 18"/>
        <xdr:cNvCxnSpPr/>
      </xdr:nvCxnSpPr>
      <xdr:spPr>
        <a:xfrm flipV="1">
          <a:off x="7658100" y="3371850"/>
          <a:ext cx="3314700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1171575</xdr:colOff>
      <xdr:row>2</xdr:row>
      <xdr:rowOff>123825</xdr:rowOff>
    </xdr:from>
    <xdr:to>
      <xdr:col>10</xdr:col>
      <xdr:colOff>180975</xdr:colOff>
      <xdr:row>5</xdr:row>
      <xdr:rowOff>133350</xdr:rowOff>
    </xdr:to>
    <xdr:cxnSp macro="">
      <xdr:nvCxnSpPr>
        <xdr:cNvPr id="21" name="Прямая со стрелкой 20"/>
        <xdr:cNvCxnSpPr/>
      </xdr:nvCxnSpPr>
      <xdr:spPr>
        <a:xfrm flipV="1">
          <a:off x="7648575" y="466725"/>
          <a:ext cx="3219450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38</xdr:row>
      <xdr:rowOff>85725</xdr:rowOff>
    </xdr:from>
    <xdr:to>
      <xdr:col>9</xdr:col>
      <xdr:colOff>285750</xdr:colOff>
      <xdr:row>45</xdr:row>
      <xdr:rowOff>133350</xdr:rowOff>
    </xdr:to>
    <xdr:cxnSp macro="">
      <xdr:nvCxnSpPr>
        <xdr:cNvPr id="23" name="Прямая со стрелкой 22"/>
        <xdr:cNvCxnSpPr/>
      </xdr:nvCxnSpPr>
      <xdr:spPr>
        <a:xfrm flipV="1">
          <a:off x="7658100" y="5915025"/>
          <a:ext cx="2705100" cy="1114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1162050</xdr:colOff>
      <xdr:row>38</xdr:row>
      <xdr:rowOff>123825</xdr:rowOff>
    </xdr:from>
    <xdr:to>
      <xdr:col>10</xdr:col>
      <xdr:colOff>238125</xdr:colOff>
      <xdr:row>47</xdr:row>
      <xdr:rowOff>104775</xdr:rowOff>
    </xdr:to>
    <xdr:cxnSp macro="">
      <xdr:nvCxnSpPr>
        <xdr:cNvPr id="25" name="Прямая со стрелкой 24"/>
        <xdr:cNvCxnSpPr/>
      </xdr:nvCxnSpPr>
      <xdr:spPr>
        <a:xfrm flipV="1">
          <a:off x="7639050" y="5953125"/>
          <a:ext cx="3286125" cy="1352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L3" sqref="L3"/>
    </sheetView>
  </sheetViews>
  <sheetFormatPr defaultRowHeight="15" x14ac:dyDescent="0.25"/>
  <cols>
    <col min="1" max="2" width="18" bestFit="1" customWidth="1"/>
    <col min="3" max="3" width="36" bestFit="1" customWidth="1"/>
    <col min="4" max="4" width="3.42578125" customWidth="1"/>
    <col min="5" max="5" width="0.28515625" customWidth="1"/>
    <col min="6" max="6" width="3.42578125" customWidth="1"/>
    <col min="7" max="8" width="18" bestFit="1" customWidth="1"/>
    <col min="9" max="9" width="36" bestFit="1" customWidth="1"/>
  </cols>
  <sheetData>
    <row r="1" spans="1:13" x14ac:dyDescent="0.25">
      <c r="A1" s="13" t="s">
        <v>32</v>
      </c>
      <c r="B1" s="13"/>
      <c r="C1" s="13"/>
      <c r="D1" s="8"/>
      <c r="E1" s="12"/>
      <c r="G1" s="13" t="s">
        <v>33</v>
      </c>
      <c r="H1" s="13"/>
      <c r="I1" s="13"/>
      <c r="J1" s="13"/>
      <c r="K1" s="13"/>
    </row>
    <row r="2" spans="1:13" ht="12" customHeight="1" x14ac:dyDescent="0.25">
      <c r="A2" s="5" t="s">
        <v>0</v>
      </c>
      <c r="B2" s="5" t="s">
        <v>1</v>
      </c>
      <c r="C2" s="5" t="s">
        <v>2</v>
      </c>
      <c r="D2" s="9"/>
      <c r="E2" s="12"/>
      <c r="G2" s="5" t="s">
        <v>0</v>
      </c>
      <c r="H2" s="5" t="s">
        <v>1</v>
      </c>
      <c r="I2" s="5" t="s">
        <v>2</v>
      </c>
      <c r="J2" s="7" t="s">
        <v>34</v>
      </c>
      <c r="K2" s="7" t="s">
        <v>35</v>
      </c>
    </row>
    <row r="3" spans="1:13" ht="12" customHeight="1" x14ac:dyDescent="0.25">
      <c r="A3" s="3">
        <v>41944</v>
      </c>
      <c r="B3" s="6">
        <v>1424</v>
      </c>
      <c r="C3" s="6">
        <v>2</v>
      </c>
      <c r="D3" s="10"/>
      <c r="E3" s="12"/>
      <c r="G3" s="3">
        <v>41944</v>
      </c>
      <c r="H3" s="6">
        <v>1424</v>
      </c>
      <c r="I3" s="6">
        <v>2</v>
      </c>
      <c r="K3">
        <v>712</v>
      </c>
      <c r="L3">
        <f t="array" ref="L3">IF(YEAR(IF(ISNUMBER($G3),$G3,0))&gt;2000,INDEX($H$1:$H$48,MAX(IFERROR((RIGHTB($G3:INDEX($G$1:$G$48,MIN(IF((--IF(ISNUMBER($G3:$G$48),$G3:$G$48)&gt;$G3)*ROW($G3:$G$48),ROW($G3:$G$48),48))),3)=LEFTB(J$2,3))*ROW($G3:$G$48),0))),"")</f>
        <v>0</v>
      </c>
      <c r="M3">
        <f t="array" ref="M3">IF(YEAR(IF(ISNUMBER($G3),$G3,0))&gt;2000,INDEX($H$1:$H$48,MAX(IFERROR((RIGHTB($G3:INDEX($G$1:$G$48,MIN(IF((--IF(ISNUMBER($G3:$G$48),$G3:$G$48)&gt;$G3)*ROW($G3:$G$48),ROW($G3:$G$48),48))),3)=LEFTB(K$2,3))*ROW($G3:$G$48),0))),"")</f>
        <v>712</v>
      </c>
    </row>
    <row r="4" spans="1:13" ht="12" customHeight="1" x14ac:dyDescent="0.25">
      <c r="A4" s="2">
        <v>0</v>
      </c>
      <c r="B4" s="1">
        <v>1424</v>
      </c>
      <c r="C4" s="1">
        <v>2</v>
      </c>
      <c r="D4" s="11"/>
      <c r="E4" s="12"/>
      <c r="G4" s="2">
        <v>0</v>
      </c>
      <c r="H4" s="1">
        <v>1424</v>
      </c>
      <c r="I4" s="1">
        <v>2</v>
      </c>
      <c r="L4" t="str">
        <f t="array" ref="L4">IF(YEAR(IF(ISNUMBER($G4),$G4,0))&gt;2000,INDEX($H$1:$H$48,MAX(IFERROR((RIGHTB($G4:INDEX($G$1:$G$48,MIN(IF((--IF(ISNUMBER($G4:$G$48),$G4:$G$48)&gt;$G4)*ROW($G4:$G$48),ROW($G4:$G$48),48))),3)=LEFTB(J$2,3))*ROW($G4:$G$48),0))),"")</f>
        <v/>
      </c>
      <c r="M4" t="str">
        <f t="array" ref="M4">IF(YEAR(IF(ISNUMBER($G4),$G4,0))&gt;2000,INDEX($H$1:$H$48,MAX(IFERROR((RIGHTB($G4:INDEX($G$1:$G$48,MIN(IF((--IF(ISNUMBER($G4:$G$48),$G4:$G$48)&gt;$G4)*ROW($G4:$G$48),ROW($G4:$G$48),48))),3)=LEFTB(K$2,3))*ROW($G4:$G$48),0))),"")</f>
        <v/>
      </c>
    </row>
    <row r="5" spans="1:13" ht="12" customHeight="1" x14ac:dyDescent="0.25">
      <c r="A5" s="4" t="s">
        <v>3</v>
      </c>
      <c r="B5" s="1">
        <v>712</v>
      </c>
      <c r="C5" s="1">
        <v>1</v>
      </c>
      <c r="D5" s="11"/>
      <c r="E5" s="12"/>
      <c r="G5" s="4" t="s">
        <v>3</v>
      </c>
      <c r="H5" s="1">
        <v>712</v>
      </c>
      <c r="I5" s="1">
        <v>1</v>
      </c>
      <c r="L5" t="str">
        <f t="array" ref="L5">IF(YEAR(IF(ISNUMBER($G5),$G5,0))&gt;2000,INDEX($H$1:$H$48,MAX(IFERROR((RIGHTB($G5:INDEX($G$1:$G$48,MIN(IF((--IF(ISNUMBER($G5:$G$48),$G5:$G$48)&gt;$G5)*ROW($G5:$G$48),ROW($G5:$G$48),48))),3)=LEFTB(J$2,3))*ROW($G5:$G$48),0))),"")</f>
        <v/>
      </c>
      <c r="M5" t="str">
        <f t="array" ref="M5">IF(YEAR(IF(ISNUMBER($G5),$G5,0))&gt;2000,INDEX($H$1:$H$48,MAX(IFERROR((RIGHTB($G5:INDEX($G$1:$G$48,MIN(IF((--IF(ISNUMBER($G5:$G$48),$G5:$G$48)&gt;$G5)*ROW($G5:$G$48),ROW($G5:$G$48),48))),3)=LEFTB(K$2,3))*ROW($G5:$G$48),0))),"")</f>
        <v/>
      </c>
    </row>
    <row r="6" spans="1:13" ht="12" customHeight="1" x14ac:dyDescent="0.25">
      <c r="A6" s="4" t="s">
        <v>4</v>
      </c>
      <c r="B6" s="1">
        <v>712</v>
      </c>
      <c r="C6" s="1">
        <v>1</v>
      </c>
      <c r="D6" s="11"/>
      <c r="E6" s="12"/>
      <c r="G6" s="4" t="s">
        <v>4</v>
      </c>
      <c r="H6" s="1">
        <v>712</v>
      </c>
      <c r="I6" s="1">
        <v>1</v>
      </c>
      <c r="L6" t="str">
        <f t="array" ref="L6">IF(YEAR(IF(ISNUMBER($G6),$G6,0))&gt;2000,INDEX($H$1:$H$48,MAX(IFERROR((RIGHTB($G6:INDEX($G$1:$G$48,MIN(IF((--IF(ISNUMBER($G6:$G$48),$G6:$G$48)&gt;$G6)*ROW($G6:$G$48),ROW($G6:$G$48),48))),3)=LEFTB(J$2,3))*ROW($G6:$G$48),0))),"")</f>
        <v/>
      </c>
      <c r="M6" t="str">
        <f t="array" ref="M6">IF(YEAR(IF(ISNUMBER($G6),$G6,0))&gt;2000,INDEX($H$1:$H$48,MAX(IFERROR((RIGHTB($G6:INDEX($G$1:$G$48,MIN(IF((--IF(ISNUMBER($G6:$G$48),$G6:$G$48)&gt;$G6)*ROW($G6:$G$48),ROW($G6:$G$48),48))),3)=LEFTB(K$2,3))*ROW($G6:$G$48),0))),"")</f>
        <v/>
      </c>
    </row>
    <row r="7" spans="1:13" ht="12" customHeight="1" x14ac:dyDescent="0.25">
      <c r="A7" s="3">
        <v>41945</v>
      </c>
      <c r="B7" s="6">
        <v>3217</v>
      </c>
      <c r="C7" s="6">
        <v>6</v>
      </c>
      <c r="D7" s="10"/>
      <c r="E7" s="12"/>
      <c r="G7" s="3">
        <v>41945</v>
      </c>
      <c r="H7" s="6">
        <v>3217</v>
      </c>
      <c r="I7" s="6">
        <v>6</v>
      </c>
      <c r="J7">
        <v>499</v>
      </c>
      <c r="K7">
        <v>499</v>
      </c>
      <c r="L7">
        <f t="array" ref="L7">IF(YEAR(IF(ISNUMBER($G7),$G7,0))&gt;2000,INDEX($H$1:$H$48,MAX(IFERROR((RIGHTB($G7:INDEX($G$1:$G$48,MIN(IF((--IF(ISNUMBER($G7:$G$48),$G7:$G$48)&gt;$G7)*ROW($G7:$G$48),ROW($G7:$G$48),48))),3)=LEFTB(J$2,3))*ROW($G7:$G$48),0))),"")</f>
        <v>499</v>
      </c>
      <c r="M7">
        <f t="array" ref="M7">IF(YEAR(IF(ISNUMBER($G7),$G7,0))&gt;2000,INDEX($H$1:$H$48,MAX(IFERROR((RIGHTB($G7:INDEX($G$1:$G$48,MIN(IF((--IF(ISNUMBER($G7:$G$48),$G7:$G$48)&gt;$G7)*ROW($G7:$G$48),ROW($G7:$G$48),48))),3)=LEFTB(K$2,3))*ROW($G7:$G$48),0))),"")</f>
        <v>499</v>
      </c>
    </row>
    <row r="8" spans="1:13" ht="12" customHeight="1" x14ac:dyDescent="0.25">
      <c r="A8" s="2">
        <v>0</v>
      </c>
      <c r="B8" s="1">
        <v>1221</v>
      </c>
      <c r="C8" s="1">
        <v>2</v>
      </c>
      <c r="D8" s="11"/>
      <c r="E8" s="12"/>
      <c r="G8" s="2">
        <v>0</v>
      </c>
      <c r="H8" s="1">
        <v>1221</v>
      </c>
      <c r="I8" s="1">
        <v>2</v>
      </c>
      <c r="L8" t="str">
        <f t="array" ref="L8">IF(YEAR(IF(ISNUMBER($G8),$G8,0))&gt;2000,INDEX($H$1:$H$48,MAX(IFERROR((RIGHTB($G8:INDEX($G$1:$G$48,MIN(IF((--IF(ISNUMBER($G8:$G$48),$G8:$G$48)&gt;$G8)*ROW($G8:$G$48),ROW($G8:$G$48),48))),3)=LEFTB(J$2,3))*ROW($G8:$G$48),0))),"")</f>
        <v/>
      </c>
      <c r="M8" t="str">
        <f t="array" ref="M8">IF(YEAR(IF(ISNUMBER($G8),$G8,0))&gt;2000,INDEX($H$1:$H$48,MAX(IFERROR((RIGHTB($G8:INDEX($G$1:$G$48,MIN(IF((--IF(ISNUMBER($G8:$G$48),$G8:$G$48)&gt;$G8)*ROW($G8:$G$48),ROW($G8:$G$48),48))),3)=LEFTB(K$2,3))*ROW($G8:$G$48),0))),"")</f>
        <v/>
      </c>
    </row>
    <row r="9" spans="1:13" ht="12" customHeight="1" x14ac:dyDescent="0.25">
      <c r="A9" s="4" t="s">
        <v>5</v>
      </c>
      <c r="B9" s="1">
        <v>712</v>
      </c>
      <c r="C9" s="1">
        <v>1</v>
      </c>
      <c r="D9" s="11"/>
      <c r="E9" s="12"/>
      <c r="G9" s="4" t="s">
        <v>5</v>
      </c>
      <c r="H9" s="1">
        <v>712</v>
      </c>
      <c r="I9" s="1">
        <v>1</v>
      </c>
      <c r="L9" t="str">
        <f t="array" ref="L9">IF(YEAR(IF(ISNUMBER($G9),$G9,0))&gt;2000,INDEX($H$1:$H$48,MAX(IFERROR((RIGHTB($G9:INDEX($G$1:$G$48,MIN(IF((--IF(ISNUMBER($G9:$G$48),$G9:$G$48)&gt;$G9)*ROW($G9:$G$48),ROW($G9:$G$48),48))),3)=LEFTB(J$2,3))*ROW($G9:$G$48),0))),"")</f>
        <v/>
      </c>
      <c r="M9" t="str">
        <f t="array" ref="M9">IF(YEAR(IF(ISNUMBER($G9),$G9,0))&gt;2000,INDEX($H$1:$H$48,MAX(IFERROR((RIGHTB($G9:INDEX($G$1:$G$48,MIN(IF((--IF(ISNUMBER($G9:$G$48),$G9:$G$48)&gt;$G9)*ROW($G9:$G$48),ROW($G9:$G$48),48))),3)=LEFTB(K$2,3))*ROW($G9:$G$48),0))),"")</f>
        <v/>
      </c>
    </row>
    <row r="10" spans="1:13" ht="12" customHeight="1" x14ac:dyDescent="0.25">
      <c r="A10" s="4" t="s">
        <v>6</v>
      </c>
      <c r="B10" s="1">
        <v>509</v>
      </c>
      <c r="C10" s="1">
        <v>1</v>
      </c>
      <c r="D10" s="11"/>
      <c r="E10" s="12"/>
      <c r="G10" s="4" t="s">
        <v>6</v>
      </c>
      <c r="H10" s="1">
        <v>509</v>
      </c>
      <c r="I10" s="1">
        <v>1</v>
      </c>
      <c r="L10" t="str">
        <f t="array" ref="L10">IF(YEAR(IF(ISNUMBER($G10),$G10,0))&gt;2000,INDEX($H$1:$H$48,MAX(IFERROR((RIGHTB($G10:INDEX($G$1:$G$48,MIN(IF((--IF(ISNUMBER($G10:$G$48),$G10:$G$48)&gt;$G10)*ROW($G10:$G$48),ROW($G10:$G$48),48))),3)=LEFTB(J$2,3))*ROW($G10:$G$48),0))),"")</f>
        <v/>
      </c>
      <c r="M10" t="str">
        <f t="array" ref="M10">IF(YEAR(IF(ISNUMBER($G10),$G10,0))&gt;2000,INDEX($H$1:$H$48,MAX(IFERROR((RIGHTB($G10:INDEX($G$1:$G$48,MIN(IF((--IF(ISNUMBER($G10:$G$48),$G10:$G$48)&gt;$G10)*ROW($G10:$G$48),ROW($G10:$G$48),48))),3)=LEFTB(K$2,3))*ROW($G10:$G$48),0))),"")</f>
        <v/>
      </c>
    </row>
    <row r="11" spans="1:13" ht="12" customHeight="1" x14ac:dyDescent="0.25">
      <c r="A11" s="2">
        <v>0.29166666666666669</v>
      </c>
      <c r="B11" s="1">
        <v>1996</v>
      </c>
      <c r="C11" s="1">
        <v>4</v>
      </c>
      <c r="D11" s="1"/>
      <c r="E11" s="12"/>
      <c r="G11" s="2">
        <v>0.29166666666666669</v>
      </c>
      <c r="H11" s="1">
        <v>1996</v>
      </c>
      <c r="I11" s="1">
        <v>4</v>
      </c>
      <c r="L11" t="str">
        <f t="array" ref="L11">IF(YEAR(IF(ISNUMBER($G11),$G11,0))&gt;2000,INDEX($H$1:$H$48,MAX(IFERROR((RIGHTB($G11:INDEX($G$1:$G$48,MIN(IF((--IF(ISNUMBER($G11:$G$48),$G11:$G$48)&gt;$G11)*ROW($G11:$G$48),ROW($G11:$G$48),48))),3)=LEFTB(J$2,3))*ROW($G11:$G$48),0))),"")</f>
        <v/>
      </c>
      <c r="M11" t="str">
        <f t="array" ref="M11">IF(YEAR(IF(ISNUMBER($G11),$G11,0))&gt;2000,INDEX($H$1:$H$48,MAX(IFERROR((RIGHTB($G11:INDEX($G$1:$G$48,MIN(IF((--IF(ISNUMBER($G11:$G$48),$G11:$G$48)&gt;$G11)*ROW($G11:$G$48),ROW($G11:$G$48),48))),3)=LEFTB(K$2,3))*ROW($G11:$G$48),0))),"")</f>
        <v/>
      </c>
    </row>
    <row r="12" spans="1:13" ht="12" customHeight="1" x14ac:dyDescent="0.25">
      <c r="A12" s="4" t="s">
        <v>7</v>
      </c>
      <c r="B12" s="1">
        <v>499</v>
      </c>
      <c r="C12" s="1">
        <v>1</v>
      </c>
      <c r="D12" s="1"/>
      <c r="E12" s="12"/>
      <c r="G12" s="4" t="s">
        <v>7</v>
      </c>
      <c r="H12" s="1">
        <v>499</v>
      </c>
      <c r="I12" s="1">
        <v>1</v>
      </c>
      <c r="L12" t="str">
        <f t="array" ref="L12">IF(YEAR(IF(ISNUMBER($G12),$G12,0))&gt;2000,INDEX($H$1:$H$48,MAX(IFERROR((RIGHTB($G12:INDEX($G$1:$G$48,MIN(IF((--IF(ISNUMBER($G12:$G$48),$G12:$G$48)&gt;$G12)*ROW($G12:$G$48),ROW($G12:$G$48),48))),3)=LEFTB(J$2,3))*ROW($G12:$G$48),0))),"")</f>
        <v/>
      </c>
      <c r="M12" t="str">
        <f t="array" ref="M12">IF(YEAR(IF(ISNUMBER($G12),$G12,0))&gt;2000,INDEX($H$1:$H$48,MAX(IFERROR((RIGHTB($G12:INDEX($G$1:$G$48,MIN(IF((--IF(ISNUMBER($G12:$G$48),$G12:$G$48)&gt;$G12)*ROW($G12:$G$48),ROW($G12:$G$48),48))),3)=LEFTB(K$2,3))*ROW($G12:$G$48),0))),"")</f>
        <v/>
      </c>
    </row>
    <row r="13" spans="1:13" ht="12" customHeight="1" x14ac:dyDescent="0.25">
      <c r="A13" s="4" t="s">
        <v>8</v>
      </c>
      <c r="B13" s="1">
        <v>499</v>
      </c>
      <c r="C13" s="1">
        <v>1</v>
      </c>
      <c r="D13" s="1"/>
      <c r="E13" s="12"/>
      <c r="G13" s="4" t="s">
        <v>8</v>
      </c>
      <c r="H13" s="1">
        <v>499</v>
      </c>
      <c r="I13" s="1">
        <v>1</v>
      </c>
      <c r="L13" t="str">
        <f t="array" ref="L13">IF(YEAR(IF(ISNUMBER($G13),$G13,0))&gt;2000,INDEX($H$1:$H$48,MAX(IFERROR((RIGHTB($G13:INDEX($G$1:$G$48,MIN(IF((--IF(ISNUMBER($G13:$G$48),$G13:$G$48)&gt;$G13)*ROW($G13:$G$48),ROW($G13:$G$48),48))),3)=LEFTB(J$2,3))*ROW($G13:$G$48),0))),"")</f>
        <v/>
      </c>
      <c r="M13" t="str">
        <f t="array" ref="M13">IF(YEAR(IF(ISNUMBER($G13),$G13,0))&gt;2000,INDEX($H$1:$H$48,MAX(IFERROR((RIGHTB($G13:INDEX($G$1:$G$48,MIN(IF((--IF(ISNUMBER($G13:$G$48),$G13:$G$48)&gt;$G13)*ROW($G13:$G$48),ROW($G13:$G$48),48))),3)=LEFTB(K$2,3))*ROW($G13:$G$48),0))),"")</f>
        <v/>
      </c>
    </row>
    <row r="14" spans="1:13" ht="12" customHeight="1" x14ac:dyDescent="0.25">
      <c r="A14" s="4" t="s">
        <v>9</v>
      </c>
      <c r="B14" s="1">
        <v>499</v>
      </c>
      <c r="C14" s="1">
        <v>1</v>
      </c>
      <c r="D14" s="1"/>
      <c r="E14" s="12"/>
      <c r="G14" s="4" t="s">
        <v>9</v>
      </c>
      <c r="H14" s="1">
        <v>499</v>
      </c>
      <c r="I14" s="1">
        <v>1</v>
      </c>
      <c r="L14" t="str">
        <f t="array" ref="L14">IF(YEAR(IF(ISNUMBER($G14),$G14,0))&gt;2000,INDEX($H$1:$H$48,MAX(IFERROR((RIGHTB($G14:INDEX($G$1:$G$48,MIN(IF((--IF(ISNUMBER($G14:$G$48),$G14:$G$48)&gt;$G14)*ROW($G14:$G$48),ROW($G14:$G$48),48))),3)=LEFTB(J$2,3))*ROW($G14:$G$48),0))),"")</f>
        <v/>
      </c>
      <c r="M14" t="str">
        <f t="array" ref="M14">IF(YEAR(IF(ISNUMBER($G14),$G14,0))&gt;2000,INDEX($H$1:$H$48,MAX(IFERROR((RIGHTB($G14:INDEX($G$1:$G$48,MIN(IF((--IF(ISNUMBER($G14:$G$48),$G14:$G$48)&gt;$G14)*ROW($G14:$G$48),ROW($G14:$G$48),48))),3)=LEFTB(K$2,3))*ROW($G14:$G$48),0))),"")</f>
        <v/>
      </c>
    </row>
    <row r="15" spans="1:13" ht="12" customHeight="1" x14ac:dyDescent="0.25">
      <c r="A15" s="4" t="s">
        <v>10</v>
      </c>
      <c r="B15" s="1">
        <v>499</v>
      </c>
      <c r="C15" s="1">
        <v>1</v>
      </c>
      <c r="D15" s="1"/>
      <c r="E15" s="12"/>
      <c r="G15" s="4" t="s">
        <v>10</v>
      </c>
      <c r="H15" s="1">
        <v>499</v>
      </c>
      <c r="I15" s="1">
        <v>1</v>
      </c>
      <c r="L15" t="str">
        <f t="array" ref="L15">IF(YEAR(IF(ISNUMBER($G15),$G15,0))&gt;2000,INDEX($H$1:$H$48,MAX(IFERROR((RIGHTB($G15:INDEX($G$1:$G$48,MIN(IF((--IF(ISNUMBER($G15:$G$48),$G15:$G$48)&gt;$G15)*ROW($G15:$G$48),ROW($G15:$G$48),48))),3)=LEFTB(J$2,3))*ROW($G15:$G$48),0))),"")</f>
        <v/>
      </c>
      <c r="M15" t="str">
        <f t="array" ref="M15">IF(YEAR(IF(ISNUMBER($G15),$G15,0))&gt;2000,INDEX($H$1:$H$48,MAX(IFERROR((RIGHTB($G15:INDEX($G$1:$G$48,MIN(IF((--IF(ISNUMBER($G15:$G$48),$G15:$G$48)&gt;$G15)*ROW($G15:$G$48),ROW($G15:$G$48),48))),3)=LEFTB(K$2,3))*ROW($G15:$G$48),0))),"")</f>
        <v/>
      </c>
    </row>
    <row r="16" spans="1:13" ht="12" customHeight="1" x14ac:dyDescent="0.25">
      <c r="A16" s="3">
        <v>41946</v>
      </c>
      <c r="B16" s="6">
        <v>1710</v>
      </c>
      <c r="C16" s="6">
        <v>3</v>
      </c>
      <c r="D16" s="6"/>
      <c r="E16" s="12"/>
      <c r="G16" s="3">
        <v>41946</v>
      </c>
      <c r="H16" s="6">
        <v>1710</v>
      </c>
      <c r="I16" s="6">
        <v>3</v>
      </c>
      <c r="J16">
        <v>499</v>
      </c>
      <c r="K16">
        <v>499</v>
      </c>
      <c r="L16">
        <f t="array" ref="L16">IF(YEAR(IF(ISNUMBER($G16),$G16,0))&gt;2000,INDEX($H$1:$H$48,MAX(IFERROR((RIGHTB($G16:INDEX($G$1:$G$48,MIN(IF((--IF(ISNUMBER($G16:$G$48),$G16:$G$48)&gt;$G16)*ROW($G16:$G$48),ROW($G16:$G$48),48))),3)=LEFTB(J$2,3))*ROW($G16:$G$48),0))),"")</f>
        <v>499</v>
      </c>
      <c r="M16">
        <f t="array" ref="M16">IF(YEAR(IF(ISNUMBER($G16),$G16,0))&gt;2000,INDEX($H$1:$H$48,MAX(IFERROR((RIGHTB($G16:INDEX($G$1:$G$48,MIN(IF((--IF(ISNUMBER($G16:$G$48),$G16:$G$48)&gt;$G16)*ROW($G16:$G$48),ROW($G16:$G$48),48))),3)=LEFTB(K$2,3))*ROW($G16:$G$48),0))),"")</f>
        <v>499</v>
      </c>
    </row>
    <row r="17" spans="1:13" ht="12" customHeight="1" x14ac:dyDescent="0.25">
      <c r="A17" s="2">
        <v>0</v>
      </c>
      <c r="B17" s="1">
        <v>712</v>
      </c>
      <c r="C17" s="1">
        <v>1</v>
      </c>
      <c r="D17" s="1"/>
      <c r="E17" s="12"/>
      <c r="G17" s="2">
        <v>0</v>
      </c>
      <c r="H17" s="1">
        <v>712</v>
      </c>
      <c r="I17" s="1">
        <v>1</v>
      </c>
      <c r="L17" t="str">
        <f t="array" ref="L17">IF(YEAR(IF(ISNUMBER($G17),$G17,0))&gt;2000,INDEX($H$1:$H$48,MAX(IFERROR((RIGHTB($G17:INDEX($G$1:$G$48,MIN(IF((--IF(ISNUMBER($G17:$G$48),$G17:$G$48)&gt;$G17)*ROW($G17:$G$48),ROW($G17:$G$48),48))),3)=LEFTB(J$2,3))*ROW($G17:$G$48),0))),"")</f>
        <v/>
      </c>
      <c r="M17" t="str">
        <f t="array" ref="M17">IF(YEAR(IF(ISNUMBER($G17),$G17,0))&gt;2000,INDEX($H$1:$H$48,MAX(IFERROR((RIGHTB($G17:INDEX($G$1:$G$48,MIN(IF((--IF(ISNUMBER($G17:$G$48),$G17:$G$48)&gt;$G17)*ROW($G17:$G$48),ROW($G17:$G$48),48))),3)=LEFTB(K$2,3))*ROW($G17:$G$48),0))),"")</f>
        <v/>
      </c>
    </row>
    <row r="18" spans="1:13" ht="12" customHeight="1" x14ac:dyDescent="0.25">
      <c r="A18" s="4" t="s">
        <v>11</v>
      </c>
      <c r="B18" s="1">
        <v>712</v>
      </c>
      <c r="C18" s="1">
        <v>1</v>
      </c>
      <c r="D18" s="1"/>
      <c r="E18" s="12"/>
      <c r="G18" s="4" t="s">
        <v>11</v>
      </c>
      <c r="H18" s="1">
        <v>712</v>
      </c>
      <c r="I18" s="1">
        <v>1</v>
      </c>
      <c r="L18" t="str">
        <f t="array" ref="L18">IF(YEAR(IF(ISNUMBER($G18),$G18,0))&gt;2000,INDEX($H$1:$H$48,MAX(IFERROR((RIGHTB($G18:INDEX($G$1:$G$48,MIN(IF((--IF(ISNUMBER($G18:$G$48),$G18:$G$48)&gt;$G18)*ROW($G18:$G$48),ROW($G18:$G$48),48))),3)=LEFTB(J$2,3))*ROW($G18:$G$48),0))),"")</f>
        <v/>
      </c>
      <c r="M18" t="str">
        <f t="array" ref="M18">IF(YEAR(IF(ISNUMBER($G18),$G18,0))&gt;2000,INDEX($H$1:$H$48,MAX(IFERROR((RIGHTB($G18:INDEX($G$1:$G$48,MIN(IF((--IF(ISNUMBER($G18:$G$48),$G18:$G$48)&gt;$G18)*ROW($G18:$G$48),ROW($G18:$G$48),48))),3)=LEFTB(K$2,3))*ROW($G18:$G$48),0))),"")</f>
        <v/>
      </c>
    </row>
    <row r="19" spans="1:13" ht="12" customHeight="1" x14ac:dyDescent="0.25">
      <c r="A19" s="2">
        <v>0.29166666666666669</v>
      </c>
      <c r="B19" s="1">
        <v>998</v>
      </c>
      <c r="C19" s="1">
        <v>2</v>
      </c>
      <c r="D19" s="1"/>
      <c r="E19" s="12"/>
      <c r="G19" s="2">
        <v>0.29166666666666669</v>
      </c>
      <c r="H19" s="1">
        <v>998</v>
      </c>
      <c r="I19" s="1">
        <v>2</v>
      </c>
      <c r="L19" t="str">
        <f t="array" ref="L19">IF(YEAR(IF(ISNUMBER($G19),$G19,0))&gt;2000,INDEX($H$1:$H$48,MAX(IFERROR((RIGHTB($G19:INDEX($G$1:$G$48,MIN(IF((--IF(ISNUMBER($G19:$G$48),$G19:$G$48)&gt;$G19)*ROW($G19:$G$48),ROW($G19:$G$48),48))),3)=LEFTB(J$2,3))*ROW($G19:$G$48),0))),"")</f>
        <v/>
      </c>
      <c r="M19" t="str">
        <f t="array" ref="M19">IF(YEAR(IF(ISNUMBER($G19),$G19,0))&gt;2000,INDEX($H$1:$H$48,MAX(IFERROR((RIGHTB($G19:INDEX($G$1:$G$48,MIN(IF((--IF(ISNUMBER($G19:$G$48),$G19:$G$48)&gt;$G19)*ROW($G19:$G$48),ROW($G19:$G$48),48))),3)=LEFTB(K$2,3))*ROW($G19:$G$48),0))),"")</f>
        <v/>
      </c>
    </row>
    <row r="20" spans="1:13" ht="12" customHeight="1" x14ac:dyDescent="0.25">
      <c r="A20" s="4" t="s">
        <v>12</v>
      </c>
      <c r="B20" s="1">
        <v>499</v>
      </c>
      <c r="C20" s="1">
        <v>1</v>
      </c>
      <c r="D20" s="1"/>
      <c r="E20" s="12"/>
      <c r="G20" s="4" t="s">
        <v>12</v>
      </c>
      <c r="H20" s="1">
        <v>499</v>
      </c>
      <c r="I20" s="1">
        <v>1</v>
      </c>
      <c r="L20" t="str">
        <f t="array" ref="L20">IF(YEAR(IF(ISNUMBER($G20),$G20,0))&gt;2000,INDEX($H$1:$H$48,MAX(IFERROR((RIGHTB($G20:INDEX($G$1:$G$48,MIN(IF((--IF(ISNUMBER($G20:$G$48),$G20:$G$48)&gt;$G20)*ROW($G20:$G$48),ROW($G20:$G$48),48))),3)=LEFTB(J$2,3))*ROW($G20:$G$48),0))),"")</f>
        <v/>
      </c>
      <c r="M20" t="str">
        <f t="array" ref="M20">IF(YEAR(IF(ISNUMBER($G20),$G20,0))&gt;2000,INDEX($H$1:$H$48,MAX(IFERROR((RIGHTB($G20:INDEX($G$1:$G$48,MIN(IF((--IF(ISNUMBER($G20:$G$48),$G20:$G$48)&gt;$G20)*ROW($G20:$G$48),ROW($G20:$G$48),48))),3)=LEFTB(K$2,3))*ROW($G20:$G$48),0))),"")</f>
        <v/>
      </c>
    </row>
    <row r="21" spans="1:13" ht="12" customHeight="1" x14ac:dyDescent="0.25">
      <c r="A21" s="4" t="s">
        <v>13</v>
      </c>
      <c r="B21" s="1">
        <v>499</v>
      </c>
      <c r="C21" s="1">
        <v>1</v>
      </c>
      <c r="D21" s="1"/>
      <c r="E21" s="12"/>
      <c r="G21" s="4" t="s">
        <v>13</v>
      </c>
      <c r="H21" s="1">
        <v>499</v>
      </c>
      <c r="I21" s="1">
        <v>1</v>
      </c>
      <c r="L21" t="str">
        <f t="array" ref="L21">IF(YEAR(IF(ISNUMBER($G21),$G21,0))&gt;2000,INDEX($H$1:$H$48,MAX(IFERROR((RIGHTB($G21:INDEX($G$1:$G$48,MIN(IF((--IF(ISNUMBER($G21:$G$48),$G21:$G$48)&gt;$G21)*ROW($G21:$G$48),ROW($G21:$G$48),48))),3)=LEFTB(J$2,3))*ROW($G21:$G$48),0))),"")</f>
        <v/>
      </c>
      <c r="M21" t="str">
        <f t="array" ref="M21">IF(YEAR(IF(ISNUMBER($G21),$G21,0))&gt;2000,INDEX($H$1:$H$48,MAX(IFERROR((RIGHTB($G21:INDEX($G$1:$G$48,MIN(IF((--IF(ISNUMBER($G21:$G$48),$G21:$G$48)&gt;$G21)*ROW($G21:$G$48),ROW($G21:$G$48),48))),3)=LEFTB(K$2,3))*ROW($G21:$G$48),0))),"")</f>
        <v/>
      </c>
    </row>
    <row r="22" spans="1:13" ht="12" customHeight="1" x14ac:dyDescent="0.25">
      <c r="A22" s="3">
        <v>41947</v>
      </c>
      <c r="B22" s="6">
        <v>1710</v>
      </c>
      <c r="C22" s="6">
        <v>3</v>
      </c>
      <c r="D22" s="6"/>
      <c r="E22" s="12"/>
      <c r="G22" s="3">
        <v>41947</v>
      </c>
      <c r="H22" s="6">
        <v>1710</v>
      </c>
      <c r="I22" s="6">
        <v>3</v>
      </c>
      <c r="J22">
        <v>499</v>
      </c>
      <c r="K22">
        <v>499</v>
      </c>
      <c r="L22">
        <f t="array" ref="L22">IF(YEAR(IF(ISNUMBER($G22),$G22,0))&gt;2000,INDEX($H$1:$H$48,MAX(IFERROR((RIGHTB($G22:INDEX($G$1:$G$48,MIN(IF((--IF(ISNUMBER($G22:$G$48),$G22:$G$48)&gt;$G22)*ROW($G22:$G$48),ROW($G22:$G$48),48))),3)=LEFTB(J$2,3))*ROW($G22:$G$48),0))),"")</f>
        <v>499</v>
      </c>
      <c r="M22">
        <f t="array" ref="M22">IF(YEAR(IF(ISNUMBER($G22),$G22,0))&gt;2000,INDEX($H$1:$H$48,MAX(IFERROR((RIGHTB($G22:INDEX($G$1:$G$48,MIN(IF((--IF(ISNUMBER($G22:$G$48),$G22:$G$48)&gt;$G22)*ROW($G22:$G$48),ROW($G22:$G$48),48))),3)=LEFTB(K$2,3))*ROW($G22:$G$48),0))),"")</f>
        <v>499</v>
      </c>
    </row>
    <row r="23" spans="1:13" ht="12" customHeight="1" x14ac:dyDescent="0.25">
      <c r="A23" s="2">
        <v>0</v>
      </c>
      <c r="B23" s="1">
        <v>712</v>
      </c>
      <c r="C23" s="1">
        <v>1</v>
      </c>
      <c r="D23" s="1"/>
      <c r="E23" s="12"/>
      <c r="G23" s="2">
        <v>0</v>
      </c>
      <c r="H23" s="1">
        <v>712</v>
      </c>
      <c r="I23" s="1">
        <v>1</v>
      </c>
      <c r="L23" t="str">
        <f t="array" ref="L23">IF(YEAR(IF(ISNUMBER($G23),$G23,0))&gt;2000,INDEX($H$1:$H$48,MAX(IFERROR((RIGHTB($G23:INDEX($G$1:$G$48,MIN(IF((--IF(ISNUMBER($G23:$G$48),$G23:$G$48)&gt;$G23)*ROW($G23:$G$48),ROW($G23:$G$48),48))),3)=LEFTB(J$2,3))*ROW($G23:$G$48),0))),"")</f>
        <v/>
      </c>
      <c r="M23" t="str">
        <f t="array" ref="M23">IF(YEAR(IF(ISNUMBER($G23),$G23,0))&gt;2000,INDEX($H$1:$H$48,MAX(IFERROR((RIGHTB($G23:INDEX($G$1:$G$48,MIN(IF((--IF(ISNUMBER($G23:$G$48),$G23:$G$48)&gt;$G23)*ROW($G23:$G$48),ROW($G23:$G$48),48))),3)=LEFTB(K$2,3))*ROW($G23:$G$48),0))),"")</f>
        <v/>
      </c>
    </row>
    <row r="24" spans="1:13" ht="12" customHeight="1" x14ac:dyDescent="0.25">
      <c r="A24" s="4" t="s">
        <v>14</v>
      </c>
      <c r="B24" s="1">
        <v>712</v>
      </c>
      <c r="C24" s="1">
        <v>1</v>
      </c>
      <c r="D24" s="1"/>
      <c r="E24" s="12"/>
      <c r="G24" s="4" t="s">
        <v>14</v>
      </c>
      <c r="H24" s="1">
        <v>712</v>
      </c>
      <c r="I24" s="1">
        <v>1</v>
      </c>
      <c r="L24" t="str">
        <f t="array" ref="L24">IF(YEAR(IF(ISNUMBER($G24),$G24,0))&gt;2000,INDEX($H$1:$H$48,MAX(IFERROR((RIGHTB($G24:INDEX($G$1:$G$48,MIN(IF((--IF(ISNUMBER($G24:$G$48),$G24:$G$48)&gt;$G24)*ROW($G24:$G$48),ROW($G24:$G$48),48))),3)=LEFTB(J$2,3))*ROW($G24:$G$48),0))),"")</f>
        <v/>
      </c>
      <c r="M24" t="str">
        <f t="array" ref="M24">IF(YEAR(IF(ISNUMBER($G24),$G24,0))&gt;2000,INDEX($H$1:$H$48,MAX(IFERROR((RIGHTB($G24:INDEX($G$1:$G$48,MIN(IF((--IF(ISNUMBER($G24:$G$48),$G24:$G$48)&gt;$G24)*ROW($G24:$G$48),ROW($G24:$G$48),48))),3)=LEFTB(K$2,3))*ROW($G24:$G$48),0))),"")</f>
        <v/>
      </c>
    </row>
    <row r="25" spans="1:13" ht="12" customHeight="1" x14ac:dyDescent="0.25">
      <c r="A25" s="2">
        <v>0.29166666666666669</v>
      </c>
      <c r="B25" s="1">
        <v>998</v>
      </c>
      <c r="C25" s="1">
        <v>2</v>
      </c>
      <c r="D25" s="1"/>
      <c r="E25" s="12"/>
      <c r="G25" s="2">
        <v>0.29166666666666669</v>
      </c>
      <c r="H25" s="1">
        <v>998</v>
      </c>
      <c r="I25" s="1">
        <v>2</v>
      </c>
      <c r="L25" t="str">
        <f t="array" ref="L25">IF(YEAR(IF(ISNUMBER($G25),$G25,0))&gt;2000,INDEX($H$1:$H$48,MAX(IFERROR((RIGHTB($G25:INDEX($G$1:$G$48,MIN(IF((--IF(ISNUMBER($G25:$G$48),$G25:$G$48)&gt;$G25)*ROW($G25:$G$48),ROW($G25:$G$48),48))),3)=LEFTB(J$2,3))*ROW($G25:$G$48),0))),"")</f>
        <v/>
      </c>
      <c r="M25" t="str">
        <f t="array" ref="M25">IF(YEAR(IF(ISNUMBER($G25),$G25,0))&gt;2000,INDEX($H$1:$H$48,MAX(IFERROR((RIGHTB($G25:INDEX($G$1:$G$48,MIN(IF((--IF(ISNUMBER($G25:$G$48),$G25:$G$48)&gt;$G25)*ROW($G25:$G$48),ROW($G25:$G$48),48))),3)=LEFTB(K$2,3))*ROW($G25:$G$48),0))),"")</f>
        <v/>
      </c>
    </row>
    <row r="26" spans="1:13" ht="12" customHeight="1" x14ac:dyDescent="0.25">
      <c r="A26" s="4" t="s">
        <v>15</v>
      </c>
      <c r="B26" s="1">
        <v>499</v>
      </c>
      <c r="C26" s="1">
        <v>1</v>
      </c>
      <c r="D26" s="1"/>
      <c r="E26" s="12"/>
      <c r="G26" s="4" t="s">
        <v>15</v>
      </c>
      <c r="H26" s="1">
        <v>499</v>
      </c>
      <c r="I26" s="1">
        <v>1</v>
      </c>
      <c r="L26" t="str">
        <f t="array" ref="L26">IF(YEAR(IF(ISNUMBER($G26),$G26,0))&gt;2000,INDEX($H$1:$H$48,MAX(IFERROR((RIGHTB($G26:INDEX($G$1:$G$48,MIN(IF((--IF(ISNUMBER($G26:$G$48),$G26:$G$48)&gt;$G26)*ROW($G26:$G$48),ROW($G26:$G$48),48))),3)=LEFTB(J$2,3))*ROW($G26:$G$48),0))),"")</f>
        <v/>
      </c>
      <c r="M26" t="str">
        <f t="array" ref="M26">IF(YEAR(IF(ISNUMBER($G26),$G26,0))&gt;2000,INDEX($H$1:$H$48,MAX(IFERROR((RIGHTB($G26:INDEX($G$1:$G$48,MIN(IF((--IF(ISNUMBER($G26:$G$48),$G26:$G$48)&gt;$G26)*ROW($G26:$G$48),ROW($G26:$G$48),48))),3)=LEFTB(K$2,3))*ROW($G26:$G$48),0))),"")</f>
        <v/>
      </c>
    </row>
    <row r="27" spans="1:13" ht="12" customHeight="1" x14ac:dyDescent="0.25">
      <c r="A27" s="4" t="s">
        <v>16</v>
      </c>
      <c r="B27" s="1">
        <v>499</v>
      </c>
      <c r="C27" s="1">
        <v>1</v>
      </c>
      <c r="D27" s="1"/>
      <c r="E27" s="12"/>
      <c r="G27" s="4" t="s">
        <v>16</v>
      </c>
      <c r="H27" s="1">
        <v>499</v>
      </c>
      <c r="I27" s="1">
        <v>1</v>
      </c>
      <c r="L27" t="str">
        <f t="array" ref="L27">IF(YEAR(IF(ISNUMBER($G27),$G27,0))&gt;2000,INDEX($H$1:$H$48,MAX(IFERROR((RIGHTB($G27:INDEX($G$1:$G$48,MIN(IF((--IF(ISNUMBER($G27:$G$48),$G27:$G$48)&gt;$G27)*ROW($G27:$G$48),ROW($G27:$G$48),48))),3)=LEFTB(J$2,3))*ROW($G27:$G$48),0))),"")</f>
        <v/>
      </c>
      <c r="M27" t="str">
        <f t="array" ref="M27">IF(YEAR(IF(ISNUMBER($G27),$G27,0))&gt;2000,INDEX($H$1:$H$48,MAX(IFERROR((RIGHTB($G27:INDEX($G$1:$G$48,MIN(IF((--IF(ISNUMBER($G27:$G$48),$G27:$G$48)&gt;$G27)*ROW($G27:$G$48),ROW($G27:$G$48),48))),3)=LEFTB(K$2,3))*ROW($G27:$G$48),0))),"")</f>
        <v/>
      </c>
    </row>
    <row r="28" spans="1:13" ht="12" customHeight="1" x14ac:dyDescent="0.25">
      <c r="A28" s="3">
        <v>41952</v>
      </c>
      <c r="B28" s="6">
        <v>4792</v>
      </c>
      <c r="C28" s="6">
        <v>8</v>
      </c>
      <c r="D28" s="6"/>
      <c r="E28" s="12"/>
      <c r="G28" s="3">
        <v>41952</v>
      </c>
      <c r="H28" s="6">
        <v>4792</v>
      </c>
      <c r="I28" s="6">
        <v>8</v>
      </c>
      <c r="J28">
        <v>499</v>
      </c>
      <c r="K28">
        <v>499</v>
      </c>
      <c r="L28">
        <f t="array" ref="L28">IF(YEAR(IF(ISNUMBER($G28),$G28,0))&gt;2000,INDEX($H$1:$H$48,MAX(IFERROR((RIGHTB($G28:INDEX($G$1:$G$48,MIN(IF((--IF(ISNUMBER($G28:$G$48),$G28:$G$48)&gt;$G28)*ROW($G28:$G$48),ROW($G28:$G$48),48))),3)=LEFTB(J$2,3))*ROW($G28:$G$48),0))),"")</f>
        <v>499</v>
      </c>
      <c r="M28">
        <f t="array" ref="M28">IF(YEAR(IF(ISNUMBER($G28),$G28,0))&gt;2000,INDEX($H$1:$H$48,MAX(IFERROR((RIGHTB($G28:INDEX($G$1:$G$48,MIN(IF((--IF(ISNUMBER($G28:$G$48),$G28:$G$48)&gt;$G28)*ROW($G28:$G$48),ROW($G28:$G$48),48))),3)=LEFTB(K$2,3))*ROW($G28:$G$48),0))),"")</f>
        <v>499</v>
      </c>
    </row>
    <row r="29" spans="1:13" ht="12" customHeight="1" x14ac:dyDescent="0.25">
      <c r="A29" s="2">
        <v>0</v>
      </c>
      <c r="B29" s="1">
        <v>2796</v>
      </c>
      <c r="C29" s="1">
        <v>4</v>
      </c>
      <c r="D29" s="1"/>
      <c r="E29" s="12"/>
      <c r="G29" s="2">
        <v>0</v>
      </c>
      <c r="H29" s="1">
        <v>2796</v>
      </c>
      <c r="I29" s="1">
        <v>4</v>
      </c>
      <c r="L29" t="str">
        <f t="array" ref="L29">IF(YEAR(IF(ISNUMBER($G29),$G29,0))&gt;2000,INDEX($H$1:$H$48,MAX(IFERROR((RIGHTB($G29:INDEX($G$1:$G$48,MIN(IF((--IF(ISNUMBER($G29:$G$48),$G29:$G$48)&gt;$G29)*ROW($G29:$G$48),ROW($G29:$G$48),48))),3)=LEFTB(J$2,3))*ROW($G29:$G$48),0))),"")</f>
        <v/>
      </c>
      <c r="M29" t="str">
        <f t="array" ref="M29">IF(YEAR(IF(ISNUMBER($G29),$G29,0))&gt;2000,INDEX($H$1:$H$48,MAX(IFERROR((RIGHTB($G29:INDEX($G$1:$G$48,MIN(IF((--IF(ISNUMBER($G29:$G$48),$G29:$G$48)&gt;$G29)*ROW($G29:$G$48),ROW($G29:$G$48),48))),3)=LEFTB(K$2,3))*ROW($G29:$G$48),0))),"")</f>
        <v/>
      </c>
    </row>
    <row r="30" spans="1:13" ht="12" customHeight="1" x14ac:dyDescent="0.25">
      <c r="A30" s="4" t="s">
        <v>17</v>
      </c>
      <c r="B30" s="1">
        <v>699</v>
      </c>
      <c r="C30" s="1">
        <v>1</v>
      </c>
      <c r="D30" s="1"/>
      <c r="E30" s="12"/>
      <c r="G30" s="4" t="s">
        <v>17</v>
      </c>
      <c r="H30" s="1">
        <v>699</v>
      </c>
      <c r="I30" s="1">
        <v>1</v>
      </c>
      <c r="L30" t="str">
        <f t="array" ref="L30">IF(YEAR(IF(ISNUMBER($G30),$G30,0))&gt;2000,INDEX($H$1:$H$48,MAX(IFERROR((RIGHTB($G30:INDEX($G$1:$G$48,MIN(IF((--IF(ISNUMBER($G30:$G$48),$G30:$G$48)&gt;$G30)*ROW($G30:$G$48),ROW($G30:$G$48),48))),3)=LEFTB(J$2,3))*ROW($G30:$G$48),0))),"")</f>
        <v/>
      </c>
      <c r="M30" t="str">
        <f t="array" ref="M30">IF(YEAR(IF(ISNUMBER($G30),$G30,0))&gt;2000,INDEX($H$1:$H$48,MAX(IFERROR((RIGHTB($G30:INDEX($G$1:$G$48,MIN(IF((--IF(ISNUMBER($G30:$G$48),$G30:$G$48)&gt;$G30)*ROW($G30:$G$48),ROW($G30:$G$48),48))),3)=LEFTB(K$2,3))*ROW($G30:$G$48),0))),"")</f>
        <v/>
      </c>
    </row>
    <row r="31" spans="1:13" ht="12" customHeight="1" x14ac:dyDescent="0.25">
      <c r="A31" s="4" t="s">
        <v>18</v>
      </c>
      <c r="B31" s="1">
        <v>699</v>
      </c>
      <c r="C31" s="1">
        <v>1</v>
      </c>
      <c r="D31" s="1"/>
      <c r="E31" s="12"/>
      <c r="G31" s="4" t="s">
        <v>18</v>
      </c>
      <c r="H31" s="1">
        <v>699</v>
      </c>
      <c r="I31" s="1">
        <v>1</v>
      </c>
      <c r="L31" t="str">
        <f t="array" ref="L31">IF(YEAR(IF(ISNUMBER($G31),$G31,0))&gt;2000,INDEX($H$1:$H$48,MAX(IFERROR((RIGHTB($G31:INDEX($G$1:$G$48,MIN(IF((--IF(ISNUMBER($G31:$G$48),$G31:$G$48)&gt;$G31)*ROW($G31:$G$48),ROW($G31:$G$48),48))),3)=LEFTB(J$2,3))*ROW($G31:$G$48),0))),"")</f>
        <v/>
      </c>
      <c r="M31" t="str">
        <f t="array" ref="M31">IF(YEAR(IF(ISNUMBER($G31),$G31,0))&gt;2000,INDEX($H$1:$H$48,MAX(IFERROR((RIGHTB($G31:INDEX($G$1:$G$48,MIN(IF((--IF(ISNUMBER($G31:$G$48),$G31:$G$48)&gt;$G31)*ROW($G31:$G$48),ROW($G31:$G$48),48))),3)=LEFTB(K$2,3))*ROW($G31:$G$48),0))),"")</f>
        <v/>
      </c>
    </row>
    <row r="32" spans="1:13" ht="12" customHeight="1" x14ac:dyDescent="0.25">
      <c r="A32" s="4" t="s">
        <v>19</v>
      </c>
      <c r="B32" s="1">
        <v>699</v>
      </c>
      <c r="C32" s="1">
        <v>1</v>
      </c>
      <c r="D32" s="1"/>
      <c r="E32" s="12"/>
      <c r="G32" s="4" t="s">
        <v>19</v>
      </c>
      <c r="H32" s="1">
        <v>699</v>
      </c>
      <c r="I32" s="1">
        <v>1</v>
      </c>
      <c r="L32" t="str">
        <f t="array" ref="L32">IF(YEAR(IF(ISNUMBER($G32),$G32,0))&gt;2000,INDEX($H$1:$H$48,MAX(IFERROR((RIGHTB($G32:INDEX($G$1:$G$48,MIN(IF((--IF(ISNUMBER($G32:$G$48),$G32:$G$48)&gt;$G32)*ROW($G32:$G$48),ROW($G32:$G$48),48))),3)=LEFTB(J$2,3))*ROW($G32:$G$48),0))),"")</f>
        <v/>
      </c>
      <c r="M32" t="str">
        <f t="array" ref="M32">IF(YEAR(IF(ISNUMBER($G32),$G32,0))&gt;2000,INDEX($H$1:$H$48,MAX(IFERROR((RIGHTB($G32:INDEX($G$1:$G$48,MIN(IF((--IF(ISNUMBER($G32:$G$48),$G32:$G$48)&gt;$G32)*ROW($G32:$G$48),ROW($G32:$G$48),48))),3)=LEFTB(K$2,3))*ROW($G32:$G$48),0))),"")</f>
        <v/>
      </c>
    </row>
    <row r="33" spans="1:13" ht="12" customHeight="1" x14ac:dyDescent="0.25">
      <c r="A33" s="4" t="s">
        <v>20</v>
      </c>
      <c r="B33" s="1">
        <v>699</v>
      </c>
      <c r="C33" s="1">
        <v>1</v>
      </c>
      <c r="D33" s="1"/>
      <c r="E33" s="12"/>
      <c r="G33" s="4" t="s">
        <v>20</v>
      </c>
      <c r="H33" s="1">
        <v>699</v>
      </c>
      <c r="I33" s="1">
        <v>1</v>
      </c>
      <c r="L33" t="str">
        <f t="array" ref="L33">IF(YEAR(IF(ISNUMBER($G33),$G33,0))&gt;2000,INDEX($H$1:$H$48,MAX(IFERROR((RIGHTB($G33:INDEX($G$1:$G$48,MIN(IF((--IF(ISNUMBER($G33:$G$48),$G33:$G$48)&gt;$G33)*ROW($G33:$G$48),ROW($G33:$G$48),48))),3)=LEFTB(J$2,3))*ROW($G33:$G$48),0))),"")</f>
        <v/>
      </c>
      <c r="M33" t="str">
        <f t="array" ref="M33">IF(YEAR(IF(ISNUMBER($G33),$G33,0))&gt;2000,INDEX($H$1:$H$48,MAX(IFERROR((RIGHTB($G33:INDEX($G$1:$G$48,MIN(IF((--IF(ISNUMBER($G33:$G$48),$G33:$G$48)&gt;$G33)*ROW($G33:$G$48),ROW($G33:$G$48),48))),3)=LEFTB(K$2,3))*ROW($G33:$G$48),0))),"")</f>
        <v/>
      </c>
    </row>
    <row r="34" spans="1:13" ht="12" customHeight="1" x14ac:dyDescent="0.25">
      <c r="A34" s="2">
        <v>0.29166666666666669</v>
      </c>
      <c r="B34" s="1">
        <v>1996</v>
      </c>
      <c r="C34" s="1">
        <v>4</v>
      </c>
      <c r="D34" s="1"/>
      <c r="E34" s="12"/>
      <c r="G34" s="2">
        <v>0.29166666666666669</v>
      </c>
      <c r="H34" s="1">
        <v>1996</v>
      </c>
      <c r="I34" s="1">
        <v>4</v>
      </c>
      <c r="L34" t="str">
        <f t="array" ref="L34">IF(YEAR(IF(ISNUMBER($G34),$G34,0))&gt;2000,INDEX($H$1:$H$48,MAX(IFERROR((RIGHTB($G34:INDEX($G$1:$G$48,MIN(IF((--IF(ISNUMBER($G34:$G$48),$G34:$G$48)&gt;$G34)*ROW($G34:$G$48),ROW($G34:$G$48),48))),3)=LEFTB(J$2,3))*ROW($G34:$G$48),0))),"")</f>
        <v/>
      </c>
      <c r="M34" t="str">
        <f t="array" ref="M34">IF(YEAR(IF(ISNUMBER($G34),$G34,0))&gt;2000,INDEX($H$1:$H$48,MAX(IFERROR((RIGHTB($G34:INDEX($G$1:$G$48,MIN(IF((--IF(ISNUMBER($G34:$G$48),$G34:$G$48)&gt;$G34)*ROW($G34:$G$48),ROW($G34:$G$48),48))),3)=LEFTB(K$2,3))*ROW($G34:$G$48),0))),"")</f>
        <v/>
      </c>
    </row>
    <row r="35" spans="1:13" ht="12" customHeight="1" x14ac:dyDescent="0.25">
      <c r="A35" s="4" t="s">
        <v>21</v>
      </c>
      <c r="B35" s="1">
        <v>499</v>
      </c>
      <c r="C35" s="1">
        <v>1</v>
      </c>
      <c r="D35" s="1"/>
      <c r="E35" s="12"/>
      <c r="G35" s="4" t="s">
        <v>21</v>
      </c>
      <c r="H35" s="1">
        <v>499</v>
      </c>
      <c r="I35" s="1">
        <v>1</v>
      </c>
      <c r="L35" t="str">
        <f t="array" ref="L35">IF(YEAR(IF(ISNUMBER($G35),$G35,0))&gt;2000,INDEX($H$1:$H$48,MAX(IFERROR((RIGHTB($G35:INDEX($G$1:$G$48,MIN(IF((--IF(ISNUMBER($G35:$G$48),$G35:$G$48)&gt;$G35)*ROW($G35:$G$48),ROW($G35:$G$48),48))),3)=LEFTB(J$2,3))*ROW($G35:$G$48),0))),"")</f>
        <v/>
      </c>
      <c r="M35" t="str">
        <f t="array" ref="M35">IF(YEAR(IF(ISNUMBER($G35),$G35,0))&gt;2000,INDEX($H$1:$H$48,MAX(IFERROR((RIGHTB($G35:INDEX($G$1:$G$48,MIN(IF((--IF(ISNUMBER($G35:$G$48),$G35:$G$48)&gt;$G35)*ROW($G35:$G$48),ROW($G35:$G$48),48))),3)=LEFTB(K$2,3))*ROW($G35:$G$48),0))),"")</f>
        <v/>
      </c>
    </row>
    <row r="36" spans="1:13" ht="12" customHeight="1" x14ac:dyDescent="0.25">
      <c r="A36" s="4" t="s">
        <v>22</v>
      </c>
      <c r="B36" s="1">
        <v>499</v>
      </c>
      <c r="C36" s="1">
        <v>1</v>
      </c>
      <c r="D36" s="1"/>
      <c r="E36" s="12"/>
      <c r="G36" s="4" t="s">
        <v>22</v>
      </c>
      <c r="H36" s="1">
        <v>499</v>
      </c>
      <c r="I36" s="1">
        <v>1</v>
      </c>
      <c r="L36" t="str">
        <f t="array" ref="L36">IF(YEAR(IF(ISNUMBER($G36),$G36,0))&gt;2000,INDEX($H$1:$H$48,MAX(IFERROR((RIGHTB($G36:INDEX($G$1:$G$48,MIN(IF((--IF(ISNUMBER($G36:$G$48),$G36:$G$48)&gt;$G36)*ROW($G36:$G$48),ROW($G36:$G$48),48))),3)=LEFTB(J$2,3))*ROW($G36:$G$48),0))),"")</f>
        <v/>
      </c>
      <c r="M36" t="str">
        <f t="array" ref="M36">IF(YEAR(IF(ISNUMBER($G36),$G36,0))&gt;2000,INDEX($H$1:$H$48,MAX(IFERROR((RIGHTB($G36:INDEX($G$1:$G$48,MIN(IF((--IF(ISNUMBER($G36:$G$48),$G36:$G$48)&gt;$G36)*ROW($G36:$G$48),ROW($G36:$G$48),48))),3)=LEFTB(K$2,3))*ROW($G36:$G$48),0))),"")</f>
        <v/>
      </c>
    </row>
    <row r="37" spans="1:13" ht="12" customHeight="1" x14ac:dyDescent="0.25">
      <c r="A37" s="4" t="s">
        <v>23</v>
      </c>
      <c r="B37" s="1">
        <v>499</v>
      </c>
      <c r="C37" s="1">
        <v>1</v>
      </c>
      <c r="D37" s="1"/>
      <c r="E37" s="12"/>
      <c r="G37" s="4" t="s">
        <v>23</v>
      </c>
      <c r="H37" s="1">
        <v>499</v>
      </c>
      <c r="I37" s="1">
        <v>1</v>
      </c>
      <c r="L37" t="str">
        <f t="array" ref="L37">IF(YEAR(IF(ISNUMBER($G37),$G37,0))&gt;2000,INDEX($H$1:$H$48,MAX(IFERROR((RIGHTB($G37:INDEX($G$1:$G$48,MIN(IF((--IF(ISNUMBER($G37:$G$48),$G37:$G$48)&gt;$G37)*ROW($G37:$G$48),ROW($G37:$G$48),48))),3)=LEFTB(J$2,3))*ROW($G37:$G$48),0))),"")</f>
        <v/>
      </c>
      <c r="M37" t="str">
        <f t="array" ref="M37">IF(YEAR(IF(ISNUMBER($G37),$G37,0))&gt;2000,INDEX($H$1:$H$48,MAX(IFERROR((RIGHTB($G37:INDEX($G$1:$G$48,MIN(IF((--IF(ISNUMBER($G37:$G$48),$G37:$G$48)&gt;$G37)*ROW($G37:$G$48),ROW($G37:$G$48),48))),3)=LEFTB(K$2,3))*ROW($G37:$G$48),0))),"")</f>
        <v/>
      </c>
    </row>
    <row r="38" spans="1:13" ht="12" customHeight="1" x14ac:dyDescent="0.25">
      <c r="A38" s="4" t="s">
        <v>24</v>
      </c>
      <c r="B38" s="1">
        <v>499</v>
      </c>
      <c r="C38" s="1">
        <v>1</v>
      </c>
      <c r="D38" s="1"/>
      <c r="E38" s="12"/>
      <c r="G38" s="4" t="s">
        <v>24</v>
      </c>
      <c r="H38" s="1">
        <v>499</v>
      </c>
      <c r="I38" s="1">
        <v>1</v>
      </c>
      <c r="L38" t="str">
        <f t="array" ref="L38">IF(YEAR(IF(ISNUMBER($G38),$G38,0))&gt;2000,INDEX($H$1:$H$48,MAX(IFERROR((RIGHTB($G38:INDEX($G$1:$G$48,MIN(IF((--IF(ISNUMBER($G38:$G$48),$G38:$G$48)&gt;$G38)*ROW($G38:$G$48),ROW($G38:$G$48),48))),3)=LEFTB(J$2,3))*ROW($G38:$G$48),0))),"")</f>
        <v/>
      </c>
      <c r="M38" t="str">
        <f t="array" ref="M38">IF(YEAR(IF(ISNUMBER($G38),$G38,0))&gt;2000,INDEX($H$1:$H$48,MAX(IFERROR((RIGHTB($G38:INDEX($G$1:$G$48,MIN(IF((--IF(ISNUMBER($G38:$G$48),$G38:$G$48)&gt;$G38)*ROW($G38:$G$48),ROW($G38:$G$48),48))),3)=LEFTB(K$2,3))*ROW($G38:$G$48),0))),"")</f>
        <v/>
      </c>
    </row>
    <row r="39" spans="1:13" ht="12" customHeight="1" x14ac:dyDescent="0.25">
      <c r="A39" s="3">
        <v>41960</v>
      </c>
      <c r="B39" s="6">
        <v>4526</v>
      </c>
      <c r="C39" s="6">
        <v>7</v>
      </c>
      <c r="D39" s="6"/>
      <c r="E39" s="12"/>
      <c r="G39" s="3">
        <v>41960</v>
      </c>
      <c r="H39" s="6">
        <v>4526</v>
      </c>
      <c r="I39" s="6">
        <v>7</v>
      </c>
      <c r="J39">
        <v>509</v>
      </c>
      <c r="K39">
        <v>699</v>
      </c>
      <c r="L39">
        <f t="array" ref="L39">IF(YEAR(IF(ISNUMBER($G39),$G39,0))&gt;2000,INDEX($H$1:$H$48,MAX(IFERROR((RIGHTB($G39:INDEX($G$1:$G$48,MIN(IF((--IF(ISNUMBER($G39:$G$48),$G39:$G$48)&gt;$G39)*ROW($G39:$G$48),ROW($G39:$G$48),48))),3)=LEFTB(J$2,3))*ROW($G39:$G$48),0))),"")</f>
        <v>509</v>
      </c>
      <c r="M39">
        <f t="array" ref="M39">IF(YEAR(IF(ISNUMBER($G39),$G39,0))&gt;2000,INDEX($H$1:$H$48,MAX(IFERROR((RIGHTB($G39:INDEX($G$1:$G$48,MIN(IF((--IF(ISNUMBER($G39:$G$48),$G39:$G$48)&gt;$G39)*ROW($G39:$G$48),ROW($G39:$G$48),48))),3)=LEFTB(K$2,3))*ROW($G39:$G$48),0))),"")</f>
        <v>699</v>
      </c>
    </row>
    <row r="40" spans="1:13" ht="12" customHeight="1" x14ac:dyDescent="0.25">
      <c r="A40" s="2">
        <v>0</v>
      </c>
      <c r="B40" s="1">
        <v>2619</v>
      </c>
      <c r="C40" s="1">
        <v>4</v>
      </c>
      <c r="D40" s="1"/>
      <c r="E40" s="12"/>
      <c r="G40" s="2">
        <v>0</v>
      </c>
      <c r="H40" s="1">
        <v>2619</v>
      </c>
      <c r="I40" s="1">
        <v>4</v>
      </c>
      <c r="L40" t="str">
        <f t="array" ref="L40">IF(YEAR(IF(ISNUMBER($G40),$G40,0))&gt;2000,INDEX($H$1:$H$48,MAX(IFERROR((RIGHTB($G40:INDEX($G$1:$G$48,MIN(IF((--IF(ISNUMBER($G40:$G$48),$G40:$G$48)&gt;$G40)*ROW($G40:$G$48),ROW($G40:$G$48),48))),3)=LEFTB(J$2,3))*ROW($G40:$G$48),0))),"")</f>
        <v/>
      </c>
      <c r="M40" t="str">
        <f t="array" ref="M40">IF(YEAR(IF(ISNUMBER($G40),$G40,0))&gt;2000,INDEX($H$1:$H$48,MAX(IFERROR((RIGHTB($G40:INDEX($G$1:$G$48,MIN(IF((--IF(ISNUMBER($G40:$G$48),$G40:$G$48)&gt;$G40)*ROW($G40:$G$48),ROW($G40:$G$48),48))),3)=LEFTB(K$2,3))*ROW($G40:$G$48),0))),"")</f>
        <v/>
      </c>
    </row>
    <row r="41" spans="1:13" ht="12" customHeight="1" x14ac:dyDescent="0.25">
      <c r="A41" s="4" t="s">
        <v>25</v>
      </c>
      <c r="B41" s="1">
        <v>712</v>
      </c>
      <c r="C41" s="1">
        <v>1</v>
      </c>
      <c r="D41" s="1"/>
      <c r="E41" s="12"/>
      <c r="G41" s="4" t="s">
        <v>25</v>
      </c>
      <c r="H41" s="1">
        <v>712</v>
      </c>
      <c r="I41" s="1">
        <v>1</v>
      </c>
      <c r="L41" t="str">
        <f t="array" ref="L41">IF(YEAR(IF(ISNUMBER($G41),$G41,0))&gt;2000,INDEX($H$1:$H$48,MAX(IFERROR((RIGHTB($G41:INDEX($G$1:$G$48,MIN(IF((--IF(ISNUMBER($G41:$G$48),$G41:$G$48)&gt;$G41)*ROW($G41:$G$48),ROW($G41:$G$48),48))),3)=LEFTB(J$2,3))*ROW($G41:$G$48),0))),"")</f>
        <v/>
      </c>
      <c r="M41" t="str">
        <f t="array" ref="M41">IF(YEAR(IF(ISNUMBER($G41),$G41,0))&gt;2000,INDEX($H$1:$H$48,MAX(IFERROR((RIGHTB($G41:INDEX($G$1:$G$48,MIN(IF((--IF(ISNUMBER($G41:$G$48),$G41:$G$48)&gt;$G41)*ROW($G41:$G$48),ROW($G41:$G$48),48))),3)=LEFTB(K$2,3))*ROW($G41:$G$48),0))),"")</f>
        <v/>
      </c>
    </row>
    <row r="42" spans="1:13" ht="12" customHeight="1" x14ac:dyDescent="0.25">
      <c r="A42" s="4" t="s">
        <v>26</v>
      </c>
      <c r="B42" s="1">
        <v>509</v>
      </c>
      <c r="C42" s="1">
        <v>1</v>
      </c>
      <c r="D42" s="1"/>
      <c r="E42" s="12"/>
      <c r="G42" s="4" t="s">
        <v>26</v>
      </c>
      <c r="H42" s="1">
        <v>509</v>
      </c>
      <c r="I42" s="1">
        <v>1</v>
      </c>
      <c r="L42" t="str">
        <f t="array" ref="L42">IF(YEAR(IF(ISNUMBER($G42),$G42,0))&gt;2000,INDEX($H$1:$H$48,MAX(IFERROR((RIGHTB($G42:INDEX($G$1:$G$48,MIN(IF((--IF(ISNUMBER($G42:$G$48),$G42:$G$48)&gt;$G42)*ROW($G42:$G$48),ROW($G42:$G$48),48))),3)=LEFTB(J$2,3))*ROW($G42:$G$48),0))),"")</f>
        <v/>
      </c>
      <c r="M42" t="str">
        <f t="array" ref="M42">IF(YEAR(IF(ISNUMBER($G42),$G42,0))&gt;2000,INDEX($H$1:$H$48,MAX(IFERROR((RIGHTB($G42:INDEX($G$1:$G$48,MIN(IF((--IF(ISNUMBER($G42:$G$48),$G42:$G$48)&gt;$G42)*ROW($G42:$G$48),ROW($G42:$G$48),48))),3)=LEFTB(K$2,3))*ROW($G42:$G$48),0))),"")</f>
        <v/>
      </c>
    </row>
    <row r="43" spans="1:13" ht="12" customHeight="1" x14ac:dyDescent="0.25">
      <c r="A43" s="4" t="s">
        <v>27</v>
      </c>
      <c r="B43" s="1">
        <v>699</v>
      </c>
      <c r="C43" s="1">
        <v>1</v>
      </c>
      <c r="D43" s="1"/>
      <c r="E43" s="12"/>
      <c r="G43" s="4" t="s">
        <v>27</v>
      </c>
      <c r="H43" s="1">
        <v>699</v>
      </c>
      <c r="I43" s="1">
        <v>1</v>
      </c>
      <c r="L43" t="str">
        <f t="array" ref="L43">IF(YEAR(IF(ISNUMBER($G43),$G43,0))&gt;2000,INDEX($H$1:$H$48,MAX(IFERROR((RIGHTB($G43:INDEX($G$1:$G$48,MIN(IF((--IF(ISNUMBER($G43:$G$48),$G43:$G$48)&gt;$G43)*ROW($G43:$G$48),ROW($G43:$G$48),48))),3)=LEFTB(J$2,3))*ROW($G43:$G$48),0))),"")</f>
        <v/>
      </c>
      <c r="M43" t="str">
        <f t="array" ref="M43">IF(YEAR(IF(ISNUMBER($G43),$G43,0))&gt;2000,INDEX($H$1:$H$48,MAX(IFERROR((RIGHTB($G43:INDEX($G$1:$G$48,MIN(IF((--IF(ISNUMBER($G43:$G$48),$G43:$G$48)&gt;$G43)*ROW($G43:$G$48),ROW($G43:$G$48),48))),3)=LEFTB(K$2,3))*ROW($G43:$G$48),0))),"")</f>
        <v/>
      </c>
    </row>
    <row r="44" spans="1:13" ht="12" customHeight="1" x14ac:dyDescent="0.25">
      <c r="A44" s="4" t="s">
        <v>28</v>
      </c>
      <c r="B44" s="1">
        <v>699</v>
      </c>
      <c r="C44" s="1">
        <v>1</v>
      </c>
      <c r="D44" s="1"/>
      <c r="E44" s="12"/>
      <c r="G44" s="4" t="s">
        <v>28</v>
      </c>
      <c r="H44" s="1">
        <v>699</v>
      </c>
      <c r="I44" s="1">
        <v>1</v>
      </c>
      <c r="L44" t="str">
        <f t="array" ref="L44">IF(YEAR(IF(ISNUMBER($G44),$G44,0))&gt;2000,INDEX($H$1:$H$48,MAX(IFERROR((RIGHTB($G44:INDEX($G$1:$G$48,MIN(IF((--IF(ISNUMBER($G44:$G$48),$G44:$G$48)&gt;$G44)*ROW($G44:$G$48),ROW($G44:$G$48),48))),3)=LEFTB(J$2,3))*ROW($G44:$G$48),0))),"")</f>
        <v/>
      </c>
      <c r="M44" t="str">
        <f t="array" ref="M44">IF(YEAR(IF(ISNUMBER($G44),$G44,0))&gt;2000,INDEX($H$1:$H$48,MAX(IFERROR((RIGHTB($G44:INDEX($G$1:$G$48,MIN(IF((--IF(ISNUMBER($G44:$G$48),$G44:$G$48)&gt;$G44)*ROW($G44:$G$48),ROW($G44:$G$48),48))),3)=LEFTB(K$2,3))*ROW($G44:$G$48),0))),"")</f>
        <v/>
      </c>
    </row>
    <row r="45" spans="1:13" ht="12" customHeight="1" x14ac:dyDescent="0.25">
      <c r="A45" s="2">
        <v>8.3333333333333329E-2</v>
      </c>
      <c r="B45" s="1">
        <v>1907</v>
      </c>
      <c r="C45" s="1">
        <v>3</v>
      </c>
      <c r="D45" s="1"/>
      <c r="E45" s="12"/>
      <c r="G45" s="2">
        <v>8.3333333333333329E-2</v>
      </c>
      <c r="H45" s="1">
        <v>1907</v>
      </c>
      <c r="I45" s="1">
        <v>3</v>
      </c>
      <c r="L45" t="str">
        <f t="array" ref="L45">IF(YEAR(IF(ISNUMBER($G45),$G45,0))&gt;2000,INDEX($H$1:$H$48,MAX(IFERROR((RIGHTB($G45:INDEX($G$1:$G$48,MIN(IF((--IF(ISNUMBER($G45:$G$48),$G45:$G$48)&gt;$G45)*ROW($G45:$G$48),ROW($G45:$G$48),48))),3)=LEFTB(J$2,3))*ROW($G45:$G$48),0))),"")</f>
        <v/>
      </c>
      <c r="M45" t="str">
        <f t="array" ref="M45">IF(YEAR(IF(ISNUMBER($G45),$G45,0))&gt;2000,INDEX($H$1:$H$48,MAX(IFERROR((RIGHTB($G45:INDEX($G$1:$G$48,MIN(IF((--IF(ISNUMBER($G45:$G$48),$G45:$G$48)&gt;$G45)*ROW($G45:$G$48),ROW($G45:$G$48),48))),3)=LEFTB(K$2,3))*ROW($G45:$G$48),0))),"")</f>
        <v/>
      </c>
    </row>
    <row r="46" spans="1:13" ht="12" customHeight="1" x14ac:dyDescent="0.25">
      <c r="A46" s="4" t="s">
        <v>29</v>
      </c>
      <c r="B46" s="1">
        <v>509</v>
      </c>
      <c r="C46" s="1">
        <v>1</v>
      </c>
      <c r="D46" s="1"/>
      <c r="E46" s="12"/>
      <c r="G46" s="4" t="s">
        <v>29</v>
      </c>
      <c r="H46" s="1">
        <v>509</v>
      </c>
      <c r="I46" s="1">
        <v>1</v>
      </c>
      <c r="L46" t="str">
        <f t="array" ref="L46">IF(YEAR(IF(ISNUMBER($G46),$G46,0))&gt;2000,INDEX($H$1:$H$48,MAX(IFERROR((RIGHTB($G46:INDEX($G$1:$G$48,MIN(IF((--IF(ISNUMBER($G46:$G$48),$G46:$G$48)&gt;$G46)*ROW($G46:$G$48),ROW($G46:$G$48),48))),3)=LEFTB(J$2,3))*ROW($G46:$G$48),0))),"")</f>
        <v/>
      </c>
      <c r="M46" t="str">
        <f t="array" ref="M46">IF(YEAR(IF(ISNUMBER($G46),$G46,0))&gt;2000,INDEX($H$1:$H$48,MAX(IFERROR((RIGHTB($G46:INDEX($G$1:$G$48,MIN(IF((--IF(ISNUMBER($G46:$G$48),$G46:$G$48)&gt;$G46)*ROW($G46:$G$48),ROW($G46:$G$48),48))),3)=LEFTB(K$2,3))*ROW($G46:$G$48),0))),"")</f>
        <v/>
      </c>
    </row>
    <row r="47" spans="1:13" ht="12" customHeight="1" x14ac:dyDescent="0.25">
      <c r="A47" s="4" t="s">
        <v>30</v>
      </c>
      <c r="B47" s="1">
        <v>699</v>
      </c>
      <c r="C47" s="1">
        <v>1</v>
      </c>
      <c r="D47" s="1"/>
      <c r="E47" s="12"/>
      <c r="G47" s="4" t="s">
        <v>30</v>
      </c>
      <c r="H47" s="1">
        <v>699</v>
      </c>
      <c r="I47" s="1">
        <v>1</v>
      </c>
      <c r="L47" t="str">
        <f t="array" ref="L47">IF(YEAR(IF(ISNUMBER($G47),$G47,0))&gt;2000,INDEX($H$1:$H$48,MAX(IFERROR((RIGHTB($G47:INDEX($G$1:$G$48,MIN(IF((--IF(ISNUMBER($G47:$G$48),$G47:$G$48)&gt;$G47)*ROW($G47:$G$48),ROW($G47:$G$48),48))),3)=LEFTB(J$2,3))*ROW($G47:$G$48),0))),"")</f>
        <v/>
      </c>
      <c r="M47" t="str">
        <f t="array" ref="M47">IF(YEAR(IF(ISNUMBER($G47),$G47,0))&gt;2000,INDEX($H$1:$H$48,MAX(IFERROR((RIGHTB($G47:INDEX($G$1:$G$48,MIN(IF((--IF(ISNUMBER($G47:$G$48),$G47:$G$48)&gt;$G47)*ROW($G47:$G$48),ROW($G47:$G$48),48))),3)=LEFTB(K$2,3))*ROW($G47:$G$48),0))),"")</f>
        <v/>
      </c>
    </row>
    <row r="48" spans="1:13" ht="12" customHeight="1" x14ac:dyDescent="0.25">
      <c r="A48" s="4" t="s">
        <v>31</v>
      </c>
      <c r="B48" s="1">
        <v>699</v>
      </c>
      <c r="C48" s="1">
        <v>1</v>
      </c>
      <c r="D48" s="1"/>
      <c r="E48" s="12"/>
      <c r="G48" s="4" t="s">
        <v>31</v>
      </c>
      <c r="H48" s="1">
        <v>699</v>
      </c>
      <c r="I48" s="1">
        <v>1</v>
      </c>
      <c r="L48" t="str">
        <f t="array" ref="L48">IF(YEAR(IF(ISNUMBER($G48),$G48,0))&gt;2000,INDEX($H$1:$H$48,MAX(IFERROR((RIGHTB($G48:INDEX($G$1:$G$48,MIN(IF((--IF(ISNUMBER($G48:$G$48),$G48:$G$48)&gt;$G48)*ROW($G48:$G$48),ROW($G48:$G$48),48))),3)=LEFTB(J$2,3))*ROW($G48:$G$48),0))),"")</f>
        <v/>
      </c>
      <c r="M48" t="str">
        <f t="array" ref="M48">IF(YEAR(IF(ISNUMBER($G48),$G48,0))&gt;2000,INDEX($H$1:$H$48,MAX(IFERROR((RIGHTB($G48:INDEX($G$1:$G$48,MIN(IF((--IF(ISNUMBER($G48:$G$48),$G48:$G$48)&gt;$G48)*ROW($G48:$G$48),ROW($G48:$G$48),48))),3)=LEFTB(K$2,3))*ROW($G48:$G$48),0))),"")</f>
        <v/>
      </c>
    </row>
  </sheetData>
  <mergeCells count="2">
    <mergeCell ref="A1:C1"/>
    <mergeCell ref="G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2014-11-06T23:01:00Z</dcterms:modified>
</cp:coreProperties>
</file>