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D22" i="1" l="1"/>
  <c r="E22" i="1"/>
  <c r="F22" i="1"/>
  <c r="G22" i="1"/>
  <c r="H22" i="1"/>
  <c r="I22" i="1"/>
  <c r="J22" i="1"/>
  <c r="K22" i="1"/>
  <c r="L22" i="1"/>
  <c r="M22" i="1"/>
  <c r="N22" i="1"/>
  <c r="D23" i="1"/>
  <c r="E23" i="1"/>
  <c r="F23" i="1"/>
  <c r="G23" i="1"/>
  <c r="H23" i="1"/>
  <c r="I23" i="1"/>
  <c r="J23" i="1"/>
  <c r="K23" i="1"/>
  <c r="L23" i="1"/>
  <c r="M23" i="1"/>
  <c r="N23" i="1"/>
  <c r="D24" i="1"/>
  <c r="E24" i="1"/>
  <c r="F24" i="1"/>
  <c r="G24" i="1"/>
  <c r="H24" i="1"/>
  <c r="I24" i="1"/>
  <c r="J24" i="1"/>
  <c r="K24" i="1"/>
  <c r="L24" i="1"/>
  <c r="M24" i="1"/>
  <c r="N24" i="1"/>
  <c r="C23" i="1"/>
  <c r="C24" i="1"/>
  <c r="C22" i="1"/>
  <c r="G18" i="1"/>
  <c r="A21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3" i="1"/>
  <c r="N25" i="1" l="1"/>
</calcChain>
</file>

<file path=xl/sharedStrings.xml><?xml version="1.0" encoding="utf-8"?>
<sst xmlns="http://schemas.openxmlformats.org/spreadsheetml/2006/main" count="37" uniqueCount="20">
  <si>
    <t>картошка</t>
  </si>
  <si>
    <t>помидоры</t>
  </si>
  <si>
    <t>огурцы</t>
  </si>
  <si>
    <t>Дата</t>
  </si>
  <si>
    <t>Наименование</t>
  </si>
  <si>
    <t>кг.</t>
  </si>
  <si>
    <t>кг</t>
  </si>
  <si>
    <t>Ед.изм</t>
  </si>
  <si>
    <t>Sau</t>
  </si>
  <si>
    <t>Vas</t>
  </si>
  <si>
    <t>Kov</t>
  </si>
  <si>
    <t>Bal</t>
  </si>
  <si>
    <t>Geg</t>
  </si>
  <si>
    <t>Bir</t>
  </si>
  <si>
    <t>Lie</t>
  </si>
  <si>
    <t>Rgp</t>
  </si>
  <si>
    <t>Rgs</t>
  </si>
  <si>
    <t>Spl</t>
  </si>
  <si>
    <t>Lap</t>
  </si>
  <si>
    <t>Grd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</si>
</sst>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\ mmmm"/>
  </numFmts>
  <fonts count="5" x14ac:knownFonts="1">
    <font>
      <sz val="11"/>
      <color theme="1"/>
      <name val="Calibri"/>
      <family val="2"/>
      <scheme val="minor"/>
    </font>
    <font>
      <b/>
      <sz val="10.5"/>
      <color theme="0" tint="-0.34998626667073579"/>
      <name val="Cambria"/>
      <family val="1"/>
      <scheme val="major"/>
    </font>
    <font>
      <b/>
      <sz val="10"/>
      <color theme="0"/>
      <name val="Arial"/>
      <family val="2"/>
      <charset val="204"/>
    </font>
    <font>
      <b/>
      <sz val="10.5"/>
      <name val="Bookman Old Style"/>
      <family val="1"/>
      <charset val="204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 indent="1"/>
    </xf>
    <xf numFmtId="0" fontId="3" fillId="0" borderId="1" xfId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 indent="1"/>
    </xf>
    <xf numFmtId="168" fontId="3" fillId="0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Заголовок 1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R14" sqref="R14"/>
    </sheetView>
  </sheetViews>
  <sheetFormatPr defaultRowHeight="15" x14ac:dyDescent="0.25"/>
  <cols>
    <col min="1" max="1" width="17.140625" customWidth="1"/>
    <col min="2" max="2" width="10.7109375" customWidth="1"/>
    <col min="3" max="3" width="9.42578125" customWidth="1"/>
    <col min="4" max="4" width="10.5703125" customWidth="1"/>
    <col min="5" max="5" width="13.5703125" bestFit="1" customWidth="1"/>
    <col min="6" max="6" width="10.42578125" bestFit="1" customWidth="1"/>
    <col min="7" max="7" width="9" bestFit="1" customWidth="1"/>
    <col min="8" max="8" width="9.42578125" bestFit="1" customWidth="1"/>
    <col min="9" max="9" width="10.140625" customWidth="1"/>
    <col min="10" max="10" width="11.28515625" bestFit="1" customWidth="1"/>
    <col min="11" max="11" width="9.85546875" bestFit="1" customWidth="1"/>
    <col min="12" max="12" width="11.140625" customWidth="1"/>
    <col min="13" max="13" width="10.7109375" bestFit="1" customWidth="1"/>
    <col min="14" max="14" width="9.42578125" bestFit="1" customWidth="1"/>
  </cols>
  <sheetData>
    <row r="1" spans="3:7" x14ac:dyDescent="0.25">
      <c r="D1" s="1" t="s">
        <v>3</v>
      </c>
      <c r="E1" s="1" t="s">
        <v>4</v>
      </c>
      <c r="F1" s="1"/>
      <c r="G1" s="1" t="s">
        <v>5</v>
      </c>
    </row>
    <row r="2" spans="3:7" x14ac:dyDescent="0.25">
      <c r="D2" s="1"/>
      <c r="E2" s="1"/>
      <c r="F2" s="1"/>
      <c r="G2" s="1"/>
    </row>
    <row r="3" spans="3:7" x14ac:dyDescent="0.25">
      <c r="C3">
        <f>MONTH(D3)</f>
        <v>1</v>
      </c>
      <c r="D3" s="2">
        <v>41656</v>
      </c>
      <c r="E3" s="3" t="s">
        <v>0</v>
      </c>
      <c r="F3" s="1"/>
      <c r="G3" s="1">
        <v>100</v>
      </c>
    </row>
    <row r="4" spans="3:7" x14ac:dyDescent="0.25">
      <c r="C4">
        <f t="shared" ref="C4:C17" si="0">MONTH(D4)</f>
        <v>2</v>
      </c>
      <c r="D4" s="2">
        <v>41688</v>
      </c>
      <c r="E4" s="3" t="s">
        <v>1</v>
      </c>
      <c r="F4" s="1"/>
      <c r="G4" s="1">
        <v>33</v>
      </c>
    </row>
    <row r="5" spans="3:7" x14ac:dyDescent="0.25">
      <c r="C5">
        <f t="shared" si="0"/>
        <v>3</v>
      </c>
      <c r="D5" s="2">
        <v>41717</v>
      </c>
      <c r="E5" s="3" t="s">
        <v>2</v>
      </c>
      <c r="F5" s="1"/>
      <c r="G5" s="1">
        <v>44</v>
      </c>
    </row>
    <row r="6" spans="3:7" x14ac:dyDescent="0.25">
      <c r="C6">
        <f t="shared" si="0"/>
        <v>3</v>
      </c>
      <c r="D6" s="2">
        <v>41718</v>
      </c>
      <c r="E6" s="3" t="s">
        <v>2</v>
      </c>
      <c r="F6" s="1"/>
      <c r="G6" s="1">
        <v>44</v>
      </c>
    </row>
    <row r="7" spans="3:7" x14ac:dyDescent="0.25">
      <c r="C7">
        <f t="shared" si="0"/>
        <v>3</v>
      </c>
      <c r="D7" s="2">
        <v>41719</v>
      </c>
      <c r="E7" s="3" t="s">
        <v>2</v>
      </c>
      <c r="F7" s="1"/>
      <c r="G7" s="1">
        <v>44</v>
      </c>
    </row>
    <row r="8" spans="3:7" x14ac:dyDescent="0.25">
      <c r="C8">
        <f t="shared" si="0"/>
        <v>3</v>
      </c>
      <c r="D8" s="2">
        <v>41720</v>
      </c>
      <c r="E8" s="3" t="s">
        <v>0</v>
      </c>
      <c r="F8" s="1"/>
      <c r="G8" s="1">
        <v>44</v>
      </c>
    </row>
    <row r="9" spans="3:7" x14ac:dyDescent="0.25">
      <c r="C9">
        <f t="shared" si="0"/>
        <v>4</v>
      </c>
      <c r="D9" s="2">
        <v>41750</v>
      </c>
      <c r="E9" s="3" t="s">
        <v>0</v>
      </c>
      <c r="F9" s="1"/>
      <c r="G9" s="1">
        <v>55</v>
      </c>
    </row>
    <row r="10" spans="3:7" x14ac:dyDescent="0.25">
      <c r="C10">
        <f t="shared" si="0"/>
        <v>5</v>
      </c>
      <c r="D10" s="2">
        <v>41782</v>
      </c>
      <c r="E10" s="3" t="s">
        <v>1</v>
      </c>
      <c r="F10" s="1"/>
      <c r="G10" s="1">
        <v>65</v>
      </c>
    </row>
    <row r="11" spans="3:7" x14ac:dyDescent="0.25">
      <c r="C11">
        <f t="shared" si="0"/>
        <v>6</v>
      </c>
      <c r="D11" s="2">
        <v>41814</v>
      </c>
      <c r="E11" s="3" t="s">
        <v>2</v>
      </c>
      <c r="F11" s="1"/>
      <c r="G11" s="1">
        <v>66</v>
      </c>
    </row>
    <row r="12" spans="3:7" x14ac:dyDescent="0.25">
      <c r="C12">
        <f t="shared" si="0"/>
        <v>7</v>
      </c>
      <c r="D12" s="2">
        <v>41847</v>
      </c>
      <c r="E12" s="3" t="s">
        <v>0</v>
      </c>
      <c r="F12" s="1"/>
      <c r="G12" s="1">
        <v>78</v>
      </c>
    </row>
    <row r="13" spans="3:7" x14ac:dyDescent="0.25">
      <c r="C13">
        <f t="shared" si="0"/>
        <v>8</v>
      </c>
      <c r="D13" s="2">
        <v>41881</v>
      </c>
      <c r="E13" s="3" t="s">
        <v>1</v>
      </c>
      <c r="F13" s="1"/>
      <c r="G13" s="1">
        <v>94</v>
      </c>
    </row>
    <row r="14" spans="3:7" x14ac:dyDescent="0.25">
      <c r="C14">
        <f t="shared" si="0"/>
        <v>9</v>
      </c>
      <c r="D14" s="2">
        <v>41885</v>
      </c>
      <c r="E14" s="3" t="s">
        <v>2</v>
      </c>
      <c r="F14" s="1"/>
      <c r="G14" s="1">
        <v>56</v>
      </c>
    </row>
    <row r="15" spans="3:7" x14ac:dyDescent="0.25">
      <c r="C15">
        <f t="shared" si="0"/>
        <v>10</v>
      </c>
      <c r="D15" s="2">
        <v>41927</v>
      </c>
      <c r="E15" s="3" t="s">
        <v>0</v>
      </c>
      <c r="F15" s="1"/>
      <c r="G15" s="1">
        <v>23</v>
      </c>
    </row>
    <row r="16" spans="3:7" x14ac:dyDescent="0.25">
      <c r="C16">
        <f t="shared" si="0"/>
        <v>11</v>
      </c>
      <c r="D16" s="2">
        <v>41961</v>
      </c>
      <c r="E16" s="3" t="s">
        <v>1</v>
      </c>
      <c r="F16" s="1"/>
      <c r="G16" s="1">
        <v>75</v>
      </c>
    </row>
    <row r="17" spans="1:14" x14ac:dyDescent="0.25">
      <c r="C17">
        <f t="shared" si="0"/>
        <v>12</v>
      </c>
      <c r="D17" s="2">
        <v>41992</v>
      </c>
      <c r="E17" s="3" t="s">
        <v>2</v>
      </c>
      <c r="F17" s="1"/>
      <c r="G17" s="1">
        <v>22</v>
      </c>
    </row>
    <row r="18" spans="1:14" x14ac:dyDescent="0.25">
      <c r="G18">
        <f>SUM(G3:G17)</f>
        <v>843</v>
      </c>
    </row>
    <row r="21" spans="1:14" x14ac:dyDescent="0.25">
      <c r="A21" s="5">
        <f>E2</f>
        <v>0</v>
      </c>
      <c r="B21" s="5" t="s">
        <v>7</v>
      </c>
      <c r="C21" s="8" t="s">
        <v>8</v>
      </c>
      <c r="D21" s="8" t="s">
        <v>9</v>
      </c>
      <c r="E21" s="8" t="s">
        <v>10</v>
      </c>
      <c r="F21" s="8" t="s">
        <v>11</v>
      </c>
      <c r="G21" s="8" t="s">
        <v>12</v>
      </c>
      <c r="H21" s="8" t="s">
        <v>13</v>
      </c>
      <c r="I21" s="8" t="s">
        <v>14</v>
      </c>
      <c r="J21" s="8" t="s">
        <v>15</v>
      </c>
      <c r="K21" s="8" t="s">
        <v>16</v>
      </c>
      <c r="L21" s="8" t="s">
        <v>17</v>
      </c>
      <c r="M21" s="8" t="s">
        <v>18</v>
      </c>
      <c r="N21" s="8" t="s">
        <v>19</v>
      </c>
    </row>
    <row r="22" spans="1:14" x14ac:dyDescent="0.25">
      <c r="A22" s="4" t="s">
        <v>0</v>
      </c>
      <c r="B22" s="7" t="s">
        <v>6</v>
      </c>
      <c r="C22" s="6">
        <f>SUMPRODUCT(($E$3:$E$17=$A22)*(TEXT($D$3:$D$17,"mmm")=C$21)*$G$3:$G$17)</f>
        <v>100</v>
      </c>
      <c r="D22" s="6">
        <f t="shared" ref="D22:N22" si="1">SUMPRODUCT(($E$3:$E$17=$A22)*(TEXT($D$3:$D$17,"mmm")=D$21)*$G$3:$G$17)</f>
        <v>0</v>
      </c>
      <c r="E22" s="6">
        <f t="shared" si="1"/>
        <v>44</v>
      </c>
      <c r="F22" s="6">
        <f t="shared" si="1"/>
        <v>55</v>
      </c>
      <c r="G22" s="6">
        <f t="shared" si="1"/>
        <v>0</v>
      </c>
      <c r="H22" s="6">
        <f t="shared" si="1"/>
        <v>0</v>
      </c>
      <c r="I22" s="6">
        <f t="shared" si="1"/>
        <v>78</v>
      </c>
      <c r="J22" s="6">
        <f t="shared" si="1"/>
        <v>0</v>
      </c>
      <c r="K22" s="6">
        <f t="shared" si="1"/>
        <v>0</v>
      </c>
      <c r="L22" s="6">
        <f t="shared" si="1"/>
        <v>23</v>
      </c>
      <c r="M22" s="6">
        <f t="shared" si="1"/>
        <v>0</v>
      </c>
      <c r="N22" s="6">
        <f t="shared" si="1"/>
        <v>0</v>
      </c>
    </row>
    <row r="23" spans="1:14" x14ac:dyDescent="0.25">
      <c r="A23" s="4" t="s">
        <v>1</v>
      </c>
      <c r="B23" s="7" t="s">
        <v>6</v>
      </c>
      <c r="C23" s="6">
        <f t="shared" ref="C23:N24" si="2">SUMPRODUCT(($E$3:$E$17=$A23)*(TEXT($D$3:$D$17,"mmm")=C$21)*$G$3:$G$17)</f>
        <v>0</v>
      </c>
      <c r="D23" s="6">
        <f t="shared" si="2"/>
        <v>33</v>
      </c>
      <c r="E23" s="6">
        <f t="shared" si="2"/>
        <v>0</v>
      </c>
      <c r="F23" s="6">
        <f t="shared" si="2"/>
        <v>0</v>
      </c>
      <c r="G23" s="6">
        <f t="shared" si="2"/>
        <v>65</v>
      </c>
      <c r="H23" s="6">
        <f t="shared" si="2"/>
        <v>0</v>
      </c>
      <c r="I23" s="6">
        <f t="shared" si="2"/>
        <v>0</v>
      </c>
      <c r="J23" s="6">
        <f t="shared" si="2"/>
        <v>94</v>
      </c>
      <c r="K23" s="6">
        <f t="shared" si="2"/>
        <v>0</v>
      </c>
      <c r="L23" s="6">
        <f t="shared" si="2"/>
        <v>0</v>
      </c>
      <c r="M23" s="6">
        <f t="shared" si="2"/>
        <v>75</v>
      </c>
      <c r="N23" s="6">
        <f t="shared" si="2"/>
        <v>0</v>
      </c>
    </row>
    <row r="24" spans="1:14" x14ac:dyDescent="0.25">
      <c r="A24" s="4" t="s">
        <v>2</v>
      </c>
      <c r="B24" s="7" t="s">
        <v>6</v>
      </c>
      <c r="C24" s="6">
        <f t="shared" si="2"/>
        <v>0</v>
      </c>
      <c r="D24" s="6">
        <f t="shared" si="2"/>
        <v>0</v>
      </c>
      <c r="E24" s="6">
        <f t="shared" si="2"/>
        <v>132</v>
      </c>
      <c r="F24" s="6">
        <f t="shared" si="2"/>
        <v>0</v>
      </c>
      <c r="G24" s="6">
        <f t="shared" si="2"/>
        <v>0</v>
      </c>
      <c r="H24" s="6">
        <f t="shared" si="2"/>
        <v>66</v>
      </c>
      <c r="I24" s="6">
        <f t="shared" si="2"/>
        <v>0</v>
      </c>
      <c r="J24" s="6">
        <f t="shared" si="2"/>
        <v>0</v>
      </c>
      <c r="K24" s="6">
        <f t="shared" si="2"/>
        <v>56</v>
      </c>
      <c r="L24" s="6">
        <f t="shared" si="2"/>
        <v>0</v>
      </c>
      <c r="M24" s="6">
        <f t="shared" si="2"/>
        <v>0</v>
      </c>
      <c r="N24" s="6">
        <f t="shared" si="2"/>
        <v>22</v>
      </c>
    </row>
    <row r="25" spans="1:14" x14ac:dyDescent="0.25">
      <c r="N25">
        <f>SUM(C22:N24)</f>
        <v>843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2014-11-10T16:08:31Z</dcterms:modified>
</cp:coreProperties>
</file>