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группа А" sheetId="1" r:id="rId1"/>
    <sheet name="группа В" sheetId="6" r:id="rId2"/>
  </sheets>
  <definedNames>
    <definedName name="_xlnm.Print_Area" localSheetId="0">'группа А'!$A$2:$AB$12</definedName>
  </definedNames>
  <calcPr calcId="145621"/>
</workbook>
</file>

<file path=xl/calcChain.xml><?xml version="1.0" encoding="utf-8"?>
<calcChain xmlns="http://schemas.openxmlformats.org/spreadsheetml/2006/main">
  <c r="O8" i="1" l="1"/>
  <c r="L6" i="1"/>
  <c r="O6" i="1"/>
  <c r="L8" i="1"/>
  <c r="O10" i="1"/>
  <c r="I6" i="1"/>
  <c r="O4" i="1"/>
  <c r="F4" i="1"/>
  <c r="I4" i="1"/>
  <c r="L4" i="1"/>
  <c r="R11" i="1"/>
  <c r="F6" i="1" l="1"/>
  <c r="F8" i="1"/>
  <c r="F10" i="1"/>
  <c r="F12" i="1"/>
  <c r="W3" i="1" l="1"/>
  <c r="L10" i="1" l="1"/>
  <c r="I8" i="1"/>
  <c r="O12" i="1"/>
  <c r="C4" i="1"/>
  <c r="W5" i="1" l="1"/>
  <c r="Y5" i="1"/>
  <c r="W7" i="1"/>
  <c r="Y7" i="1"/>
  <c r="W9" i="1"/>
  <c r="Y9" i="1"/>
  <c r="W11" i="1"/>
  <c r="Y11" i="1"/>
  <c r="Y3" i="1"/>
  <c r="AA3" i="1" l="1"/>
  <c r="AA11" i="1"/>
  <c r="AA9" i="1"/>
  <c r="AA7" i="1"/>
  <c r="AA5" i="1"/>
  <c r="Z3" i="1"/>
  <c r="Z5" i="1"/>
  <c r="Z9" i="1"/>
  <c r="Z11" i="1"/>
  <c r="Z7" i="1"/>
  <c r="L12" i="1"/>
  <c r="I12" i="1"/>
  <c r="C12" i="1"/>
  <c r="I10" i="1"/>
  <c r="C10" i="1"/>
  <c r="C8" i="1"/>
  <c r="C6" i="1"/>
  <c r="V5" i="1" l="1"/>
  <c r="V11" i="1"/>
  <c r="U11" i="1" s="1"/>
  <c r="V9" i="1"/>
  <c r="V3" i="1"/>
  <c r="U3" i="1" s="1"/>
  <c r="V7" i="1"/>
  <c r="S3" i="1" l="1"/>
  <c r="T3" i="1"/>
  <c r="U7" i="1"/>
  <c r="S5" i="1"/>
  <c r="R5" i="1" s="1"/>
  <c r="AB3" i="1"/>
  <c r="S9" i="1"/>
  <c r="U5" i="1"/>
  <c r="S11" i="1"/>
  <c r="U9" i="1"/>
  <c r="S7" i="1"/>
  <c r="AB11" i="1"/>
  <c r="AB9" i="1"/>
  <c r="AB5" i="1"/>
  <c r="AB7" i="1"/>
  <c r="R9" i="1" l="1"/>
  <c r="R3" i="1"/>
  <c r="R7" i="1"/>
</calcChain>
</file>

<file path=xl/sharedStrings.xml><?xml version="1.0" encoding="utf-8"?>
<sst xmlns="http://schemas.openxmlformats.org/spreadsheetml/2006/main" count="35" uniqueCount="11">
  <si>
    <t>Очки</t>
  </si>
  <si>
    <t>Место</t>
  </si>
  <si>
    <t>:</t>
  </si>
  <si>
    <t>Результатив</t>
  </si>
  <si>
    <t>Коэф.</t>
  </si>
  <si>
    <t>Игры</t>
  </si>
  <si>
    <t>Разница</t>
  </si>
  <si>
    <t>Группа А</t>
  </si>
  <si>
    <t>В</t>
  </si>
  <si>
    <t>П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</si>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</sst>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3" fillId="3" borderId="4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49" fontId="1" fillId="2" borderId="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2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30"/>
  <sheetViews>
    <sheetView tabSelected="1" zoomScale="73" zoomScaleNormal="73" zoomScaleSheetLayoutView="90" workbookViewId="0">
      <selection activeCell="F3" sqref="F3"/>
    </sheetView>
  </sheetViews>
  <sheetFormatPr defaultRowHeight="15" x14ac:dyDescent="0.25"/>
  <cols>
    <col min="1" max="1" width="3.140625" style="11" customWidth="1"/>
    <col min="2" max="2" width="19.85546875" style="1" customWidth="1"/>
    <col min="3" max="3" width="4" style="2" customWidth="1"/>
    <col min="4" max="4" width="0.85546875" style="2" customWidth="1"/>
    <col min="5" max="5" width="4.140625" style="2" customWidth="1"/>
    <col min="6" max="6" width="4" style="2" customWidth="1"/>
    <col min="7" max="7" width="0.85546875" style="2" customWidth="1"/>
    <col min="8" max="8" width="4.140625" style="2" customWidth="1"/>
    <col min="9" max="9" width="4" style="2" customWidth="1"/>
    <col min="10" max="10" width="0.85546875" style="2" customWidth="1"/>
    <col min="11" max="11" width="4.140625" style="2" customWidth="1"/>
    <col min="12" max="12" width="4" style="2" customWidth="1"/>
    <col min="13" max="13" width="0.85546875" style="2" customWidth="1"/>
    <col min="14" max="14" width="4.140625" style="2" customWidth="1"/>
    <col min="15" max="15" width="4" style="2" customWidth="1"/>
    <col min="16" max="16" width="0.85546875" style="2" customWidth="1"/>
    <col min="17" max="17" width="4.140625" style="2" customWidth="1"/>
    <col min="18" max="18" width="9.28515625" style="2" bestFit="1" customWidth="1"/>
    <col min="19" max="19" width="6.7109375" style="1" customWidth="1"/>
    <col min="20" max="20" width="7.7109375" style="1" customWidth="1"/>
    <col min="21" max="23" width="6.7109375" style="1" customWidth="1"/>
    <col min="24" max="24" width="1.5703125" style="1" customWidth="1"/>
    <col min="25" max="25" width="6.140625" style="1" customWidth="1"/>
    <col min="26" max="26" width="5.7109375" style="1" hidden="1" customWidth="1"/>
    <col min="27" max="27" width="8.7109375" style="1" customWidth="1"/>
    <col min="28" max="31" width="6.7109375" style="1" customWidth="1"/>
    <col min="32" max="40" width="10" style="1" bestFit="1" customWidth="1"/>
    <col min="41" max="49" width="7.140625" style="1" bestFit="1" customWidth="1"/>
    <col min="50" max="16384" width="9.140625" style="1"/>
  </cols>
  <sheetData>
    <row r="1" spans="1:35" ht="33" customHeight="1" x14ac:dyDescent="0.25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35" ht="15.75" customHeight="1" thickBot="1" x14ac:dyDescent="0.3">
      <c r="A2" s="12"/>
      <c r="B2" s="5"/>
      <c r="C2" s="25"/>
      <c r="D2" s="25"/>
      <c r="E2" s="25"/>
      <c r="F2" s="25"/>
      <c r="G2" s="25"/>
      <c r="H2" s="25"/>
      <c r="I2" s="32"/>
      <c r="J2" s="32"/>
      <c r="K2" s="32"/>
      <c r="L2" s="32"/>
      <c r="M2" s="32"/>
      <c r="N2" s="32"/>
      <c r="O2" s="32"/>
      <c r="P2" s="32"/>
      <c r="Q2" s="32"/>
      <c r="R2" s="13" t="s">
        <v>5</v>
      </c>
      <c r="S2" s="22" t="s">
        <v>8</v>
      </c>
      <c r="T2" s="22" t="s">
        <v>10</v>
      </c>
      <c r="U2" s="22" t="s">
        <v>9</v>
      </c>
      <c r="V2" s="6" t="s">
        <v>0</v>
      </c>
      <c r="W2" s="32" t="s">
        <v>3</v>
      </c>
      <c r="X2" s="32"/>
      <c r="Y2" s="32"/>
      <c r="Z2" s="13" t="s">
        <v>4</v>
      </c>
      <c r="AA2" s="14" t="s">
        <v>6</v>
      </c>
      <c r="AB2" s="6" t="s">
        <v>1</v>
      </c>
      <c r="AC2" s="5"/>
    </row>
    <row r="3" spans="1:35" ht="15" customHeight="1" x14ac:dyDescent="0.25">
      <c r="A3" s="19"/>
      <c r="B3" s="42"/>
      <c r="C3" s="7"/>
      <c r="D3" s="8"/>
      <c r="E3" s="9"/>
      <c r="F3" s="21">
        <v>1</v>
      </c>
      <c r="G3" s="23" t="s">
        <v>2</v>
      </c>
      <c r="H3" s="24">
        <v>1</v>
      </c>
      <c r="I3" s="21">
        <v>2</v>
      </c>
      <c r="J3" s="23" t="s">
        <v>2</v>
      </c>
      <c r="K3" s="24">
        <v>1</v>
      </c>
      <c r="L3" s="21"/>
      <c r="M3" s="23" t="s">
        <v>2</v>
      </c>
      <c r="N3" s="24"/>
      <c r="O3" s="21"/>
      <c r="P3" s="23" t="s">
        <v>2</v>
      </c>
      <c r="Q3" s="24"/>
      <c r="R3" s="30">
        <f>SUM(S3:U4)</f>
        <v>2</v>
      </c>
      <c r="S3" s="46">
        <f>IF(V3,COUNTIF(C4:Q4,3),"")</f>
        <v>1</v>
      </c>
      <c r="T3" s="40">
        <f>IF(V3,COUNTIF(C4:Q4,1),"")</f>
        <v>1</v>
      </c>
      <c r="U3" s="44">
        <f>IF(V3,COUNTIF(C4:Q4,0),"")</f>
        <v>0</v>
      </c>
      <c r="V3" s="48">
        <f>SUMPRODUCT(--(CONCATENATE(0,C4:Q4)))</f>
        <v>4</v>
      </c>
      <c r="W3" s="30">
        <f>SUMPRODUCT(CONCATENATE(0,C3:Q3)*(MOD(COLUMN(C:Q),3)=0))</f>
        <v>3</v>
      </c>
      <c r="X3" s="38" t="s">
        <v>2</v>
      </c>
      <c r="Y3" s="50">
        <f>SUMPRODUCT(CONCATENATE(0,C3:Q3)*(MOD(COLUMN(C:Q),3)=2))</f>
        <v>2</v>
      </c>
      <c r="Z3" s="36">
        <f>IFERROR(W3/Y3,)</f>
        <v>1.5</v>
      </c>
      <c r="AA3" s="56">
        <f>W3-Y3</f>
        <v>1</v>
      </c>
      <c r="AB3" s="52">
        <f>SUMPRODUCT(--(V3+Z3/100&lt;=V$3:V$12+Z$3:Z$12/100))</f>
        <v>1</v>
      </c>
      <c r="AC3" s="5"/>
      <c r="AD3" s="5"/>
      <c r="AE3" s="5"/>
      <c r="AF3" s="5"/>
      <c r="AG3" s="29"/>
      <c r="AH3" s="29"/>
      <c r="AI3" s="29"/>
    </row>
    <row r="4" spans="1:35" ht="15.75" customHeight="1" thickBot="1" x14ac:dyDescent="0.3">
      <c r="A4" s="19"/>
      <c r="B4" s="43"/>
      <c r="C4" s="33" t="str">
        <f t="shared" ref="C4" si="0">IF(C3+E3,1+(C3&gt;E3),"")</f>
        <v/>
      </c>
      <c r="D4" s="34"/>
      <c r="E4" s="35"/>
      <c r="F4" s="26">
        <f t="shared" ref="F4" si="1">IF(F3,(F3&gt;H3)*3+(F3=H3),"")</f>
        <v>1</v>
      </c>
      <c r="G4" s="27"/>
      <c r="H4" s="28"/>
      <c r="I4" s="26">
        <f t="shared" ref="I4" si="2">IF(I3,(I3&gt;K3)*3+(I3=K3),"")</f>
        <v>3</v>
      </c>
      <c r="J4" s="27"/>
      <c r="K4" s="28"/>
      <c r="L4" s="26" t="str">
        <f>IF(L3,(L3&gt;N3)*3+(L3=N3),"")</f>
        <v/>
      </c>
      <c r="M4" s="27"/>
      <c r="N4" s="28"/>
      <c r="O4" s="26" t="str">
        <f>IF(O3,(O3&gt;Q3)*3+(O3=Q3),"")</f>
        <v/>
      </c>
      <c r="P4" s="27"/>
      <c r="Q4" s="28"/>
      <c r="R4" s="31"/>
      <c r="S4" s="47"/>
      <c r="T4" s="41"/>
      <c r="U4" s="45"/>
      <c r="V4" s="49"/>
      <c r="W4" s="31"/>
      <c r="X4" s="39"/>
      <c r="Y4" s="51"/>
      <c r="Z4" s="37"/>
      <c r="AA4" s="57"/>
      <c r="AB4" s="53"/>
      <c r="AC4" s="5"/>
      <c r="AD4" s="5"/>
      <c r="AE4" s="5"/>
      <c r="AF4" s="5"/>
      <c r="AG4" s="6"/>
      <c r="AH4" s="6"/>
      <c r="AI4" s="6"/>
    </row>
    <row r="5" spans="1:35" x14ac:dyDescent="0.25">
      <c r="A5" s="19"/>
      <c r="B5" s="42"/>
      <c r="C5" s="21"/>
      <c r="D5" s="23" t="s">
        <v>2</v>
      </c>
      <c r="E5" s="24"/>
      <c r="F5" s="7"/>
      <c r="G5" s="8"/>
      <c r="H5" s="9"/>
      <c r="I5" s="21">
        <v>0</v>
      </c>
      <c r="J5" s="23" t="s">
        <v>2</v>
      </c>
      <c r="K5" s="24">
        <v>0</v>
      </c>
      <c r="L5" s="21"/>
      <c r="M5" s="23" t="s">
        <v>2</v>
      </c>
      <c r="N5" s="24"/>
      <c r="O5" s="21"/>
      <c r="P5" s="23" t="s">
        <v>2</v>
      </c>
      <c r="Q5" s="24"/>
      <c r="R5" s="30">
        <f t="shared" ref="R5" si="3">SUM(S5:U6)</f>
        <v>0</v>
      </c>
      <c r="S5" s="46" t="str">
        <f>IF(V5,COUNTIF(C6:Q6,2),"")</f>
        <v/>
      </c>
      <c r="T5" s="40"/>
      <c r="U5" s="44" t="str">
        <f>IF(V5,COUNTIF(C6:Q6,1),"")</f>
        <v/>
      </c>
      <c r="V5" s="48">
        <f>SUMPRODUCT(--(CONCATENATE(0,C6:Q6)))</f>
        <v>0</v>
      </c>
      <c r="W5" s="30">
        <f>SUMPRODUCT(CONCATENATE(0,C5:Q5)*(MOD(COLUMN(C:Q),3)=0))</f>
        <v>0</v>
      </c>
      <c r="X5" s="38" t="s">
        <v>2</v>
      </c>
      <c r="Y5" s="50">
        <f>SUMPRODUCT(CONCATENATE(0,C5:Q5)*(MOD(COLUMN(C:Q),3)=2))</f>
        <v>0</v>
      </c>
      <c r="Z5" s="36">
        <f t="shared" ref="Z5" si="4">IFERROR(W5/Y5,)</f>
        <v>0</v>
      </c>
      <c r="AA5" s="56">
        <f t="shared" ref="AA5" si="5">W5-Y5</f>
        <v>0</v>
      </c>
      <c r="AB5" s="54">
        <f>SUMPRODUCT(--(V5+Z5/100&lt;=V$3:V$12+Z$3:Z$12/100))</f>
        <v>10</v>
      </c>
      <c r="AC5" s="5"/>
      <c r="AD5" s="5"/>
      <c r="AE5" s="5"/>
      <c r="AF5" s="5"/>
      <c r="AG5" s="29"/>
      <c r="AH5" s="29"/>
      <c r="AI5" s="29"/>
    </row>
    <row r="6" spans="1:35" ht="15.75" thickBot="1" x14ac:dyDescent="0.3">
      <c r="A6" s="19"/>
      <c r="B6" s="43"/>
      <c r="C6" s="26" t="str">
        <f t="shared" ref="C6" si="6">IF(C5+E5,1+(C5&gt;E5),"")</f>
        <v/>
      </c>
      <c r="D6" s="27"/>
      <c r="E6" s="28"/>
      <c r="F6" s="33" t="str">
        <f t="shared" ref="F6" si="7">IF(F5+H5,1+(F5&gt;H5),"")</f>
        <v/>
      </c>
      <c r="G6" s="34"/>
      <c r="H6" s="35"/>
      <c r="I6" s="26" t="str">
        <f t="shared" ref="I6" si="8">IF(I5,(I5&gt;K5)*3+(I5=K5),"")</f>
        <v/>
      </c>
      <c r="J6" s="27"/>
      <c r="K6" s="28"/>
      <c r="L6" s="26" t="str">
        <f t="shared" ref="L6" si="9">IF(L5,(L5&gt;N5)*3+(L5=N5),"")</f>
        <v/>
      </c>
      <c r="M6" s="27"/>
      <c r="N6" s="28"/>
      <c r="O6" s="26" t="str">
        <f t="shared" ref="O6" si="10">IF(O5,(O5&gt;Q5)*3+(O5=Q5),"")</f>
        <v/>
      </c>
      <c r="P6" s="27"/>
      <c r="Q6" s="28"/>
      <c r="R6" s="31"/>
      <c r="S6" s="47"/>
      <c r="T6" s="41"/>
      <c r="U6" s="45"/>
      <c r="V6" s="49"/>
      <c r="W6" s="31"/>
      <c r="X6" s="39"/>
      <c r="Y6" s="51"/>
      <c r="Z6" s="37"/>
      <c r="AA6" s="57"/>
      <c r="AB6" s="55"/>
      <c r="AC6" s="5"/>
      <c r="AD6" s="5"/>
      <c r="AE6" s="5"/>
      <c r="AF6" s="5"/>
      <c r="AG6" s="18"/>
      <c r="AH6" s="18"/>
      <c r="AI6" s="18"/>
    </row>
    <row r="7" spans="1:35" x14ac:dyDescent="0.25">
      <c r="A7" s="19"/>
      <c r="B7" s="42"/>
      <c r="C7" s="15"/>
      <c r="D7" s="16" t="s">
        <v>2</v>
      </c>
      <c r="E7" s="17"/>
      <c r="F7" s="21"/>
      <c r="G7" s="23" t="s">
        <v>2</v>
      </c>
      <c r="H7" s="24"/>
      <c r="I7" s="7"/>
      <c r="J7" s="8"/>
      <c r="K7" s="9"/>
      <c r="L7" s="21"/>
      <c r="M7" s="23" t="s">
        <v>2</v>
      </c>
      <c r="N7" s="24"/>
      <c r="O7" s="21"/>
      <c r="P7" s="23" t="s">
        <v>2</v>
      </c>
      <c r="Q7" s="24"/>
      <c r="R7" s="30">
        <f t="shared" ref="R7" si="11">SUM(S7:U8)</f>
        <v>0</v>
      </c>
      <c r="S7" s="46" t="str">
        <f>IF(V7,COUNTIF(C8:Q8,2),"")</f>
        <v/>
      </c>
      <c r="T7" s="40"/>
      <c r="U7" s="44" t="str">
        <f>IF(V7,COUNTIF(C8:Q8,1),"")</f>
        <v/>
      </c>
      <c r="V7" s="48">
        <f>SUMPRODUCT(--(CONCATENATE(0,C8:Q8)))</f>
        <v>0</v>
      </c>
      <c r="W7" s="30">
        <f>SUMPRODUCT(CONCATENATE(0,C7:Q7)*(MOD(COLUMN(C:Q),3)=0))</f>
        <v>0</v>
      </c>
      <c r="X7" s="38" t="s">
        <v>2</v>
      </c>
      <c r="Y7" s="50">
        <f>SUMPRODUCT(CONCATENATE(0,C7:Q7)*(MOD(COLUMN(C:Q),3)=2))</f>
        <v>0</v>
      </c>
      <c r="Z7" s="36">
        <f t="shared" ref="Z7" si="12">IFERROR(W7/Y7,)</f>
        <v>0</v>
      </c>
      <c r="AA7" s="56">
        <f t="shared" ref="AA7" si="13">W7-Y7</f>
        <v>0</v>
      </c>
      <c r="AB7" s="54">
        <f>SUMPRODUCT(--(V7+Z7/100&lt;=V$3:V$12+Z$3:Z$12/100))</f>
        <v>10</v>
      </c>
      <c r="AC7" s="5"/>
      <c r="AD7" s="5"/>
      <c r="AE7" s="5"/>
      <c r="AF7" s="5"/>
      <c r="AG7" s="18"/>
      <c r="AH7" s="18"/>
      <c r="AI7" s="18"/>
    </row>
    <row r="8" spans="1:35" ht="15.75" thickBot="1" x14ac:dyDescent="0.3">
      <c r="A8" s="19"/>
      <c r="B8" s="43"/>
      <c r="C8" s="26" t="str">
        <f t="shared" ref="C8" si="14">IF(C7+E7,1+(C7&gt;E7),"")</f>
        <v/>
      </c>
      <c r="D8" s="27"/>
      <c r="E8" s="28"/>
      <c r="F8" s="26" t="str">
        <f t="shared" ref="F8" si="15">IF(F7+H7,1+(F7&gt;H7),"")</f>
        <v/>
      </c>
      <c r="G8" s="27"/>
      <c r="H8" s="28"/>
      <c r="I8" s="33" t="str">
        <f t="shared" ref="I8" si="16">IF(I7+K7,1+(I7&gt;K7),"")</f>
        <v/>
      </c>
      <c r="J8" s="34"/>
      <c r="K8" s="35"/>
      <c r="L8" s="26" t="str">
        <f t="shared" ref="L8" si="17">IF(L7,(L7&gt;N7)*3+(L7=N7),"")</f>
        <v/>
      </c>
      <c r="M8" s="27"/>
      <c r="N8" s="28"/>
      <c r="O8" s="26" t="str">
        <f t="shared" ref="O8" si="18">IF(O7,(O7&gt;Q7)*3+(O7=Q7),"")</f>
        <v/>
      </c>
      <c r="P8" s="27"/>
      <c r="Q8" s="28"/>
      <c r="R8" s="31"/>
      <c r="S8" s="47"/>
      <c r="T8" s="41"/>
      <c r="U8" s="45"/>
      <c r="V8" s="49"/>
      <c r="W8" s="31"/>
      <c r="X8" s="39"/>
      <c r="Y8" s="51"/>
      <c r="Z8" s="37"/>
      <c r="AA8" s="57"/>
      <c r="AB8" s="55"/>
      <c r="AC8" s="5"/>
      <c r="AD8" s="5"/>
      <c r="AE8" s="5"/>
      <c r="AF8" s="5"/>
      <c r="AG8" s="29"/>
      <c r="AH8" s="29"/>
      <c r="AI8" s="29"/>
    </row>
    <row r="9" spans="1:35" x14ac:dyDescent="0.25">
      <c r="A9" s="19"/>
      <c r="B9" s="42"/>
      <c r="C9" s="21"/>
      <c r="D9" s="23" t="s">
        <v>2</v>
      </c>
      <c r="E9" s="24"/>
      <c r="F9" s="21"/>
      <c r="G9" s="23" t="s">
        <v>2</v>
      </c>
      <c r="H9" s="24"/>
      <c r="I9" s="21"/>
      <c r="J9" s="23" t="s">
        <v>2</v>
      </c>
      <c r="K9" s="24"/>
      <c r="L9" s="7"/>
      <c r="M9" s="8"/>
      <c r="N9" s="9"/>
      <c r="O9" s="21"/>
      <c r="P9" s="23" t="s">
        <v>2</v>
      </c>
      <c r="Q9" s="24"/>
      <c r="R9" s="30">
        <f t="shared" ref="R9" si="19">SUM(S9:U10)</f>
        <v>0</v>
      </c>
      <c r="S9" s="46" t="str">
        <f>IF(V9,COUNTIF(C10:Q10,2),"")</f>
        <v/>
      </c>
      <c r="T9" s="40"/>
      <c r="U9" s="44" t="str">
        <f>IF(V9,COUNTIF(C10:Q10,1),"")</f>
        <v/>
      </c>
      <c r="V9" s="48">
        <f>SUMPRODUCT(--(CONCATENATE(0,C10:Q10)))</f>
        <v>0</v>
      </c>
      <c r="W9" s="30">
        <f>SUMPRODUCT(CONCATENATE(0,C9:Q9)*(MOD(COLUMN(C:Q),3)=0))</f>
        <v>0</v>
      </c>
      <c r="X9" s="38" t="s">
        <v>2</v>
      </c>
      <c r="Y9" s="50">
        <f>SUMPRODUCT(CONCATENATE(0,C9:Q9)*(MOD(COLUMN(C:Q),3)=2))</f>
        <v>0</v>
      </c>
      <c r="Z9" s="36">
        <f t="shared" ref="Z9" si="20">IFERROR(W9/Y9,)</f>
        <v>0</v>
      </c>
      <c r="AA9" s="56">
        <f t="shared" ref="AA9" si="21">W9-Y9</f>
        <v>0</v>
      </c>
      <c r="AB9" s="54">
        <f>SUMPRODUCT(--(V9+Z9/100&lt;=V$3:V$12+Z$3:Z$12/100))</f>
        <v>10</v>
      </c>
      <c r="AC9" s="5"/>
      <c r="AD9" s="5"/>
      <c r="AE9" s="5"/>
      <c r="AF9" s="5"/>
      <c r="AG9" s="18"/>
      <c r="AH9" s="18"/>
      <c r="AI9" s="18"/>
    </row>
    <row r="10" spans="1:35" ht="15.75" thickBot="1" x14ac:dyDescent="0.3">
      <c r="A10" s="19"/>
      <c r="B10" s="43"/>
      <c r="C10" s="26" t="str">
        <f t="shared" ref="C10" si="22">IF(C9+E9,1+(C9&gt;E9),"")</f>
        <v/>
      </c>
      <c r="D10" s="27"/>
      <c r="E10" s="28"/>
      <c r="F10" s="26" t="str">
        <f t="shared" ref="F10" si="23">IF(F9+H9,1+(F9&gt;H9),"")</f>
        <v/>
      </c>
      <c r="G10" s="27"/>
      <c r="H10" s="28"/>
      <c r="I10" s="26" t="str">
        <f t="shared" ref="I10" si="24">IF(I9+K9,1+(I9&gt;K9),"")</f>
        <v/>
      </c>
      <c r="J10" s="27"/>
      <c r="K10" s="28"/>
      <c r="L10" s="33" t="str">
        <f t="shared" ref="L10" si="25">IF(L9+N9,1+(L9&gt;N9),"")</f>
        <v/>
      </c>
      <c r="M10" s="34"/>
      <c r="N10" s="35"/>
      <c r="O10" s="26" t="str">
        <f t="shared" ref="O10" si="26">IF(O9,(O9&gt;Q9)*3+(O9=Q9),"")</f>
        <v/>
      </c>
      <c r="P10" s="27"/>
      <c r="Q10" s="28"/>
      <c r="R10" s="31"/>
      <c r="S10" s="47"/>
      <c r="T10" s="41"/>
      <c r="U10" s="45"/>
      <c r="V10" s="49"/>
      <c r="W10" s="31"/>
      <c r="X10" s="39"/>
      <c r="Y10" s="51"/>
      <c r="Z10" s="37"/>
      <c r="AA10" s="57"/>
      <c r="AB10" s="55"/>
      <c r="AC10" s="5"/>
      <c r="AD10" s="5"/>
      <c r="AE10" s="5"/>
      <c r="AF10" s="5"/>
      <c r="AG10" s="29"/>
      <c r="AH10" s="29"/>
      <c r="AI10" s="29"/>
    </row>
    <row r="11" spans="1:35" x14ac:dyDescent="0.25">
      <c r="A11" s="19"/>
      <c r="B11" s="42"/>
      <c r="C11" s="21"/>
      <c r="D11" s="23" t="s">
        <v>2</v>
      </c>
      <c r="E11" s="24"/>
      <c r="F11" s="21"/>
      <c r="G11" s="23" t="s">
        <v>2</v>
      </c>
      <c r="H11" s="24"/>
      <c r="I11" s="21"/>
      <c r="J11" s="23" t="s">
        <v>2</v>
      </c>
      <c r="K11" s="24"/>
      <c r="L11" s="21"/>
      <c r="M11" s="23" t="s">
        <v>2</v>
      </c>
      <c r="N11" s="24"/>
      <c r="O11" s="7"/>
      <c r="P11" s="8"/>
      <c r="Q11" s="9"/>
      <c r="R11" s="30">
        <f t="shared" ref="R11" si="27">SUM(S11:U12)</f>
        <v>0</v>
      </c>
      <c r="S11" s="46" t="str">
        <f>IF(V11,COUNTIF(C12:Q12,2),"")</f>
        <v/>
      </c>
      <c r="T11" s="40"/>
      <c r="U11" s="44" t="str">
        <f>IF(V11,COUNTIF(C12:Q12,1),"")</f>
        <v/>
      </c>
      <c r="V11" s="48">
        <f>SUMPRODUCT(--(CONCATENATE(0,C12:Q12)))</f>
        <v>0</v>
      </c>
      <c r="W11" s="30">
        <f>SUMPRODUCT(CONCATENATE(0,C11:Q11)*(MOD(COLUMN(C:Q),3)=0))</f>
        <v>0</v>
      </c>
      <c r="X11" s="38" t="s">
        <v>2</v>
      </c>
      <c r="Y11" s="50">
        <f>SUMPRODUCT(CONCATENATE(0,C11:Q11)*(MOD(COLUMN(C:Q),3)=2))</f>
        <v>0</v>
      </c>
      <c r="Z11" s="36">
        <f t="shared" ref="Z11" si="28">IFERROR(W11/Y11,)</f>
        <v>0</v>
      </c>
      <c r="AA11" s="56">
        <f t="shared" ref="AA11" si="29">W11-Y11</f>
        <v>0</v>
      </c>
      <c r="AB11" s="54">
        <f>SUMPRODUCT(--(V11+Z11/100&lt;=V$3:V$12+Z$3:Z$12/100))</f>
        <v>10</v>
      </c>
      <c r="AC11" s="5"/>
      <c r="AD11" s="5"/>
      <c r="AE11" s="5"/>
      <c r="AF11" s="5"/>
      <c r="AG11" s="29"/>
      <c r="AH11" s="29"/>
      <c r="AI11" s="29"/>
    </row>
    <row r="12" spans="1:35" ht="15.75" thickBot="1" x14ac:dyDescent="0.3">
      <c r="A12" s="19"/>
      <c r="B12" s="43"/>
      <c r="C12" s="26" t="str">
        <f t="shared" ref="C12" si="30">IF(C11+E11,1+(C11&gt;E11),"")</f>
        <v/>
      </c>
      <c r="D12" s="27"/>
      <c r="E12" s="28"/>
      <c r="F12" s="26" t="str">
        <f t="shared" ref="F12" si="31">IF(F11+H11,1+(F11&gt;H11),"")</f>
        <v/>
      </c>
      <c r="G12" s="27"/>
      <c r="H12" s="28"/>
      <c r="I12" s="26" t="str">
        <f t="shared" ref="I12" si="32">IF(I11+K11,1+(I11&gt;K11),"")</f>
        <v/>
      </c>
      <c r="J12" s="27"/>
      <c r="K12" s="28"/>
      <c r="L12" s="26" t="str">
        <f t="shared" ref="L12" si="33">IF(L11+N11,1+(L11&gt;N11),"")</f>
        <v/>
      </c>
      <c r="M12" s="27"/>
      <c r="N12" s="28"/>
      <c r="O12" s="33" t="str">
        <f t="shared" ref="O12" si="34">IF(O11+Q11,1+(O11&gt;Q11),"")</f>
        <v/>
      </c>
      <c r="P12" s="34"/>
      <c r="Q12" s="35"/>
      <c r="R12" s="31"/>
      <c r="S12" s="47"/>
      <c r="T12" s="41"/>
      <c r="U12" s="45"/>
      <c r="V12" s="49"/>
      <c r="W12" s="31"/>
      <c r="X12" s="39"/>
      <c r="Y12" s="51"/>
      <c r="Z12" s="37"/>
      <c r="AA12" s="57"/>
      <c r="AB12" s="55"/>
      <c r="AC12" s="5"/>
      <c r="AD12" s="5"/>
      <c r="AE12" s="5"/>
      <c r="AF12" s="5"/>
      <c r="AG12" s="6"/>
      <c r="AH12" s="6"/>
      <c r="AI12" s="6"/>
    </row>
    <row r="13" spans="1:35" x14ac:dyDescent="0.25">
      <c r="A13" s="1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29"/>
      <c r="AH13" s="29"/>
      <c r="AI13" s="29"/>
    </row>
    <row r="14" spans="1:35" x14ac:dyDescent="0.25">
      <c r="A14" s="12"/>
      <c r="B14" s="12"/>
      <c r="C14" s="5"/>
      <c r="D14" s="5"/>
      <c r="E14" s="5"/>
      <c r="F14" s="29"/>
      <c r="G14" s="29"/>
      <c r="H14" s="29"/>
      <c r="I14" s="20"/>
      <c r="J14" s="1"/>
      <c r="K14" s="5"/>
      <c r="L14" s="5"/>
      <c r="M14" s="5"/>
      <c r="N14" s="5"/>
      <c r="O14" s="29"/>
      <c r="P14" s="29"/>
      <c r="Q14" s="29"/>
      <c r="R14" s="5"/>
      <c r="S14" s="5"/>
      <c r="T14" s="5"/>
      <c r="U14" s="5"/>
      <c r="V14" s="29"/>
      <c r="W14" s="29"/>
      <c r="X14" s="29"/>
      <c r="Y14" s="5"/>
      <c r="Z14" s="5"/>
      <c r="AA14" s="5"/>
      <c r="AB14" s="5"/>
      <c r="AC14" s="5"/>
      <c r="AD14" s="5"/>
      <c r="AE14" s="5"/>
      <c r="AF14" s="5"/>
      <c r="AG14" s="18"/>
      <c r="AH14" s="18"/>
      <c r="AI14" s="18"/>
    </row>
    <row r="15" spans="1:35" x14ac:dyDescent="0.25">
      <c r="A15" s="5"/>
      <c r="B15" s="5"/>
      <c r="C15" s="5"/>
      <c r="D15" s="5"/>
      <c r="E15" s="5"/>
      <c r="F15" s="6"/>
      <c r="G15" s="6"/>
      <c r="H15" s="6"/>
      <c r="I15" s="6"/>
      <c r="J15" s="1"/>
      <c r="K15" s="5"/>
      <c r="L15" s="5"/>
      <c r="M15" s="5"/>
      <c r="N15" s="5"/>
      <c r="O15" s="6"/>
      <c r="P15" s="6"/>
      <c r="Q15" s="6"/>
      <c r="R15" s="5"/>
      <c r="S15" s="5"/>
      <c r="T15" s="5"/>
      <c r="U15" s="5"/>
      <c r="V15" s="6"/>
      <c r="W15" s="6"/>
      <c r="X15" s="6"/>
      <c r="Y15" s="5"/>
      <c r="Z15" s="5"/>
      <c r="AA15" s="5"/>
      <c r="AB15" s="5"/>
      <c r="AC15" s="5"/>
      <c r="AD15" s="5"/>
      <c r="AE15" s="5"/>
      <c r="AF15" s="5"/>
      <c r="AG15" s="29"/>
      <c r="AH15" s="29"/>
      <c r="AI15" s="29"/>
    </row>
    <row r="16" spans="1:35" x14ac:dyDescent="0.25">
      <c r="A16" s="5"/>
      <c r="B16" s="5"/>
      <c r="C16" s="5"/>
      <c r="D16" s="5"/>
      <c r="E16" s="5"/>
      <c r="F16" s="29"/>
      <c r="G16" s="29"/>
      <c r="H16" s="29"/>
      <c r="I16" s="20"/>
      <c r="J16" s="1"/>
      <c r="K16" s="5"/>
      <c r="L16" s="5"/>
      <c r="M16" s="5"/>
      <c r="N16" s="5"/>
      <c r="O16" s="29"/>
      <c r="P16" s="29"/>
      <c r="Q16" s="29"/>
      <c r="R16" s="5"/>
      <c r="S16" s="5"/>
      <c r="T16" s="5"/>
      <c r="U16" s="5"/>
      <c r="V16" s="29"/>
      <c r="W16" s="29"/>
      <c r="X16" s="29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18"/>
    </row>
    <row r="17" spans="1:35" x14ac:dyDescent="0.25">
      <c r="A17" s="5"/>
      <c r="B17" s="5"/>
      <c r="C17" s="5"/>
      <c r="D17" s="5"/>
      <c r="E17" s="5"/>
      <c r="F17" s="4"/>
      <c r="G17" s="4"/>
      <c r="H17" s="4"/>
      <c r="I17" s="18"/>
      <c r="J17" s="1"/>
      <c r="K17" s="5"/>
      <c r="L17" s="5"/>
      <c r="M17" s="5"/>
      <c r="N17" s="5"/>
      <c r="O17" s="18"/>
      <c r="P17" s="18"/>
      <c r="Q17" s="18"/>
      <c r="R17" s="5"/>
      <c r="S17" s="5"/>
      <c r="T17" s="5"/>
      <c r="U17" s="5"/>
      <c r="V17" s="18"/>
      <c r="W17" s="18"/>
      <c r="X17" s="18"/>
      <c r="Y17" s="5"/>
      <c r="Z17" s="5"/>
      <c r="AA17" s="5"/>
      <c r="AB17" s="5"/>
      <c r="AC17" s="5"/>
      <c r="AD17" s="5"/>
      <c r="AE17" s="5"/>
      <c r="AF17" s="5"/>
      <c r="AG17" s="29"/>
      <c r="AH17" s="29"/>
      <c r="AI17" s="29"/>
    </row>
    <row r="18" spans="1:35" x14ac:dyDescent="0.25">
      <c r="A18" s="5"/>
      <c r="B18" s="5"/>
      <c r="C18" s="5"/>
      <c r="D18" s="5"/>
      <c r="E18" s="5"/>
      <c r="F18" s="29"/>
      <c r="G18" s="29"/>
      <c r="H18" s="29"/>
      <c r="I18" s="20"/>
      <c r="J18" s="1"/>
      <c r="K18" s="5"/>
      <c r="L18" s="5"/>
      <c r="M18" s="5"/>
      <c r="N18" s="5"/>
      <c r="O18" s="29"/>
      <c r="P18" s="29"/>
      <c r="Q18" s="29"/>
      <c r="R18" s="5"/>
      <c r="S18" s="5"/>
      <c r="T18" s="5"/>
      <c r="U18" s="5"/>
      <c r="V18" s="29"/>
      <c r="W18" s="29"/>
      <c r="X18" s="29"/>
      <c r="Y18" s="5"/>
      <c r="Z18" s="5"/>
      <c r="AA18" s="5"/>
      <c r="AB18" s="5"/>
      <c r="AC18" s="29"/>
      <c r="AD18" s="29"/>
      <c r="AE18" s="29"/>
    </row>
    <row r="19" spans="1:35" x14ac:dyDescent="0.25">
      <c r="A19" s="5"/>
      <c r="B19" s="5"/>
      <c r="C19" s="5"/>
      <c r="D19" s="5"/>
      <c r="E19" s="5"/>
      <c r="F19" s="3"/>
      <c r="G19" s="3"/>
      <c r="H19" s="3"/>
      <c r="I19" s="18"/>
      <c r="J19" s="1"/>
      <c r="K19" s="5"/>
      <c r="L19" s="5"/>
      <c r="M19" s="5"/>
      <c r="N19" s="5"/>
      <c r="O19" s="18"/>
      <c r="P19" s="18"/>
      <c r="Q19" s="18"/>
      <c r="R19" s="5"/>
      <c r="S19" s="5"/>
      <c r="T19" s="5"/>
      <c r="U19" s="5"/>
      <c r="V19" s="18"/>
      <c r="W19" s="18"/>
      <c r="X19" s="18"/>
      <c r="Y19" s="5"/>
      <c r="Z19" s="5"/>
      <c r="AA19" s="5"/>
      <c r="AB19" s="5"/>
      <c r="AC19" s="18"/>
      <c r="AD19" s="18"/>
      <c r="AE19" s="18"/>
    </row>
    <row r="20" spans="1:35" x14ac:dyDescent="0.25">
      <c r="A20" s="10"/>
      <c r="B20" s="5"/>
      <c r="C20" s="5"/>
      <c r="D20" s="5"/>
      <c r="E20" s="5"/>
      <c r="F20" s="29"/>
      <c r="G20" s="29"/>
      <c r="H20" s="29"/>
      <c r="I20" s="20"/>
      <c r="J20" s="1"/>
      <c r="K20" s="5"/>
      <c r="L20" s="5"/>
      <c r="M20" s="5"/>
      <c r="N20" s="5"/>
      <c r="O20" s="29"/>
      <c r="P20" s="29"/>
      <c r="Q20" s="29"/>
      <c r="R20" s="5"/>
      <c r="S20" s="5"/>
      <c r="T20" s="5"/>
      <c r="U20" s="5"/>
      <c r="V20" s="29"/>
      <c r="W20" s="29"/>
      <c r="X20" s="29"/>
      <c r="Y20" s="5"/>
      <c r="Z20" s="5"/>
      <c r="AA20" s="5"/>
      <c r="AB20" s="5"/>
      <c r="AC20" s="29"/>
      <c r="AD20" s="29"/>
      <c r="AE20" s="29"/>
    </row>
    <row r="21" spans="1:35" x14ac:dyDescent="0.25">
      <c r="A21" s="10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35" x14ac:dyDescent="0.25">
      <c r="A22" s="10"/>
      <c r="F22" s="29"/>
      <c r="G22" s="29"/>
      <c r="H22" s="29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35" x14ac:dyDescent="0.25">
      <c r="A23" s="10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35" x14ac:dyDescent="0.25">
      <c r="A24" s="10"/>
      <c r="F24" s="29"/>
      <c r="G24" s="29"/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35" x14ac:dyDescent="0.25">
      <c r="A25" s="10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35" x14ac:dyDescent="0.25">
      <c r="A26" s="10"/>
      <c r="F26" s="29"/>
      <c r="G26" s="29"/>
      <c r="H26" s="29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35" x14ac:dyDescent="0.25">
      <c r="A27" s="10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35" x14ac:dyDescent="0.25">
      <c r="A28" s="10"/>
      <c r="F28" s="29"/>
      <c r="G28" s="29"/>
      <c r="H28" s="29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35" x14ac:dyDescent="0.25">
      <c r="A29" s="10"/>
      <c r="C29" s="1"/>
      <c r="D29" s="1"/>
      <c r="E29" s="1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35" x14ac:dyDescent="0.25">
      <c r="A30" s="10"/>
      <c r="C30" s="1"/>
      <c r="D30" s="1"/>
      <c r="E30" s="1"/>
      <c r="F30" s="29"/>
      <c r="G30" s="29"/>
      <c r="H30" s="29"/>
      <c r="I30" s="1"/>
      <c r="J30" s="1"/>
      <c r="K30" s="1"/>
      <c r="L30" s="1"/>
      <c r="M30" s="1"/>
      <c r="N30" s="1"/>
      <c r="O30" s="1"/>
      <c r="P30" s="1"/>
      <c r="Q30" s="1"/>
      <c r="R30" s="1"/>
    </row>
  </sheetData>
  <mergeCells count="119">
    <mergeCell ref="AA7:AA8"/>
    <mergeCell ref="AA9:AA10"/>
    <mergeCell ref="AA11:AA12"/>
    <mergeCell ref="A1:AB1"/>
    <mergeCell ref="O12:Q12"/>
    <mergeCell ref="F16:H16"/>
    <mergeCell ref="F18:H18"/>
    <mergeCell ref="F20:H20"/>
    <mergeCell ref="F22:H22"/>
    <mergeCell ref="F24:H24"/>
    <mergeCell ref="T7:T8"/>
    <mergeCell ref="U7:U8"/>
    <mergeCell ref="T9:T10"/>
    <mergeCell ref="U9:U10"/>
    <mergeCell ref="T11:T12"/>
    <mergeCell ref="U11:U12"/>
    <mergeCell ref="I12:K12"/>
    <mergeCell ref="R11:R12"/>
    <mergeCell ref="F26:H26"/>
    <mergeCell ref="F28:H28"/>
    <mergeCell ref="F30:H30"/>
    <mergeCell ref="S11:S12"/>
    <mergeCell ref="V11:V12"/>
    <mergeCell ref="Y11:Y12"/>
    <mergeCell ref="AB11:AB12"/>
    <mergeCell ref="S7:S8"/>
    <mergeCell ref="V7:V8"/>
    <mergeCell ref="Y7:Y8"/>
    <mergeCell ref="AB7:AB8"/>
    <mergeCell ref="S9:S10"/>
    <mergeCell ref="V9:V10"/>
    <mergeCell ref="Y9:Y10"/>
    <mergeCell ref="AB9:AB10"/>
    <mergeCell ref="W7:W8"/>
    <mergeCell ref="X7:X8"/>
    <mergeCell ref="W9:W10"/>
    <mergeCell ref="X9:X10"/>
    <mergeCell ref="Z7:Z8"/>
    <mergeCell ref="F12:H12"/>
    <mergeCell ref="F8:H8"/>
    <mergeCell ref="F10:H10"/>
    <mergeCell ref="F14:H14"/>
    <mergeCell ref="AB3:AB4"/>
    <mergeCell ref="S5:S6"/>
    <mergeCell ref="V5:V6"/>
    <mergeCell ref="Y5:Y6"/>
    <mergeCell ref="AB5:AB6"/>
    <mergeCell ref="W5:W6"/>
    <mergeCell ref="X5:X6"/>
    <mergeCell ref="C4:E4"/>
    <mergeCell ref="AA3:AA4"/>
    <mergeCell ref="AA5:AA6"/>
    <mergeCell ref="Z5:Z6"/>
    <mergeCell ref="R3:R4"/>
    <mergeCell ref="R5:R6"/>
    <mergeCell ref="B11:B12"/>
    <mergeCell ref="B9:B10"/>
    <mergeCell ref="B5:B6"/>
    <mergeCell ref="B7:B8"/>
    <mergeCell ref="U3:U4"/>
    <mergeCell ref="T5:T6"/>
    <mergeCell ref="U5:U6"/>
    <mergeCell ref="B3:B4"/>
    <mergeCell ref="S3:S4"/>
    <mergeCell ref="I2:K2"/>
    <mergeCell ref="I4:K4"/>
    <mergeCell ref="I6:K6"/>
    <mergeCell ref="C2:E2"/>
    <mergeCell ref="Z9:Z10"/>
    <mergeCell ref="Z11:Z12"/>
    <mergeCell ref="C6:E6"/>
    <mergeCell ref="C8:E8"/>
    <mergeCell ref="C10:E10"/>
    <mergeCell ref="C12:E12"/>
    <mergeCell ref="W11:W12"/>
    <mergeCell ref="X11:X12"/>
    <mergeCell ref="W2:Y2"/>
    <mergeCell ref="Z3:Z4"/>
    <mergeCell ref="T3:T4"/>
    <mergeCell ref="F6:H6"/>
    <mergeCell ref="V3:V4"/>
    <mergeCell ref="Y3:Y4"/>
    <mergeCell ref="W3:W4"/>
    <mergeCell ref="X3:X4"/>
    <mergeCell ref="AG17:AI17"/>
    <mergeCell ref="V14:X14"/>
    <mergeCell ref="V20:X20"/>
    <mergeCell ref="AC18:AE18"/>
    <mergeCell ref="AC20:AE20"/>
    <mergeCell ref="O14:Q14"/>
    <mergeCell ref="O16:Q16"/>
    <mergeCell ref="O18:Q18"/>
    <mergeCell ref="O20:Q20"/>
    <mergeCell ref="V16:X16"/>
    <mergeCell ref="V18:X18"/>
    <mergeCell ref="F2:H2"/>
    <mergeCell ref="F4:H4"/>
    <mergeCell ref="AG3:AI3"/>
    <mergeCell ref="AG5:AI5"/>
    <mergeCell ref="AG8:AI8"/>
    <mergeCell ref="AG10:AI10"/>
    <mergeCell ref="AG11:AI11"/>
    <mergeCell ref="AG13:AI13"/>
    <mergeCell ref="AG15:AI15"/>
    <mergeCell ref="R7:R8"/>
    <mergeCell ref="R9:R10"/>
    <mergeCell ref="L12:N12"/>
    <mergeCell ref="L2:N2"/>
    <mergeCell ref="L4:N4"/>
    <mergeCell ref="L6:N6"/>
    <mergeCell ref="O2:Q2"/>
    <mergeCell ref="O4:Q4"/>
    <mergeCell ref="O6:Q6"/>
    <mergeCell ref="O8:Q8"/>
    <mergeCell ref="O10:Q10"/>
    <mergeCell ref="L8:N8"/>
    <mergeCell ref="L10:N10"/>
    <mergeCell ref="I10:K10"/>
    <mergeCell ref="I8:K8"/>
  </mergeCells>
  <conditionalFormatting sqref="V3:AB3 AA5 AA7 AA9 AA11 V4:Z12 AB4:AB12">
    <cfRule type="expression" dxfId="22" priority="20">
      <formula>$Z3=0</formula>
    </cfRule>
  </conditionalFormatting>
  <conditionalFormatting sqref="C5:E6 C11:N12 C9:K10 F3:R3 C8:H8 R5 R7 R9 R11 F4:Q4 O9:Q10 I5:Q6 L8:Q8">
    <cfRule type="expression" dxfId="21" priority="19">
      <formula>(3*($A3+$A2)+MOD(COLUMN(),3))=COLUMN()</formula>
    </cfRule>
  </conditionalFormatting>
  <conditionalFormatting sqref="O11:Q12">
    <cfRule type="expression" dxfId="20" priority="16">
      <formula>(3*($A1048555+$A1048554)+MOD(COLUMN(),3))=COLUMN()</formula>
    </cfRule>
  </conditionalFormatting>
  <conditionalFormatting sqref="C3:E4">
    <cfRule type="expression" dxfId="19" priority="15">
      <formula>(3*($A1048527+$A1048526)+MOD(COLUMN(),3))=COLUMN()</formula>
    </cfRule>
  </conditionalFormatting>
  <conditionalFormatting sqref="F5:H6">
    <cfRule type="expression" dxfId="18" priority="14">
      <formula>(3*($A1048529+$A1048528)+MOD(COLUMN(),3))=COLUMN()</formula>
    </cfRule>
  </conditionalFormatting>
  <conditionalFormatting sqref="I7:K8">
    <cfRule type="expression" dxfId="17" priority="5">
      <formula>(3*($A1048551+$A1048550)+MOD(COLUMN(),3))=COLUMN()</formula>
    </cfRule>
  </conditionalFormatting>
  <conditionalFormatting sqref="L9:N10">
    <cfRule type="expression" dxfId="16" priority="1">
      <formula>(3*($A1048553+$A1048552)+MOD(COLUMN(),3))=COLUMN()</formula>
    </cfRule>
  </conditionalFormatting>
  <conditionalFormatting sqref="C7:H7 L7:Q7">
    <cfRule type="expression" dxfId="15" priority="25">
      <formula>(3*($A7+#REF!)+MOD(COLUMN(),3))=COLUMN()</formula>
    </cfRule>
  </conditionalFormatting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группа А</vt:lpstr>
      <vt:lpstr>группа В</vt:lpstr>
      <vt:lpstr>'группа 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2014-11-11T06:03:29Z</dcterms:modified>
</cp:coreProperties>
</file>