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hidePivotFieldList="1" defaultThemeVersion="124226"/>
  <bookViews>
    <workbookView xWindow="0" yWindow="0" windowWidth="20490" windowHeight="6765" activeTab="1"/>
  </bookViews>
  <sheets>
    <sheet name="Лист2" sheetId="3" r:id="rId1"/>
    <sheet name="сводная" sheetId="5" r:id="rId2"/>
    <sheet name="Лист1" sheetId="4" r:id="rId3"/>
  </sheets>
  <calcPr calcId="152511"/>
  <pivotCaches>
    <pivotCache cacheId="14" r:id="rId4"/>
  </pivotCaches>
</workbook>
</file>

<file path=xl/calcChain.xml><?xml version="1.0" encoding="utf-8"?>
<calcChain xmlns="http://schemas.openxmlformats.org/spreadsheetml/2006/main">
  <c r="H11" i="3" l="1"/>
  <c r="H21" i="3" l="1"/>
  <c r="H20" i="3"/>
  <c r="H19" i="3"/>
  <c r="H18" i="3"/>
  <c r="H17" i="3"/>
  <c r="H16" i="3"/>
  <c r="H15" i="3"/>
  <c r="H14" i="3"/>
  <c r="H13" i="3"/>
  <c r="H12" i="3"/>
  <c r="H10" i="3"/>
  <c r="H9" i="3"/>
  <c r="H8" i="3"/>
  <c r="H7" i="3"/>
  <c r="H6" i="3"/>
  <c r="H3" i="3" s="1"/>
  <c r="H5" i="3"/>
  <c r="H4" i="3"/>
</calcChain>
</file>

<file path=xl/sharedStrings.xml><?xml version="1.0" encoding="utf-8"?>
<sst xmlns="http://schemas.openxmlformats.org/spreadsheetml/2006/main" count="96" uniqueCount="31">
  <si>
    <t>Импортер</t>
  </si>
  <si>
    <t xml:space="preserve">Наименование </t>
  </si>
  <si>
    <t>Сумма по полю Грн.</t>
  </si>
  <si>
    <t>Общий итог</t>
  </si>
  <si>
    <t>Сиол</t>
  </si>
  <si>
    <t>ТД, ООО</t>
  </si>
  <si>
    <t>ТД, ООО Итог</t>
  </si>
  <si>
    <t>abcd</t>
  </si>
  <si>
    <t>Оcf</t>
  </si>
  <si>
    <t>Trsd</t>
  </si>
  <si>
    <t>tyro</t>
  </si>
  <si>
    <t>jkfo</t>
  </si>
  <si>
    <t>khjglkfjh</t>
  </si>
  <si>
    <t>flkljkjsda</t>
  </si>
  <si>
    <t>cvfjm</t>
  </si>
  <si>
    <t>dfdf</t>
  </si>
  <si>
    <t>dfds</t>
  </si>
  <si>
    <t>dcgfd</t>
  </si>
  <si>
    <t>Brens, ООО</t>
  </si>
  <si>
    <t>Brens, ООО Итог</t>
  </si>
  <si>
    <t>Leks,LTD</t>
  </si>
  <si>
    <t>Leks,LTD Итог</t>
  </si>
  <si>
    <t>Makler.,Ltd</t>
  </si>
  <si>
    <t>Makler.,Ltd Итог</t>
  </si>
  <si>
    <t>Нужно</t>
  </si>
  <si>
    <t>фирма</t>
  </si>
  <si>
    <t>отдел</t>
  </si>
  <si>
    <t>сумма</t>
  </si>
  <si>
    <t>Названия строк</t>
  </si>
  <si>
    <t>Сумма по полю сумма</t>
  </si>
  <si>
    <t>Сумма по полю сумма2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</si>
</sst>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10" fontId="0" fillId="0" borderId="0" xfId="0" applyNumberFormat="1"/>
    <xf numFmtId="10" fontId="0" fillId="3" borderId="0" xfId="0" applyNumberFormat="1" applyFill="1"/>
    <xf numFmtId="4" fontId="0" fillId="0" borderId="2" xfId="0" applyNumberFormat="1" applyBorder="1"/>
    <xf numFmtId="4" fontId="0" fillId="3" borderId="2" xfId="0" applyNumberFormat="1" applyFill="1" applyBorder="1"/>
    <xf numFmtId="0" fontId="0" fillId="0" borderId="2" xfId="0" applyBorder="1"/>
    <xf numFmtId="0" fontId="0" fillId="3" borderId="2" xfId="0" applyFill="1" applyBorder="1"/>
    <xf numFmtId="0" fontId="0" fillId="0" borderId="4" xfId="0" applyBorder="1"/>
    <xf numFmtId="0" fontId="0" fillId="0" borderId="3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1"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сь" refreshedDate="41956.816199305555" createdVersion="5" refreshedVersion="5" minRefreshableVersion="3" recordCount="15">
  <cacheSource type="worksheet">
    <worksheetSource ref="B1:D16" sheet="Лист1"/>
  </cacheSource>
  <cacheFields count="3">
    <cacheField name="фирма" numFmtId="0">
      <sharedItems count="4">
        <s v="ТД, ООО"/>
        <s v="Brens, ООО"/>
        <s v="Leks,LTD"/>
        <s v="Makler.,Ltd"/>
      </sharedItems>
    </cacheField>
    <cacheField name="отдел" numFmtId="0">
      <sharedItems count="12">
        <s v="abcd"/>
        <s v="Оcf"/>
        <s v="Trsd"/>
        <s v="tyro"/>
        <s v="jkfo"/>
        <s v="khjglkfjh"/>
        <s v="flkljkjsda"/>
        <s v="Сиол"/>
        <s v="cvfjm"/>
        <s v="dfdf"/>
        <s v="dfds"/>
        <s v="dcgfd"/>
      </sharedItems>
    </cacheField>
    <cacheField name="сумма" numFmtId="0">
      <sharedItems containsSemiMixedTypes="0" containsString="0" containsNumber="1" minValue="66170.850000000006" maxValue="190672563.02000004" count="15">
        <n v="1253982.72"/>
        <n v="190672563.02000004"/>
        <n v="20822051.460000001"/>
        <n v="53016781.599999994"/>
        <n v="56113359.959999986"/>
        <n v="660366.84"/>
        <n v="598797.37"/>
        <n v="3176502.27"/>
        <n v="18084026.700000003"/>
        <n v="11172607.09"/>
        <n v="66170.850000000006"/>
        <n v="3762730.85"/>
        <n v="5857645.7500000009"/>
        <n v="1760304.0100000002"/>
        <n v="20050285.09999999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</r>
  <r>
    <x v="0"/>
    <x v="1"/>
    <x v="1"/>
  </r>
  <r>
    <x v="0"/>
    <x v="2"/>
    <x v="2"/>
  </r>
  <r>
    <x v="1"/>
    <x v="3"/>
    <x v="3"/>
  </r>
  <r>
    <x v="1"/>
    <x v="1"/>
    <x v="4"/>
  </r>
  <r>
    <x v="2"/>
    <x v="4"/>
    <x v="5"/>
  </r>
  <r>
    <x v="2"/>
    <x v="5"/>
    <x v="6"/>
  </r>
  <r>
    <x v="2"/>
    <x v="6"/>
    <x v="7"/>
  </r>
  <r>
    <x v="2"/>
    <x v="1"/>
    <x v="8"/>
  </r>
  <r>
    <x v="2"/>
    <x v="7"/>
    <x v="9"/>
  </r>
  <r>
    <x v="2"/>
    <x v="8"/>
    <x v="10"/>
  </r>
  <r>
    <x v="2"/>
    <x v="9"/>
    <x v="11"/>
  </r>
  <r>
    <x v="2"/>
    <x v="10"/>
    <x v="12"/>
  </r>
  <r>
    <x v="2"/>
    <x v="11"/>
    <x v="13"/>
  </r>
  <r>
    <x v="3"/>
    <x v="1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C23" firstHeaderRow="0" firstDataRow="1" firstDataCol="1"/>
  <pivotFields count="3">
    <pivotField axis="axisRow" showAll="0">
      <items count="5">
        <item x="1"/>
        <item x="2"/>
        <item x="3"/>
        <item x="0"/>
        <item t="default"/>
      </items>
    </pivotField>
    <pivotField axis="axisRow" showAll="0">
      <items count="13">
        <item x="0"/>
        <item x="8"/>
        <item x="11"/>
        <item x="9"/>
        <item x="10"/>
        <item x="6"/>
        <item x="4"/>
        <item x="5"/>
        <item x="2"/>
        <item x="3"/>
        <item x="1"/>
        <item x="7"/>
        <item t="default"/>
      </items>
    </pivotField>
    <pivotField dataField="1" showAll="0">
      <items count="16">
        <item x="10"/>
        <item x="6"/>
        <item x="5"/>
        <item x="0"/>
        <item x="13"/>
        <item x="7"/>
        <item x="11"/>
        <item x="12"/>
        <item x="9"/>
        <item x="8"/>
        <item x="14"/>
        <item x="2"/>
        <item x="3"/>
        <item x="4"/>
        <item x="1"/>
        <item t="default"/>
      </items>
    </pivotField>
  </pivotFields>
  <rowFields count="2">
    <field x="0"/>
    <field x="1"/>
  </rowFields>
  <rowItems count="20">
    <i>
      <x/>
    </i>
    <i r="1">
      <x v="9"/>
    </i>
    <i r="1">
      <x v="10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1"/>
    </i>
    <i>
      <x v="2"/>
    </i>
    <i r="1">
      <x v="10"/>
    </i>
    <i>
      <x v="3"/>
    </i>
    <i r="1">
      <x/>
    </i>
    <i r="1">
      <x v="8"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сумма" fld="2" baseField="0" baseItem="0" numFmtId="10">
      <extLst>
        <ext xmlns:x14="http://schemas.microsoft.com/office/spreadsheetml/2009/9/main" uri="{E15A36E0-9728-4e99-A89B-3F7291B0FE68}">
          <x14:dataField pivotShowAs="percentOfParentRow"/>
        </ext>
      </extLst>
    </dataField>
    <dataField name="Сумма по полю сумма2" fld="2" baseField="0" baseItem="0"/>
  </dataField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H22"/>
  <sheetViews>
    <sheetView topLeftCell="A2" workbookViewId="0">
      <selection activeCell="I2" sqref="I2"/>
    </sheetView>
  </sheetViews>
  <sheetFormatPr defaultRowHeight="15" x14ac:dyDescent="0.25"/>
  <cols>
    <col min="3" max="3" width="16" bestFit="1" customWidth="1"/>
    <col min="4" max="4" width="10.42578125" bestFit="1" customWidth="1"/>
    <col min="5" max="5" width="19.5703125" bestFit="1" customWidth="1"/>
    <col min="7" max="7" width="19.85546875" bestFit="1" customWidth="1"/>
    <col min="8" max="8" width="18.28515625" customWidth="1"/>
  </cols>
  <sheetData>
    <row r="1" spans="3:8" ht="15.75" thickBot="1" x14ac:dyDescent="0.3"/>
    <row r="2" spans="3:8" ht="16.5" thickTop="1" thickBot="1" x14ac:dyDescent="0.3">
      <c r="C2" s="9" t="s">
        <v>1</v>
      </c>
      <c r="D2" s="9" t="s">
        <v>0</v>
      </c>
      <c r="E2" s="9" t="s">
        <v>2</v>
      </c>
      <c r="G2" s="1" t="s">
        <v>2</v>
      </c>
      <c r="H2" t="s">
        <v>24</v>
      </c>
    </row>
    <row r="3" spans="3:8" ht="15.75" thickTop="1" x14ac:dyDescent="0.25">
      <c r="C3" s="8" t="s">
        <v>5</v>
      </c>
      <c r="D3" s="8" t="s">
        <v>7</v>
      </c>
      <c r="E3" s="8">
        <v>1253982.72</v>
      </c>
      <c r="G3" s="4">
        <v>1253982.72</v>
      </c>
      <c r="H3" s="2">
        <f>G3/$H$6</f>
        <v>2281457.128459909</v>
      </c>
    </row>
    <row r="4" spans="3:8" x14ac:dyDescent="0.25">
      <c r="C4" s="8" t="s">
        <v>5</v>
      </c>
      <c r="D4" s="6" t="s">
        <v>8</v>
      </c>
      <c r="E4" s="6">
        <v>190672563.02000004</v>
      </c>
      <c r="G4" s="4">
        <v>190672563.02000004</v>
      </c>
      <c r="H4" s="2">
        <f>G4/G6</f>
        <v>0.89623417277225648</v>
      </c>
    </row>
    <row r="5" spans="3:8" x14ac:dyDescent="0.25">
      <c r="C5" s="8" t="s">
        <v>5</v>
      </c>
      <c r="D5" s="6" t="s">
        <v>9</v>
      </c>
      <c r="E5" s="6">
        <v>20822051.460000001</v>
      </c>
      <c r="G5" s="4">
        <v>20822051.460000001</v>
      </c>
      <c r="H5" s="2">
        <f>G5/G6</f>
        <v>9.787162751736346E-2</v>
      </c>
    </row>
    <row r="6" spans="3:8" x14ac:dyDescent="0.25">
      <c r="C6" s="7" t="s">
        <v>6</v>
      </c>
      <c r="D6" s="6"/>
      <c r="E6" s="6">
        <v>212748597.20000005</v>
      </c>
      <c r="G6" s="4">
        <v>212748597.20000005</v>
      </c>
      <c r="H6" s="3">
        <f>G6/G22</f>
        <v>0.54964115010414305</v>
      </c>
    </row>
    <row r="7" spans="3:8" x14ac:dyDescent="0.25">
      <c r="C7" s="6" t="s">
        <v>18</v>
      </c>
      <c r="D7" s="6" t="s">
        <v>10</v>
      </c>
      <c r="E7" s="6">
        <v>53016781.599999994</v>
      </c>
      <c r="G7" s="4">
        <v>53016781.599999994</v>
      </c>
      <c r="H7" s="2">
        <f>G7/G9</f>
        <v>0.48581245146512764</v>
      </c>
    </row>
    <row r="8" spans="3:8" x14ac:dyDescent="0.25">
      <c r="C8" s="6" t="s">
        <v>18</v>
      </c>
      <c r="D8" s="6" t="s">
        <v>8</v>
      </c>
      <c r="E8" s="6">
        <v>56113359.959999986</v>
      </c>
      <c r="G8" s="4">
        <v>56113359.959999986</v>
      </c>
      <c r="H8" s="2">
        <f>G8/G6</f>
        <v>0.26375431235980895</v>
      </c>
    </row>
    <row r="9" spans="3:8" x14ac:dyDescent="0.25">
      <c r="C9" s="7" t="s">
        <v>19</v>
      </c>
      <c r="D9" s="6"/>
      <c r="E9" s="6">
        <v>109130141.55999997</v>
      </c>
      <c r="G9" s="4">
        <v>109130141.55999997</v>
      </c>
      <c r="H9" s="3">
        <f>G9/G22</f>
        <v>0.28194036203998207</v>
      </c>
    </row>
    <row r="10" spans="3:8" x14ac:dyDescent="0.25">
      <c r="C10" s="6" t="s">
        <v>20</v>
      </c>
      <c r="D10" s="6" t="s">
        <v>11</v>
      </c>
      <c r="E10" s="6">
        <v>660366.84</v>
      </c>
      <c r="G10" s="4">
        <v>660366.84</v>
      </c>
      <c r="H10" s="2">
        <f>G10/G19</f>
        <v>1.4629580191271351E-2</v>
      </c>
    </row>
    <row r="11" spans="3:8" x14ac:dyDescent="0.25">
      <c r="C11" s="6" t="s">
        <v>20</v>
      </c>
      <c r="D11" s="6" t="s">
        <v>12</v>
      </c>
      <c r="E11" s="6">
        <v>598797.37</v>
      </c>
      <c r="G11" s="4">
        <v>598797.37</v>
      </c>
      <c r="H11" s="2">
        <f>G11/G18</f>
        <v>0.34016702035462609</v>
      </c>
    </row>
    <row r="12" spans="3:8" x14ac:dyDescent="0.25">
      <c r="C12" s="6" t="s">
        <v>20</v>
      </c>
      <c r="D12" s="6" t="s">
        <v>13</v>
      </c>
      <c r="E12" s="6">
        <v>3176502.27</v>
      </c>
      <c r="G12" s="4">
        <v>3176502.27</v>
      </c>
      <c r="H12" s="2">
        <f>G12/G19</f>
        <v>7.0371332828766023E-2</v>
      </c>
    </row>
    <row r="13" spans="3:8" x14ac:dyDescent="0.25">
      <c r="C13" s="6" t="s">
        <v>20</v>
      </c>
      <c r="D13" s="6" t="s">
        <v>8</v>
      </c>
      <c r="E13" s="6">
        <v>18084026.700000003</v>
      </c>
      <c r="G13" s="4">
        <v>18084026.700000003</v>
      </c>
      <c r="H13" s="2">
        <f>G13/G19</f>
        <v>0.40062841251802145</v>
      </c>
    </row>
    <row r="14" spans="3:8" x14ac:dyDescent="0.25">
      <c r="C14" s="6" t="s">
        <v>20</v>
      </c>
      <c r="D14" s="6" t="s">
        <v>4</v>
      </c>
      <c r="E14" s="6">
        <v>11172607.09</v>
      </c>
      <c r="G14" s="4">
        <v>11172607.09</v>
      </c>
      <c r="H14" s="2">
        <f>G14/G19</f>
        <v>0.24751477734515237</v>
      </c>
    </row>
    <row r="15" spans="3:8" x14ac:dyDescent="0.25">
      <c r="C15" s="6" t="s">
        <v>20</v>
      </c>
      <c r="D15" s="6" t="s">
        <v>14</v>
      </c>
      <c r="E15" s="6">
        <v>66170.850000000006</v>
      </c>
      <c r="G15" s="4">
        <v>66170.850000000006</v>
      </c>
      <c r="H15" s="2">
        <f>G15/G19</f>
        <v>1.465930294742825E-3</v>
      </c>
    </row>
    <row r="16" spans="3:8" x14ac:dyDescent="0.25">
      <c r="C16" s="6" t="s">
        <v>20</v>
      </c>
      <c r="D16" s="6" t="s">
        <v>15</v>
      </c>
      <c r="E16" s="6">
        <v>3762730.85</v>
      </c>
      <c r="G16" s="4">
        <v>3762730.85</v>
      </c>
      <c r="H16" s="2">
        <f>G16/G19</f>
        <v>8.3358474977704239E-2</v>
      </c>
    </row>
    <row r="17" spans="3:8" x14ac:dyDescent="0.25">
      <c r="C17" s="6" t="s">
        <v>20</v>
      </c>
      <c r="D17" s="6" t="s">
        <v>16</v>
      </c>
      <c r="E17" s="6">
        <v>5857645.7500000009</v>
      </c>
      <c r="G17" s="4">
        <v>5857645.7500000009</v>
      </c>
      <c r="H17" s="2">
        <f>G17/G19</f>
        <v>0.12976862713410145</v>
      </c>
    </row>
    <row r="18" spans="3:8" x14ac:dyDescent="0.25">
      <c r="C18" s="6" t="s">
        <v>20</v>
      </c>
      <c r="D18" s="6" t="s">
        <v>17</v>
      </c>
      <c r="E18" s="6">
        <v>1760304.0100000002</v>
      </c>
      <c r="G18" s="4">
        <v>1760304.0100000002</v>
      </c>
      <c r="H18" s="2">
        <f>G18/G19</f>
        <v>3.8997277142673502E-2</v>
      </c>
    </row>
    <row r="19" spans="3:8" x14ac:dyDescent="0.25">
      <c r="C19" s="7" t="s">
        <v>21</v>
      </c>
      <c r="D19" s="6"/>
      <c r="E19" s="6">
        <v>45139151.730000004</v>
      </c>
      <c r="G19" s="4">
        <v>45139151.730000004</v>
      </c>
      <c r="H19" s="3">
        <f>G19/G22</f>
        <v>0.11661809101509138</v>
      </c>
    </row>
    <row r="20" spans="3:8" x14ac:dyDescent="0.25">
      <c r="C20" s="6" t="s">
        <v>22</v>
      </c>
      <c r="D20" s="6" t="s">
        <v>8</v>
      </c>
      <c r="E20" s="6">
        <v>20050285.099999998</v>
      </c>
      <c r="G20" s="4">
        <v>20050285.099999998</v>
      </c>
      <c r="H20" s="2">
        <f>G20/G20</f>
        <v>1</v>
      </c>
    </row>
    <row r="21" spans="3:8" x14ac:dyDescent="0.25">
      <c r="C21" s="7" t="s">
        <v>23</v>
      </c>
      <c r="D21" s="6"/>
      <c r="E21" s="6">
        <v>20050285.099999998</v>
      </c>
      <c r="G21" s="4">
        <v>20050285.099999998</v>
      </c>
      <c r="H21" s="2">
        <f>G21/G22</f>
        <v>5.1800396840783303E-2</v>
      </c>
    </row>
    <row r="22" spans="3:8" x14ac:dyDescent="0.25">
      <c r="C22" s="6" t="s">
        <v>3</v>
      </c>
      <c r="D22" s="6"/>
      <c r="E22" s="6">
        <v>387068175.59000003</v>
      </c>
      <c r="G22" s="5">
        <v>387068175.59000009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C23"/>
  <sheetViews>
    <sheetView tabSelected="1" workbookViewId="0">
      <selection activeCell="B3" sqref="B3:B23"/>
      <pivotSelection pane="bottomRight" showHeader="1" extendable="1" axis="axisCol" max="2" activeRow="2" activeCol="1" previousRow="2" previousCol="1" click="1" r:id="rId1">
        <pivotArea dataOnly="0" outline="0" fieldPosition="0">
          <references count="1">
            <reference field="4294967294" count="1">
              <x v="0"/>
            </reference>
          </references>
        </pivotArea>
      </pivotSelection>
    </sheetView>
  </sheetViews>
  <sheetFormatPr defaultRowHeight="15" x14ac:dyDescent="0.25"/>
  <cols>
    <col min="1" max="1" width="17.28515625" bestFit="1" customWidth="1"/>
    <col min="2" max="2" width="22.28515625" bestFit="1" customWidth="1"/>
    <col min="3" max="3" width="23.28515625" bestFit="1" customWidth="1"/>
  </cols>
  <sheetData>
    <row r="3" spans="1:3" x14ac:dyDescent="0.25">
      <c r="A3" s="10" t="s">
        <v>28</v>
      </c>
      <c r="B3" t="s">
        <v>29</v>
      </c>
      <c r="C3" t="s">
        <v>30</v>
      </c>
    </row>
    <row r="4" spans="1:3" x14ac:dyDescent="0.25">
      <c r="A4" s="11" t="s">
        <v>18</v>
      </c>
      <c r="B4" s="2">
        <v>0.28194036203998213</v>
      </c>
      <c r="C4" s="13">
        <v>109130141.55999997</v>
      </c>
    </row>
    <row r="5" spans="1:3" x14ac:dyDescent="0.25">
      <c r="A5" s="12" t="s">
        <v>10</v>
      </c>
      <c r="B5" s="2">
        <v>0.48581245146512764</v>
      </c>
      <c r="C5" s="13">
        <v>53016781.599999994</v>
      </c>
    </row>
    <row r="6" spans="1:3" x14ac:dyDescent="0.25">
      <c r="A6" s="12" t="s">
        <v>8</v>
      </c>
      <c r="B6" s="2">
        <v>0.51418754853487247</v>
      </c>
      <c r="C6" s="13">
        <v>56113359.959999986</v>
      </c>
    </row>
    <row r="7" spans="1:3" x14ac:dyDescent="0.25">
      <c r="A7" s="11" t="s">
        <v>20</v>
      </c>
      <c r="B7" s="2">
        <v>0.11661809101509141</v>
      </c>
      <c r="C7" s="13">
        <v>45139151.730000004</v>
      </c>
    </row>
    <row r="8" spans="1:3" x14ac:dyDescent="0.25">
      <c r="A8" s="12" t="s">
        <v>14</v>
      </c>
      <c r="B8" s="2">
        <v>1.465930294742825E-3</v>
      </c>
      <c r="C8" s="13">
        <v>66170.850000000006</v>
      </c>
    </row>
    <row r="9" spans="1:3" x14ac:dyDescent="0.25">
      <c r="A9" s="12" t="s">
        <v>17</v>
      </c>
      <c r="B9" s="2">
        <v>3.8997277142673502E-2</v>
      </c>
      <c r="C9" s="13">
        <v>1760304.0100000002</v>
      </c>
    </row>
    <row r="10" spans="1:3" x14ac:dyDescent="0.25">
      <c r="A10" s="12" t="s">
        <v>15</v>
      </c>
      <c r="B10" s="2">
        <v>8.3358474977704239E-2</v>
      </c>
      <c r="C10" s="13">
        <v>3762730.85</v>
      </c>
    </row>
    <row r="11" spans="1:3" x14ac:dyDescent="0.25">
      <c r="A11" s="12" t="s">
        <v>16</v>
      </c>
      <c r="B11" s="2">
        <v>0.12976862713410145</v>
      </c>
      <c r="C11" s="13">
        <v>5857645.7500000009</v>
      </c>
    </row>
    <row r="12" spans="1:3" x14ac:dyDescent="0.25">
      <c r="A12" s="12" t="s">
        <v>13</v>
      </c>
      <c r="B12" s="2">
        <v>7.0371332828766023E-2</v>
      </c>
      <c r="C12" s="13">
        <v>3176502.27</v>
      </c>
    </row>
    <row r="13" spans="1:3" x14ac:dyDescent="0.25">
      <c r="A13" s="12" t="s">
        <v>11</v>
      </c>
      <c r="B13" s="2">
        <v>1.4629580191271351E-2</v>
      </c>
      <c r="C13" s="13">
        <v>660366.84</v>
      </c>
    </row>
    <row r="14" spans="1:3" x14ac:dyDescent="0.25">
      <c r="A14" s="12" t="s">
        <v>12</v>
      </c>
      <c r="B14" s="2">
        <v>1.3265587567566812E-2</v>
      </c>
      <c r="C14" s="13">
        <v>598797.37</v>
      </c>
    </row>
    <row r="15" spans="1:3" x14ac:dyDescent="0.25">
      <c r="A15" s="12" t="s">
        <v>8</v>
      </c>
      <c r="B15" s="2">
        <v>0.40062841251802145</v>
      </c>
      <c r="C15" s="13">
        <v>18084026.700000003</v>
      </c>
    </row>
    <row r="16" spans="1:3" x14ac:dyDescent="0.25">
      <c r="A16" s="12" t="s">
        <v>4</v>
      </c>
      <c r="B16" s="2">
        <v>0.24751477734515237</v>
      </c>
      <c r="C16" s="13">
        <v>11172607.09</v>
      </c>
    </row>
    <row r="17" spans="1:3" x14ac:dyDescent="0.25">
      <c r="A17" s="11" t="s">
        <v>22</v>
      </c>
      <c r="B17" s="2">
        <v>5.180039684078331E-2</v>
      </c>
      <c r="C17" s="13">
        <v>20050285.099999998</v>
      </c>
    </row>
    <row r="18" spans="1:3" x14ac:dyDescent="0.25">
      <c r="A18" s="12" t="s">
        <v>8</v>
      </c>
      <c r="B18" s="2">
        <v>1</v>
      </c>
      <c r="C18" s="13">
        <v>20050285.099999998</v>
      </c>
    </row>
    <row r="19" spans="1:3" x14ac:dyDescent="0.25">
      <c r="A19" s="11" t="s">
        <v>5</v>
      </c>
      <c r="B19" s="2">
        <v>0.54964115010414316</v>
      </c>
      <c r="C19" s="13">
        <v>212748597.20000005</v>
      </c>
    </row>
    <row r="20" spans="1:3" x14ac:dyDescent="0.25">
      <c r="A20" s="12" t="s">
        <v>7</v>
      </c>
      <c r="B20" s="2">
        <v>5.8941997103800397E-3</v>
      </c>
      <c r="C20" s="13">
        <v>1253982.72</v>
      </c>
    </row>
    <row r="21" spans="1:3" x14ac:dyDescent="0.25">
      <c r="A21" s="12" t="s">
        <v>9</v>
      </c>
      <c r="B21" s="2">
        <v>9.787162751736346E-2</v>
      </c>
      <c r="C21" s="13">
        <v>20822051.460000001</v>
      </c>
    </row>
    <row r="22" spans="1:3" x14ac:dyDescent="0.25">
      <c r="A22" s="12" t="s">
        <v>8</v>
      </c>
      <c r="B22" s="2">
        <v>0.89623417277225648</v>
      </c>
      <c r="C22" s="13">
        <v>190672563.02000004</v>
      </c>
    </row>
    <row r="23" spans="1:3" x14ac:dyDescent="0.25">
      <c r="A23" s="11" t="s">
        <v>3</v>
      </c>
      <c r="B23" s="2">
        <v>1</v>
      </c>
      <c r="C23" s="13">
        <v>387068175.59000003</v>
      </c>
    </row>
  </sheetData>
  <conditionalFormatting pivot="1" sqref="B4:B23">
    <cfRule type="expression" dxfId="0" priority="1">
      <formula>$A4="Общий итог"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D16"/>
  <sheetViews>
    <sheetView workbookViewId="0">
      <selection activeCell="B1" sqref="B1:D16"/>
    </sheetView>
  </sheetViews>
  <sheetFormatPr defaultRowHeight="15" x14ac:dyDescent="0.25"/>
  <cols>
    <col min="4" max="4" width="20.7109375" customWidth="1"/>
  </cols>
  <sheetData>
    <row r="1" spans="2:4" x14ac:dyDescent="0.25">
      <c r="B1" t="s">
        <v>25</v>
      </c>
      <c r="C1" t="s">
        <v>26</v>
      </c>
      <c r="D1" t="s">
        <v>27</v>
      </c>
    </row>
    <row r="2" spans="2:4" x14ac:dyDescent="0.25">
      <c r="B2" s="8" t="s">
        <v>5</v>
      </c>
      <c r="C2" s="8" t="s">
        <v>7</v>
      </c>
      <c r="D2" s="8">
        <v>1253982.72</v>
      </c>
    </row>
    <row r="3" spans="2:4" x14ac:dyDescent="0.25">
      <c r="B3" s="8" t="s">
        <v>5</v>
      </c>
      <c r="C3" s="6" t="s">
        <v>8</v>
      </c>
      <c r="D3" s="6">
        <v>190672563.02000004</v>
      </c>
    </row>
    <row r="4" spans="2:4" x14ac:dyDescent="0.25">
      <c r="B4" s="8" t="s">
        <v>5</v>
      </c>
      <c r="C4" s="6" t="s">
        <v>9</v>
      </c>
      <c r="D4" s="6">
        <v>20822051.460000001</v>
      </c>
    </row>
    <row r="5" spans="2:4" x14ac:dyDescent="0.25">
      <c r="B5" s="6" t="s">
        <v>18</v>
      </c>
      <c r="C5" s="6" t="s">
        <v>10</v>
      </c>
      <c r="D5" s="6">
        <v>53016781.599999994</v>
      </c>
    </row>
    <row r="6" spans="2:4" x14ac:dyDescent="0.25">
      <c r="B6" s="6" t="s">
        <v>18</v>
      </c>
      <c r="C6" s="6" t="s">
        <v>8</v>
      </c>
      <c r="D6" s="6">
        <v>56113359.959999986</v>
      </c>
    </row>
    <row r="7" spans="2:4" x14ac:dyDescent="0.25">
      <c r="B7" s="6" t="s">
        <v>20</v>
      </c>
      <c r="C7" s="6" t="s">
        <v>11</v>
      </c>
      <c r="D7" s="6">
        <v>660366.84</v>
      </c>
    </row>
    <row r="8" spans="2:4" x14ac:dyDescent="0.25">
      <c r="B8" s="6" t="s">
        <v>20</v>
      </c>
      <c r="C8" s="6" t="s">
        <v>12</v>
      </c>
      <c r="D8" s="6">
        <v>598797.37</v>
      </c>
    </row>
    <row r="9" spans="2:4" x14ac:dyDescent="0.25">
      <c r="B9" s="6" t="s">
        <v>20</v>
      </c>
      <c r="C9" s="6" t="s">
        <v>13</v>
      </c>
      <c r="D9" s="6">
        <v>3176502.27</v>
      </c>
    </row>
    <row r="10" spans="2:4" x14ac:dyDescent="0.25">
      <c r="B10" s="6" t="s">
        <v>20</v>
      </c>
      <c r="C10" s="6" t="s">
        <v>8</v>
      </c>
      <c r="D10" s="6">
        <v>18084026.700000003</v>
      </c>
    </row>
    <row r="11" spans="2:4" x14ac:dyDescent="0.25">
      <c r="B11" s="6" t="s">
        <v>20</v>
      </c>
      <c r="C11" s="6" t="s">
        <v>4</v>
      </c>
      <c r="D11" s="6">
        <v>11172607.09</v>
      </c>
    </row>
    <row r="12" spans="2:4" x14ac:dyDescent="0.25">
      <c r="B12" s="6" t="s">
        <v>20</v>
      </c>
      <c r="C12" s="6" t="s">
        <v>14</v>
      </c>
      <c r="D12" s="6">
        <v>66170.850000000006</v>
      </c>
    </row>
    <row r="13" spans="2:4" x14ac:dyDescent="0.25">
      <c r="B13" s="6" t="s">
        <v>20</v>
      </c>
      <c r="C13" s="6" t="s">
        <v>15</v>
      </c>
      <c r="D13" s="6">
        <v>3762730.85</v>
      </c>
    </row>
    <row r="14" spans="2:4" x14ac:dyDescent="0.25">
      <c r="B14" s="6" t="s">
        <v>20</v>
      </c>
      <c r="C14" s="6" t="s">
        <v>16</v>
      </c>
      <c r="D14" s="6">
        <v>5857645.7500000009</v>
      </c>
    </row>
    <row r="15" spans="2:4" x14ac:dyDescent="0.25">
      <c r="B15" s="6" t="s">
        <v>20</v>
      </c>
      <c r="C15" s="6" t="s">
        <v>17</v>
      </c>
      <c r="D15" s="6">
        <v>1760304.0100000002</v>
      </c>
    </row>
    <row r="16" spans="2:4" x14ac:dyDescent="0.25">
      <c r="B16" s="6" t="s">
        <v>22</v>
      </c>
      <c r="C16" s="6" t="s">
        <v>8</v>
      </c>
      <c r="D16" s="6">
        <v>20050285.099999998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сводная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_Boroda_</cp:lastModifiedBy>
  <dcterms:created xsi:type="dcterms:W3CDTF">2014-11-13T15:04:45Z</dcterms:created>
  <dcterms:modified xsi:type="dcterms:W3CDTF">2014-11-27T08:36:17Z</dcterms:modified>
</cp:coreProperties>
</file>