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120" yWindow="225" windowWidth="15120" windowHeight="7890"/>
  </bookViews>
  <sheets>
    <sheet name="01" sheetId="17" r:id="rId1"/>
    <sheet name="1" sheetId="7" r:id="rId2"/>
  </sheets>
  <definedNames>
    <definedName name="_КАФЕЛЬ">'01'!$D$208:$D$226</definedName>
    <definedName name="ДВЕРИ">'01'!$D$338:$D$345</definedName>
    <definedName name="ДВЕРИ_И_ОКНА">'01'!$B$42:$B$44</definedName>
    <definedName name="ЗАМЕНА_ТРУБ_И_СТОЯКОВ">'01'!$D$273:$D$276</definedName>
    <definedName name="КАФЕЛЬ">'01'!$D$112:$D$122</definedName>
    <definedName name="МАЛЯРНЫЕ__РАБОТЫ">'01'!$D$189:$D$205</definedName>
    <definedName name="МАЛЯРНЫЕ_РАБОТЫ">'01'!$D$40:$D$59</definedName>
    <definedName name="МОНТАЖ">'01'!$D$243:$D$270</definedName>
    <definedName name="МОНТАЖНЫЕ_РАБОТЫ">'01'!$D$298:$D$312</definedName>
    <definedName name="НАПОЛЬНЫЕ_ПОКРЫТИЯ_ПЛИНТУСА">'01'!$D$96:$D$109</definedName>
    <definedName name="НАТЯЖНЫЕ_ПОТОЛКИ">'01'!$D$28:$D$29</definedName>
    <definedName name="НИШИ_И_КОНСТРУКЦИИ">'01'!$D$164:$D$173</definedName>
    <definedName name="_xlnm.Print_Area" localSheetId="0">'01'!$A$1:$G$346</definedName>
    <definedName name="_xlnm.Print_Area" localSheetId="1">'1'!$A$1:$H$57</definedName>
    <definedName name="ПОДГОТОВИТЕЛНЫЕ_РАБОТЫ____ДЕМОНТАЖ">'01'!$D$281:$D$286</definedName>
    <definedName name="ПОДГОТОВИТЕЛЬНЫЕ_РАБОТЫ">'01'!$D$4:$D$14</definedName>
    <definedName name="ПОДГОТОВИТЕЛЬНЫЕ_РАБОТЫ___ДЕМОНТАЖ">'01'!$D$229:$D$240</definedName>
    <definedName name="ПОДГОТОВИТЕЛЬНЫЕ_РАБОТЫ__ДЕМОНТАЖ">'01'!$D$127:$D$139</definedName>
    <definedName name="ПОДГОТОВИТЕЛЬНЫЕ_РАБОТЫ_ДЕМОНТАЖ">'01'!$D$65:$D$74</definedName>
    <definedName name="ПОЛЫ">'01'!$B$10:$B$15</definedName>
    <definedName name="ПОТОЛКИ">'01'!$B$2:$B$7</definedName>
    <definedName name="РОЗЕТКИ_ВЫКЛЮЧАТЕЛИ_СВЕТОВЫЕ_ПРИБОРЫ">'01'!$D$315:$D$328</definedName>
    <definedName name="САНТЕХНИКА">'01'!$B$28:$B$31</definedName>
    <definedName name="СТЕНЫ">'01'!$B$18:$B$25</definedName>
    <definedName name="СТЯЖКА_И_ФИНИШНОЕ_ВЫРАВНИВАНИЕ">'01'!$D$77:$D$86</definedName>
    <definedName name="УСТРОЙСТВО_ДЕРЕВЯННОГО_ПОЛА">'01'!$D$89:$D$93</definedName>
    <definedName name="УСТРОЙСТВО_ПОТОЛКА_ИЗ_ГКЛ">'01'!$D$17:$D$25</definedName>
    <definedName name="УСТРОЙСТВО_СТЕН_И_ПЕРЕГОРОДОК">'01'!$D$157:$D$161</definedName>
    <definedName name="УСТРОЙСТВО_ТЕПЛОГО_ПОЛА">'01'!$D$331:$D$333</definedName>
    <definedName name="ШТРОБЛЕНИЕ">'01'!$D$289:$D$295</definedName>
    <definedName name="ШТУКАТУРНЫЕ__РАБОТЫ">'01'!$D$176:$D$186</definedName>
    <definedName name="ШТУКАТУРНЫЕ_РАБОТЫ">'01'!$D$32:$D$37</definedName>
    <definedName name="ЭЛЕКТРИКА">'01'!$B$34:$B$39</definedName>
    <definedName name="ЭТАПЫ">'01'!$A$2:$A$7</definedName>
  </definedNames>
  <calcPr calcId="145621"/>
</workbook>
</file>

<file path=xl/calcChain.xml><?xml version="1.0" encoding="utf-8"?>
<calcChain xmlns="http://schemas.openxmlformats.org/spreadsheetml/2006/main">
  <c r="H4" i="7" l="1"/>
  <c r="G4" i="7"/>
  <c r="F4" i="7"/>
  <c r="E4" i="7"/>
  <c r="H57" i="7" l="1"/>
</calcChain>
</file>

<file path=xl/sharedStrings.xml><?xml version="1.0" encoding="utf-8"?>
<sst xmlns="http://schemas.openxmlformats.org/spreadsheetml/2006/main" count="653" uniqueCount="306">
  <si>
    <t>Наименование работ</t>
  </si>
  <si>
    <t>Кол-во</t>
  </si>
  <si>
    <t>ПОТОЛКИ</t>
  </si>
  <si>
    <t>СТЕНЫ</t>
  </si>
  <si>
    <t>САНТЕХНИКА</t>
  </si>
  <si>
    <t>ЭЛЕКТРИКА</t>
  </si>
  <si>
    <t>ДВЕРИ</t>
  </si>
  <si>
    <t>S пола</t>
  </si>
  <si>
    <t>S потолка</t>
  </si>
  <si>
    <t>S стен</t>
  </si>
  <si>
    <t>Длинна</t>
  </si>
  <si>
    <t>Ширина</t>
  </si>
  <si>
    <t>Высота</t>
  </si>
  <si>
    <t>Периметр</t>
  </si>
  <si>
    <t>№ п/п</t>
  </si>
  <si>
    <t>Ед. изм.</t>
  </si>
  <si>
    <t>Всего, руб.</t>
  </si>
  <si>
    <t>ПОДГОТОВИТЕЛЬНЫЕ РАБОТЫ</t>
  </si>
  <si>
    <t>УСТРОЙСТВО ПОТОЛКА ИЗ ГКЛ</t>
  </si>
  <si>
    <t>НАТЯЖНЫЕ ПОТОЛКИ</t>
  </si>
  <si>
    <t>ШТУКАТУРНЫЕ РАБОТЫ</t>
  </si>
  <si>
    <t>МАЛЯРНЫЕ РАБОТЫ</t>
  </si>
  <si>
    <t>ПОЛЫ</t>
  </si>
  <si>
    <t>СТЯЖКА И ФИНИШНОЕ ВЫРАВНИВАНИЕ</t>
  </si>
  <si>
    <t>УСТРОЙСТВО ДЕРЕВЯННОГО ПОЛА</t>
  </si>
  <si>
    <t>НАПОЛЬНЫЕ ПОКРЫТИЯ, ПЛИНТУСА</t>
  </si>
  <si>
    <t>КАФЕЛЬ</t>
  </si>
  <si>
    <t>ПРОЁМЫ</t>
  </si>
  <si>
    <t>НИШИ И КОНСТРУКЦИИ</t>
  </si>
  <si>
    <t>МОНТАЖ</t>
  </si>
  <si>
    <t>ЗАМЕНА ТРУБ И СТОЯКОВ</t>
  </si>
  <si>
    <t>ШТРОБЛЕНИЕ</t>
  </si>
  <si>
    <t>МОНТАЖНЫЕ РАБОТЫ</t>
  </si>
  <si>
    <t>УСТРОЙСТВО ТЁПЛОГО ПОЛА</t>
  </si>
  <si>
    <t>ДВЕРИ И ОКНА</t>
  </si>
  <si>
    <t>ОКНА</t>
  </si>
  <si>
    <t>Этап</t>
  </si>
  <si>
    <t>Стоимость       за ед. изм.</t>
  </si>
  <si>
    <t>Итого по списку:</t>
  </si>
  <si>
    <t>от</t>
  </si>
  <si>
    <t>м2</t>
  </si>
  <si>
    <t>м. пог.</t>
  </si>
  <si>
    <t>шт.</t>
  </si>
  <si>
    <t>Размывка извести, мела, водоэмульсионки, олифы</t>
  </si>
  <si>
    <t>Очистка потолка от шпатлевки или краски</t>
  </si>
  <si>
    <t>Удаление штукатурки с потолка</t>
  </si>
  <si>
    <t>Демонтаж креплений для подвесных люстр и светильников</t>
  </si>
  <si>
    <t>Демонтаж подвесных потолков</t>
  </si>
  <si>
    <t>Демонтаж потолков из ГКЛ (без сохран. материала)</t>
  </si>
  <si>
    <t>Демонтаж коробов из ГКЛ (без сохран. материала)</t>
  </si>
  <si>
    <t>Демонтаж лепнины (без сохран. материала)</t>
  </si>
  <si>
    <t>Демонтаж полистироловой плитки с потолка</t>
  </si>
  <si>
    <t>Снятие старых обоев</t>
  </si>
  <si>
    <t>заказ</t>
  </si>
  <si>
    <t>точка</t>
  </si>
  <si>
    <t>УСТРОЙСТВО СТЕН И ПЕРЕГОРОДОК</t>
  </si>
  <si>
    <t>ПОДГОТОВИТЕЛЬНЫЕ РАБОТЫ  ДЕМОНТАЖ</t>
  </si>
  <si>
    <t>ПОДГОТОВИТЕЛЬНЫЕ РАБОТЫ ДЕМОНТАЖ</t>
  </si>
  <si>
    <t>НАПОЛЬНЫЕ ПОКРЫТИЯ ПЛИНТУСА</t>
  </si>
  <si>
    <t>ШТУКАТУРНЫЕ  РАБОТЫ</t>
  </si>
  <si>
    <t>МАЛЯРНЫЕ  РАБОТЫ</t>
  </si>
  <si>
    <t xml:space="preserve"> КАФЕЛЬ</t>
  </si>
  <si>
    <t>ПОДГОТОВИТЕЛЬНЫЕ РАБОТЫ   ДЕМОНТАЖ</t>
  </si>
  <si>
    <t>ПОДГОТОВИТЕЛЬНЫЕ РАБОТЫ    ДЕМОНТАЖ</t>
  </si>
  <si>
    <t>РОЗЕТКИ ВЫКЛЮЧАТЕЛИ СВЕТОВЫЕ ПРИБОРЫ</t>
  </si>
  <si>
    <t>Устройство прямолинейного потолка из ГКЛ в одной плоскости</t>
  </si>
  <si>
    <t>Устройство короба из ГКЛ по периметру</t>
  </si>
  <si>
    <t>Устройство потолка из ГКЛ в два уровня с прямолинейными элементами</t>
  </si>
  <si>
    <t>Устройство потолка из ГКЛ в один уровень с криволинейными элементами</t>
  </si>
  <si>
    <t>Устройство потолка из ГКЛ в два уровня с криволинейными элементами</t>
  </si>
  <si>
    <t>Устройство потолка из ГКЛ в три уровня с криволинейными элементами</t>
  </si>
  <si>
    <t>Устройство потолочного портала прямоугольной формы под освещение</t>
  </si>
  <si>
    <t>Устройство потолочного портала полукруглой формы</t>
  </si>
  <si>
    <t>Оконная столица</t>
  </si>
  <si>
    <t>Штукатурка рустов на потолке</t>
  </si>
  <si>
    <t>Проклейка стыка серпянкой</t>
  </si>
  <si>
    <t>Установка малярного уголка</t>
  </si>
  <si>
    <t>Штукатурка потолка по маякам с установкой маяков</t>
  </si>
  <si>
    <t>Штукатурка балок</t>
  </si>
  <si>
    <t>Заделка стыков в ГКЛ с серпянкой</t>
  </si>
  <si>
    <t>Грунтовка потолка (1слой)</t>
  </si>
  <si>
    <t>Шпатлевка потолка за два раза с ошкуриванием</t>
  </si>
  <si>
    <t>Устройство армировочной сетки на потолок</t>
  </si>
  <si>
    <t>Поклейка на потолок полистироловой плитки</t>
  </si>
  <si>
    <t>Поклейка на потолок полистироловой плитки под углом в 45 град.</t>
  </si>
  <si>
    <t>Поклейка флизелина под окраску</t>
  </si>
  <si>
    <t>Поклейка потолочных обоев</t>
  </si>
  <si>
    <t>Покраска потолка в/э краской за 2 раза</t>
  </si>
  <si>
    <t>Покраска потолочного карниза в 2 слоя</t>
  </si>
  <si>
    <t>Покраска лепнины/галтелей</t>
  </si>
  <si>
    <t>Шпаклевка короба из ГКЛ с ошкуриванием</t>
  </si>
  <si>
    <t>Поклейка флизелиновых обоев на короба и ГКЛ</t>
  </si>
  <si>
    <t>Шпатлевка криволинейных элементов потолка по периметру</t>
  </si>
  <si>
    <t>Покраска криволинейных элементов потолка по периметру изгиба</t>
  </si>
  <si>
    <t>Монтаж подвесного потолка реечного</t>
  </si>
  <si>
    <t>Монтаж подвесного потолка реечного под 45 град.</t>
  </si>
  <si>
    <t>Монтаж подвесного потолка пластикового (без обрешетки)</t>
  </si>
  <si>
    <t>Монтаж подвесного потолка "Армстронг"</t>
  </si>
  <si>
    <t>Демонтаж стяжки. Зависит от типа пола.</t>
  </si>
  <si>
    <t>Демонтаж плинтуса</t>
  </si>
  <si>
    <t>Демонтаж линолеума</t>
  </si>
  <si>
    <t>Демонтаж ламината</t>
  </si>
  <si>
    <t>Демонтаж паркета</t>
  </si>
  <si>
    <t>Демонтаж деревянного пола.</t>
  </si>
  <si>
    <t>Демонтаж порожка</t>
  </si>
  <si>
    <t>Укрывание пола пленкой</t>
  </si>
  <si>
    <t>Сбор засыпки пола</t>
  </si>
  <si>
    <t>Кнауф Суперпол</t>
  </si>
  <si>
    <t>Грунтовка пола</t>
  </si>
  <si>
    <t>Гидроизоляция</t>
  </si>
  <si>
    <t>Засыпка керамзитом</t>
  </si>
  <si>
    <t>Армирование стяжки сеткой 50х50</t>
  </si>
  <si>
    <t>Частичное выравнивание пола (заделка рустов, трещин)</t>
  </si>
  <si>
    <t>Стяжка пола (цементно- песчаная смесь до 5см)</t>
  </si>
  <si>
    <t>Стяжка пола (цементно- песчаная смесь до 10см)</t>
  </si>
  <si>
    <t>Финишное выравнивание (самовыравнивающаяся смесь)</t>
  </si>
  <si>
    <t>Лаги</t>
  </si>
  <si>
    <t>Настил фанеры на деревянное основание</t>
  </si>
  <si>
    <t>Настил фанеры на бетонное основание</t>
  </si>
  <si>
    <t>Настил оргалита</t>
  </si>
  <si>
    <t>Настил линолеума</t>
  </si>
  <si>
    <t>Настил линолеума коммерческого</t>
  </si>
  <si>
    <t>Сварка шва линолеума</t>
  </si>
  <si>
    <t>Настил ковролина</t>
  </si>
  <si>
    <t>Укладка подложки</t>
  </si>
  <si>
    <t>Настил ламината (с подложкой)</t>
  </si>
  <si>
    <t>Настил ламината по диагонали (с подложкой)</t>
  </si>
  <si>
    <t>Настил паркетной доски</t>
  </si>
  <si>
    <t>Настил паркетной доски по диагонали</t>
  </si>
  <si>
    <t>Настил пробкового пола</t>
  </si>
  <si>
    <t>Монтаж декоративных порожков</t>
  </si>
  <si>
    <t>Монтаж плинтуса (пластик/МДФ)</t>
  </si>
  <si>
    <t>Монтаж деревянного плинтуса</t>
  </si>
  <si>
    <t>Нанесение насечек на пол</t>
  </si>
  <si>
    <t>Облицовка пола кафельной плитой размером более 15х15 см с затиркой швов</t>
  </si>
  <si>
    <t>Облицовка пола бесшовной кафельной плиткой</t>
  </si>
  <si>
    <t>Облицовка пола кафельной плиткой размером 10х10</t>
  </si>
  <si>
    <t>Облицовка пола кафельной плиткой (мозаика) наборная.</t>
  </si>
  <si>
    <t>Облицовка пола мрамором.</t>
  </si>
  <si>
    <t>Герметезация швов (силикон)</t>
  </si>
  <si>
    <t>Запил торцов под 45 град. (керам. плитка)</t>
  </si>
  <si>
    <t>Запил торцов под 45 град. (керамогранит)</t>
  </si>
  <si>
    <t>Установка декор. защитных уголков</t>
  </si>
  <si>
    <t>Снос легких перегородок (шлакобетон, гипрок )</t>
  </si>
  <si>
    <t>Снос стен из пенобетона до 30 см.</t>
  </si>
  <si>
    <t>Снос стен кирпичных в полирпича/кирпич</t>
  </si>
  <si>
    <t>Снос межком. перегородок до 9см.</t>
  </si>
  <si>
    <t>Снос стен железобетон (100мм.)</t>
  </si>
  <si>
    <t>Снос стен железобетон (220мм.)</t>
  </si>
  <si>
    <t>Зачистка от штукатурки (шпаклевки)</t>
  </si>
  <si>
    <t>Демонтаж кафельной плитки</t>
  </si>
  <si>
    <t>Демонтаж деревянных встроенных шкафов, ниш и т.п.</t>
  </si>
  <si>
    <t>Очистка стен от старых обоев (1 слой)</t>
  </si>
  <si>
    <t>Демонтаж стеновых панелей с обрешеткой (МДФ, пластик)</t>
  </si>
  <si>
    <t>Очистка стен от масляной краски</t>
  </si>
  <si>
    <t>Устройство проема в не несущей стене толщиной до 10см.</t>
  </si>
  <si>
    <t>Устройство проема в гипсокартонной перегородке</t>
  </si>
  <si>
    <t>Устройство проема в армированном бетоне толщиной до 10см.</t>
  </si>
  <si>
    <t>Устройство проема в армированном бетоне толщиной до 20см.</t>
  </si>
  <si>
    <t>Устройство проема двери в ж/б стене толщиной до 10 см.</t>
  </si>
  <si>
    <t>Устройство проема двери в ж/б стене толщиной до 15 см.</t>
  </si>
  <si>
    <t>Расширение проема в ж/б стене (до 10см.)</t>
  </si>
  <si>
    <t>Расширение проема в ж/б стене (более 10см.)</t>
  </si>
  <si>
    <t>Расширение проема в кирпичной стене (до 10 см.)</t>
  </si>
  <si>
    <t>Штробление в стене из ПЗП</t>
  </si>
  <si>
    <t>Штробление в стене из кирпича</t>
  </si>
  <si>
    <t>Штробление в ж/б стене</t>
  </si>
  <si>
    <t>Устройство стен из ГКЛ (без утепления/с утеплением)</t>
  </si>
  <si>
    <t>Устройство перегородки из ГКЛ (с каркасом)</t>
  </si>
  <si>
    <t>Устройство арки из ГКЛ (с каркасом)</t>
  </si>
  <si>
    <t>Устройство перегородки из пено/газобетона</t>
  </si>
  <si>
    <t>Устройство изделия из ГКЛ (ниша)</t>
  </si>
  <si>
    <t>Заделка стыков с серпянкой</t>
  </si>
  <si>
    <t>Покраска в/э краской за 2 раза</t>
  </si>
  <si>
    <t>Оклейка виниловых обоев</t>
  </si>
  <si>
    <t>Облицовка искуственным камнем</t>
  </si>
  <si>
    <t>Устройство точки освещения</t>
  </si>
  <si>
    <t>Грунтовка стен один слой</t>
  </si>
  <si>
    <t>Монтаж штукатурных уголков</t>
  </si>
  <si>
    <t>Монтаж штукатурных маяков</t>
  </si>
  <si>
    <t>Штукатурка стен по маякам</t>
  </si>
  <si>
    <t>Штукатурка стен под правило (визуальное выравнивание)</t>
  </si>
  <si>
    <t>Проклейка швов и стыков серпянкой</t>
  </si>
  <si>
    <t>Штукатурка рустов на стене</t>
  </si>
  <si>
    <t>Ремонт трещин в штукатурке</t>
  </si>
  <si>
    <t>Оштукатуривание штроб после прокладки кабеля</t>
  </si>
  <si>
    <t>Оштукатуривание штроб после прокладки водопроводных труб</t>
  </si>
  <si>
    <t>Грунтовка стен</t>
  </si>
  <si>
    <t>Проклейка стен стеклотанью</t>
  </si>
  <si>
    <t>Шпатлевание стен (2 слоя)</t>
  </si>
  <si>
    <t>Шпатлевание стен (1 слой)</t>
  </si>
  <si>
    <t>Покраска труб (стояков отопления)</t>
  </si>
  <si>
    <t>Покраска радиатора</t>
  </si>
  <si>
    <t>Оклейка бумажных обоев</t>
  </si>
  <si>
    <t>Оклейка флизелиновых обоев</t>
  </si>
  <si>
    <t>Оклейка обоев под окраску</t>
  </si>
  <si>
    <t>Оклейка обойного бордюра</t>
  </si>
  <si>
    <t>Оклейка фотообоев</t>
  </si>
  <si>
    <t>Нанесение жидких обоев</t>
  </si>
  <si>
    <t>Нанесение венецианской штукатурки</t>
  </si>
  <si>
    <t>Нанесение декоративной штукатурки типа "короед"</t>
  </si>
  <si>
    <t>Покраска стен в/э краской (2 слоя)</t>
  </si>
  <si>
    <t>Нанесение насечек на стены</t>
  </si>
  <si>
    <t>Монтаж углового профиля</t>
  </si>
  <si>
    <t>Облицовка стен кафельной плитой размером более 15х15 см с затиркой швов</t>
  </si>
  <si>
    <t>Облицовка стен бесшовной кафельной плиткой</t>
  </si>
  <si>
    <t>Облицовка стен кафельной плиткой размером 10х10</t>
  </si>
  <si>
    <t>Облицовка стен кафельной плиткой (мозаика) наборная</t>
  </si>
  <si>
    <t>Облицовка стен листовой мозаикой</t>
  </si>
  <si>
    <t>Облицовка стен мрамором</t>
  </si>
  <si>
    <t>Укладка кафельного бордюра</t>
  </si>
  <si>
    <t>Укладка кафельного бордюра мозаикой</t>
  </si>
  <si>
    <t>Укладка кафельного бордюра по периметру ванны</t>
  </si>
  <si>
    <t>Затирка швов</t>
  </si>
  <si>
    <t>Запил торцов под 45 град. (керам. плитка/керамогранит)</t>
  </si>
  <si>
    <t>Изготовление отверстий в плитке (подразетник)</t>
  </si>
  <si>
    <t>Установка ревизионного люка (пластик)</t>
  </si>
  <si>
    <t>Установка скрытого сантехнического лючка под плитку</t>
  </si>
  <si>
    <t>Демонтаж   ванны с обвязкой</t>
  </si>
  <si>
    <t>Демонтаж   душевой кабины</t>
  </si>
  <si>
    <t>Демонтаж   унитаза, биде</t>
  </si>
  <si>
    <t>Демонтаж   раковины</t>
  </si>
  <si>
    <t>Демонтаж   смесителя</t>
  </si>
  <si>
    <t>Демонтаж   радиатора</t>
  </si>
  <si>
    <t>Демонтаж полотенцесушителя</t>
  </si>
  <si>
    <t>Демонтаж труб водопроводных</t>
  </si>
  <si>
    <t>Демонтаж   фанового тройника</t>
  </si>
  <si>
    <t>Штроба   под сантехнические трубы (с заделкой)</t>
  </si>
  <si>
    <t>Бурение   отверстия под трубы</t>
  </si>
  <si>
    <t>Монтаж ванны стальной, акриловой</t>
  </si>
  <si>
    <t>Монтаж ванны чугунной</t>
  </si>
  <si>
    <t>Монтаж угловой ванны без гидромассажа</t>
  </si>
  <si>
    <t>Монтаж раздвижной шторы на ванну</t>
  </si>
  <si>
    <t>Монтаж экрана под ванну из пластика</t>
  </si>
  <si>
    <t>Монтаж гигиенического душа (без поготовки)</t>
  </si>
  <si>
    <t>Монтаж обвязки (ванная)</t>
  </si>
  <si>
    <t>Сборка и монтаж душевой кабины (простая)</t>
  </si>
  <si>
    <t>Гидроизоляция швов душевой кабины</t>
  </si>
  <si>
    <t>Монтаж унитаза/биде</t>
  </si>
  <si>
    <t>Монтаж нестандартного унитаза (угловой и т.п.)</t>
  </si>
  <si>
    <t>Монтаж инсталляции со сборкой</t>
  </si>
  <si>
    <t>Монтаж писсуара</t>
  </si>
  <si>
    <t>Монтаж раковины</t>
  </si>
  <si>
    <t>Монтаж раковины с тумбой "под ключ"</t>
  </si>
  <si>
    <t>Монтаж и сборка сифона под раковину</t>
  </si>
  <si>
    <t>Гидроизоляция швов раковины</t>
  </si>
  <si>
    <t>Монтаж смесителя</t>
  </si>
  <si>
    <t>Монтаж смесителя с душевой лейкой</t>
  </si>
  <si>
    <t>Сверление отверстия в мойке, раковине под смеситель</t>
  </si>
  <si>
    <t>Монтаж электронного смесителя</t>
  </si>
  <si>
    <t>Монтаж смесителя для биде</t>
  </si>
  <si>
    <t>Монтаж полотенцесушителя</t>
  </si>
  <si>
    <t>Монтаж фильтров</t>
  </si>
  <si>
    <t>Монтаж счетчика учета воды</t>
  </si>
  <si>
    <t>Монтаж и подключение водонагревателя</t>
  </si>
  <si>
    <t>Монтаж радиаторов отопления</t>
  </si>
  <si>
    <t>Монтаж трубы канализации</t>
  </si>
  <si>
    <t>Прокладка труб водоснабжения (ХВС/ГВС)</t>
  </si>
  <si>
    <t>Монтаж стояка водоснабжения</t>
  </si>
  <si>
    <t>Демонтаж эл. точки (розетка, выключатель, коробка)</t>
  </si>
  <si>
    <t>Демонтаж открытой проводки</t>
  </si>
  <si>
    <t>Демонтаж светильников/люстр</t>
  </si>
  <si>
    <t>Демонтаж электрощита</t>
  </si>
  <si>
    <t>Демонтаж распаячной коробки</t>
  </si>
  <si>
    <t>В ж/б стене</t>
  </si>
  <si>
    <t>В кирпичной стене</t>
  </si>
  <si>
    <t>В гипсолите</t>
  </si>
  <si>
    <t>В потолочной ж/б плите</t>
  </si>
  <si>
    <t>В стяжке</t>
  </si>
  <si>
    <t>Бурение под розетку</t>
  </si>
  <si>
    <t>Укладка силового, ТВ, телефонного кабеля d до 10 мм.</t>
  </si>
  <si>
    <t>Укладка силового, ТВ, телефонного кабеля d свыше 10 мм.</t>
  </si>
  <si>
    <t>Монтаж кабель-канала</t>
  </si>
  <si>
    <t>Монтаж распаячной коробки</t>
  </si>
  <si>
    <t>Расключение распаячной коробки</t>
  </si>
  <si>
    <t>Монтаж навесного Электрощита</t>
  </si>
  <si>
    <t>Сборка Электрощита до 10 автоматов</t>
  </si>
  <si>
    <t>Сборка Электрощита свыше 10 автоматов</t>
  </si>
  <si>
    <t>Монтаж однофазного/трехфазного счетчика</t>
  </si>
  <si>
    <t>Монтаж однофазного автомата</t>
  </si>
  <si>
    <t>Монтаж двухполюсного автомата</t>
  </si>
  <si>
    <t>Монтаж электроавтомата УЗО</t>
  </si>
  <si>
    <t>Монтаж DIN-рейки</t>
  </si>
  <si>
    <t>Подключение силовой линии</t>
  </si>
  <si>
    <t>Монтаж розеток, выключателей</t>
  </si>
  <si>
    <t>Монтаж розетки на электрическую плиту</t>
  </si>
  <si>
    <t>Установка телевизионной, телефонной розетки</t>
  </si>
  <si>
    <t>Установка блока выключателей</t>
  </si>
  <si>
    <t>Установка и подключение блока управления датчика протечки воды</t>
  </si>
  <si>
    <t>Подключение и установка вытяжного вентилятора</t>
  </si>
  <si>
    <t>Монтаж бра</t>
  </si>
  <si>
    <t>Монтаж люстры стоимостью до 5000 р. (без сборки)</t>
  </si>
  <si>
    <t>Розетки, выключатели, световые приборы-Сборка люстры</t>
  </si>
  <si>
    <t>Монтаж и подключение терморегулятора для теплого пола</t>
  </si>
  <si>
    <t>Монтаж точечных светильников</t>
  </si>
  <si>
    <t>Установка и подключение трасформатора 220/12В</t>
  </si>
  <si>
    <t>Монтаж звонка с кнопкой</t>
  </si>
  <si>
    <t>Устройство теплого пола</t>
  </si>
  <si>
    <t>Сборка дверного блока (под ключ)</t>
  </si>
  <si>
    <t>Установка готовой арки в дверной проем</t>
  </si>
  <si>
    <t>Установка доборника (комплект)</t>
  </si>
  <si>
    <t>Установка ручки (врезной)</t>
  </si>
  <si>
    <t>Установка замка (накладной)</t>
  </si>
  <si>
    <t>Установка замка (врезной)</t>
  </si>
  <si>
    <t>Установка глазка</t>
  </si>
  <si>
    <t>ЭТАПЫ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</si>
</sst>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04"/>
      <scheme val="minor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u/>
      <sz val="1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u/>
      <sz val="10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99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72">
    <xf numFmtId="0" fontId="0" fillId="0" borderId="0" xfId="0"/>
    <xf numFmtId="0" fontId="2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left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left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20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left" vertical="center"/>
    </xf>
    <xf numFmtId="0" fontId="2" fillId="2" borderId="19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left" vertical="center"/>
    </xf>
    <xf numFmtId="0" fontId="4" fillId="2" borderId="0" xfId="0" applyFont="1" applyFill="1" applyBorder="1" applyAlignment="1">
      <alignment horizontal="left" vertical="center"/>
    </xf>
    <xf numFmtId="0" fontId="1" fillId="2" borderId="0" xfId="0" applyFont="1" applyFill="1" applyBorder="1" applyAlignment="1">
      <alignment horizontal="left" vertical="center"/>
    </xf>
    <xf numFmtId="0" fontId="1" fillId="2" borderId="0" xfId="0" applyFont="1" applyFill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17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1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1" fillId="2" borderId="21" xfId="0" applyFont="1" applyFill="1" applyBorder="1" applyAlignment="1">
      <alignment horizontal="center" vertical="center"/>
    </xf>
    <xf numFmtId="0" fontId="1" fillId="2" borderId="22" xfId="0" applyFont="1" applyFill="1" applyBorder="1" applyAlignment="1">
      <alignment horizontal="center" vertical="center"/>
    </xf>
    <xf numFmtId="0" fontId="1" fillId="2" borderId="22" xfId="0" applyFont="1" applyFill="1" applyBorder="1" applyAlignment="1">
      <alignment horizontal="center" vertical="center" wrapText="1"/>
    </xf>
    <xf numFmtId="0" fontId="1" fillId="2" borderId="23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 vertical="center"/>
    </xf>
    <xf numFmtId="0" fontId="3" fillId="0" borderId="24" xfId="0" applyFont="1" applyFill="1" applyBorder="1" applyAlignment="1">
      <alignment horizontal="left" vertical="center"/>
    </xf>
    <xf numFmtId="0" fontId="1" fillId="0" borderId="24" xfId="0" applyFont="1" applyFill="1" applyBorder="1" applyAlignment="1">
      <alignment horizontal="left" vertical="center"/>
    </xf>
    <xf numFmtId="0" fontId="1" fillId="0" borderId="25" xfId="0" applyFont="1" applyFill="1" applyBorder="1" applyAlignment="1">
      <alignment horizontal="left" vertical="center"/>
    </xf>
    <xf numFmtId="0" fontId="1" fillId="0" borderId="26" xfId="0" applyFont="1" applyFill="1" applyBorder="1" applyAlignment="1">
      <alignment horizontal="left" vertical="center"/>
    </xf>
    <xf numFmtId="0" fontId="4" fillId="0" borderId="24" xfId="0" applyFont="1" applyFill="1" applyBorder="1" applyAlignment="1">
      <alignment horizontal="left" vertical="center"/>
    </xf>
    <xf numFmtId="0" fontId="4" fillId="3" borderId="1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3" borderId="24" xfId="0" applyFont="1" applyFill="1" applyBorder="1" applyAlignment="1">
      <alignment horizontal="center" vertical="center"/>
    </xf>
    <xf numFmtId="0" fontId="3" fillId="0" borderId="25" xfId="0" applyFont="1" applyFill="1" applyBorder="1" applyAlignment="1">
      <alignment horizontal="left" vertical="center"/>
    </xf>
    <xf numFmtId="0" fontId="3" fillId="0" borderId="26" xfId="0" applyFont="1" applyFill="1" applyBorder="1" applyAlignment="1">
      <alignment horizontal="left" vertical="center"/>
    </xf>
    <xf numFmtId="0" fontId="4" fillId="0" borderId="27" xfId="0" applyFont="1" applyFill="1" applyBorder="1" applyAlignment="1">
      <alignment horizontal="left" vertical="center"/>
    </xf>
    <xf numFmtId="0" fontId="4" fillId="0" borderId="26" xfId="0" applyFont="1" applyFill="1" applyBorder="1" applyAlignment="1">
      <alignment horizontal="left" vertical="center"/>
    </xf>
    <xf numFmtId="0" fontId="1" fillId="4" borderId="24" xfId="0" applyFont="1" applyFill="1" applyBorder="1" applyAlignment="1">
      <alignment horizontal="left" vertical="center"/>
    </xf>
    <xf numFmtId="0" fontId="1" fillId="4" borderId="1" xfId="0" applyFont="1" applyFill="1" applyBorder="1" applyAlignment="1">
      <alignment horizontal="left" vertical="center"/>
    </xf>
    <xf numFmtId="0" fontId="2" fillId="0" borderId="24" xfId="0" applyFont="1" applyFill="1" applyBorder="1" applyAlignment="1">
      <alignment horizontal="left" vertical="center"/>
    </xf>
    <xf numFmtId="0" fontId="2" fillId="0" borderId="26" xfId="0" applyFont="1" applyFill="1" applyBorder="1" applyAlignment="1">
      <alignment horizontal="left" vertical="center"/>
    </xf>
    <xf numFmtId="0" fontId="5" fillId="4" borderId="1" xfId="0" applyFont="1" applyFill="1" applyBorder="1" applyAlignment="1">
      <alignment horizontal="left" vertical="center"/>
    </xf>
    <xf numFmtId="0" fontId="5" fillId="4" borderId="24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left" vertical="center"/>
    </xf>
    <xf numFmtId="0" fontId="6" fillId="3" borderId="1" xfId="0" applyFont="1" applyFill="1" applyBorder="1" applyAlignment="1">
      <alignment horizontal="left" vertical="center"/>
    </xf>
    <xf numFmtId="0" fontId="6" fillId="3" borderId="1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3" fillId="0" borderId="25" xfId="0" applyFont="1" applyFill="1" applyBorder="1" applyAlignment="1">
      <alignment horizontal="left"/>
    </xf>
    <xf numFmtId="0" fontId="4" fillId="3" borderId="0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right" vertical="center"/>
    </xf>
    <xf numFmtId="0" fontId="1" fillId="2" borderId="13" xfId="0" applyFont="1" applyFill="1" applyBorder="1" applyAlignment="1">
      <alignment horizontal="right" vertical="center"/>
    </xf>
    <xf numFmtId="0" fontId="1" fillId="2" borderId="9" xfId="0" applyFont="1" applyFill="1" applyBorder="1" applyAlignment="1">
      <alignment horizontal="right" vertical="center"/>
    </xf>
    <xf numFmtId="0" fontId="1" fillId="2" borderId="0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45"/>
  <sheetViews>
    <sheetView tabSelected="1" view="pageBreakPreview" topLeftCell="A325" zoomScaleNormal="100" zoomScaleSheetLayoutView="100" workbookViewId="0">
      <selection activeCell="D338" sqref="D338:D344"/>
    </sheetView>
  </sheetViews>
  <sheetFormatPr defaultRowHeight="12.75" x14ac:dyDescent="0.25"/>
  <cols>
    <col min="1" max="1" width="16" style="36" customWidth="1"/>
    <col min="2" max="2" width="47.140625" style="36" customWidth="1"/>
    <col min="3" max="3" width="3.42578125" style="37" customWidth="1"/>
    <col min="4" max="4" width="106.7109375" style="34" bestFit="1" customWidth="1"/>
    <col min="5" max="5" width="7.140625" style="35" bestFit="1" customWidth="1"/>
    <col min="6" max="6" width="2.7109375" style="35" bestFit="1" customWidth="1"/>
    <col min="7" max="7" width="5" style="35" bestFit="1" customWidth="1"/>
    <col min="8" max="16384" width="9.140625" style="33"/>
  </cols>
  <sheetData>
    <row r="1" spans="1:7" x14ac:dyDescent="0.25">
      <c r="A1" s="64" t="s">
        <v>305</v>
      </c>
      <c r="B1" s="46" t="s">
        <v>2</v>
      </c>
      <c r="D1" s="46" t="s">
        <v>2</v>
      </c>
    </row>
    <row r="2" spans="1:7" x14ac:dyDescent="0.25">
      <c r="A2" s="45" t="s">
        <v>2</v>
      </c>
      <c r="B2" s="42" t="s">
        <v>17</v>
      </c>
      <c r="D2" s="47"/>
    </row>
    <row r="3" spans="1:7" x14ac:dyDescent="0.25">
      <c r="A3" s="51" t="s">
        <v>22</v>
      </c>
      <c r="B3" s="43" t="s">
        <v>18</v>
      </c>
      <c r="D3" s="53" t="s">
        <v>17</v>
      </c>
    </row>
    <row r="4" spans="1:7" x14ac:dyDescent="0.2">
      <c r="A4" s="51" t="s">
        <v>3</v>
      </c>
      <c r="B4" s="43" t="s">
        <v>19</v>
      </c>
      <c r="D4" s="41" t="s">
        <v>52</v>
      </c>
      <c r="E4" s="39" t="s">
        <v>40</v>
      </c>
      <c r="G4" s="40">
        <v>100</v>
      </c>
    </row>
    <row r="5" spans="1:7" x14ac:dyDescent="0.2">
      <c r="A5" s="51" t="s">
        <v>4</v>
      </c>
      <c r="B5" s="43" t="s">
        <v>20</v>
      </c>
      <c r="D5" s="49" t="s">
        <v>43</v>
      </c>
      <c r="E5" s="39" t="s">
        <v>40</v>
      </c>
      <c r="G5" s="40">
        <v>165</v>
      </c>
    </row>
    <row r="6" spans="1:7" x14ac:dyDescent="0.2">
      <c r="A6" s="51" t="s">
        <v>5</v>
      </c>
      <c r="B6" s="43" t="s">
        <v>21</v>
      </c>
      <c r="D6" s="49" t="s">
        <v>44</v>
      </c>
      <c r="E6" s="39" t="s">
        <v>40</v>
      </c>
      <c r="G6" s="40">
        <v>165</v>
      </c>
    </row>
    <row r="7" spans="1:7" x14ac:dyDescent="0.2">
      <c r="A7" s="51" t="s">
        <v>34</v>
      </c>
      <c r="B7" s="44"/>
      <c r="D7" s="49" t="s">
        <v>45</v>
      </c>
      <c r="E7" s="39" t="s">
        <v>40</v>
      </c>
      <c r="G7" s="40">
        <v>165</v>
      </c>
    </row>
    <row r="8" spans="1:7" x14ac:dyDescent="0.2">
      <c r="B8" s="37"/>
      <c r="D8" s="49" t="s">
        <v>46</v>
      </c>
      <c r="E8" s="39" t="s">
        <v>42</v>
      </c>
      <c r="G8" s="40">
        <v>55</v>
      </c>
    </row>
    <row r="9" spans="1:7" x14ac:dyDescent="0.2">
      <c r="B9" s="48" t="s">
        <v>22</v>
      </c>
      <c r="D9" s="49" t="s">
        <v>47</v>
      </c>
      <c r="E9" s="39" t="s">
        <v>40</v>
      </c>
      <c r="G9" s="40">
        <v>100</v>
      </c>
    </row>
    <row r="10" spans="1:7" x14ac:dyDescent="0.2">
      <c r="B10" s="42" t="s">
        <v>57</v>
      </c>
      <c r="D10" s="49" t="s">
        <v>48</v>
      </c>
      <c r="E10" s="39" t="s">
        <v>40</v>
      </c>
      <c r="G10" s="40">
        <v>120</v>
      </c>
    </row>
    <row r="11" spans="1:7" x14ac:dyDescent="0.2">
      <c r="B11" s="43" t="s">
        <v>23</v>
      </c>
      <c r="D11" s="49" t="s">
        <v>49</v>
      </c>
      <c r="E11" s="39" t="s">
        <v>41</v>
      </c>
      <c r="G11" s="40">
        <v>135</v>
      </c>
    </row>
    <row r="12" spans="1:7" x14ac:dyDescent="0.2">
      <c r="B12" s="43" t="s">
        <v>24</v>
      </c>
      <c r="D12" s="49" t="s">
        <v>50</v>
      </c>
      <c r="E12" s="39" t="s">
        <v>41</v>
      </c>
      <c r="G12" s="40">
        <v>90</v>
      </c>
    </row>
    <row r="13" spans="1:7" x14ac:dyDescent="0.2">
      <c r="B13" s="43" t="s">
        <v>25</v>
      </c>
      <c r="D13" s="49" t="s">
        <v>51</v>
      </c>
      <c r="E13" s="39" t="s">
        <v>40</v>
      </c>
      <c r="G13" s="40">
        <v>55</v>
      </c>
    </row>
    <row r="14" spans="1:7" x14ac:dyDescent="0.2">
      <c r="B14" s="43" t="s">
        <v>26</v>
      </c>
      <c r="D14" s="50"/>
      <c r="E14" s="39"/>
      <c r="G14" s="40"/>
    </row>
    <row r="15" spans="1:7" x14ac:dyDescent="0.2">
      <c r="B15" s="44"/>
      <c r="D15" s="38"/>
      <c r="E15" s="39"/>
      <c r="G15" s="40"/>
    </row>
    <row r="16" spans="1:7" x14ac:dyDescent="0.2">
      <c r="B16" s="37"/>
      <c r="D16" s="53" t="s">
        <v>18</v>
      </c>
      <c r="E16" s="39" t="s">
        <v>40</v>
      </c>
      <c r="G16" s="40">
        <v>800</v>
      </c>
    </row>
    <row r="17" spans="2:7" x14ac:dyDescent="0.2">
      <c r="B17" s="48" t="s">
        <v>3</v>
      </c>
      <c r="D17" s="41" t="s">
        <v>65</v>
      </c>
      <c r="E17" s="39" t="s">
        <v>41</v>
      </c>
      <c r="G17" s="40">
        <v>800</v>
      </c>
    </row>
    <row r="18" spans="2:7" x14ac:dyDescent="0.2">
      <c r="B18" s="42" t="s">
        <v>56</v>
      </c>
      <c r="D18" s="49" t="s">
        <v>66</v>
      </c>
      <c r="E18" s="39" t="s">
        <v>40</v>
      </c>
      <c r="G18" s="40">
        <v>1300</v>
      </c>
    </row>
    <row r="19" spans="2:7" x14ac:dyDescent="0.2">
      <c r="B19" s="43" t="s">
        <v>27</v>
      </c>
      <c r="D19" s="49" t="s">
        <v>67</v>
      </c>
      <c r="E19" s="39" t="s">
        <v>40</v>
      </c>
      <c r="G19" s="40">
        <v>1600</v>
      </c>
    </row>
    <row r="20" spans="2:7" x14ac:dyDescent="0.2">
      <c r="B20" s="43" t="s">
        <v>55</v>
      </c>
      <c r="D20" s="49" t="s">
        <v>68</v>
      </c>
      <c r="E20" s="39" t="s">
        <v>41</v>
      </c>
      <c r="G20" s="40">
        <v>1900</v>
      </c>
    </row>
    <row r="21" spans="2:7" x14ac:dyDescent="0.2">
      <c r="B21" s="43" t="s">
        <v>28</v>
      </c>
      <c r="D21" s="49" t="s">
        <v>69</v>
      </c>
      <c r="E21" s="39" t="s">
        <v>41</v>
      </c>
      <c r="G21" s="40">
        <v>2100</v>
      </c>
    </row>
    <row r="22" spans="2:7" x14ac:dyDescent="0.2">
      <c r="B22" s="43" t="s">
        <v>59</v>
      </c>
      <c r="D22" s="49" t="s">
        <v>70</v>
      </c>
      <c r="E22" s="39" t="s">
        <v>41</v>
      </c>
      <c r="G22" s="40">
        <v>650</v>
      </c>
    </row>
    <row r="23" spans="2:7" x14ac:dyDescent="0.2">
      <c r="B23" s="43" t="s">
        <v>60</v>
      </c>
      <c r="D23" s="49" t="s">
        <v>71</v>
      </c>
      <c r="E23" s="39" t="s">
        <v>41</v>
      </c>
      <c r="G23" s="40">
        <v>900</v>
      </c>
    </row>
    <row r="24" spans="2:7" x14ac:dyDescent="0.2">
      <c r="B24" s="43" t="s">
        <v>61</v>
      </c>
      <c r="D24" s="49" t="s">
        <v>72</v>
      </c>
      <c r="E24" s="39"/>
      <c r="G24" s="40"/>
    </row>
    <row r="25" spans="2:7" x14ac:dyDescent="0.2">
      <c r="B25" s="44"/>
      <c r="D25" s="50"/>
      <c r="E25" s="39"/>
      <c r="G25" s="40"/>
    </row>
    <row r="26" spans="2:7" x14ac:dyDescent="0.2">
      <c r="B26" s="37"/>
      <c r="D26" s="38"/>
      <c r="E26" s="39"/>
      <c r="G26" s="40"/>
    </row>
    <row r="27" spans="2:7" x14ac:dyDescent="0.2">
      <c r="B27" s="48" t="s">
        <v>4</v>
      </c>
      <c r="D27" s="54" t="s">
        <v>19</v>
      </c>
      <c r="E27" s="39"/>
      <c r="G27" s="40"/>
    </row>
    <row r="28" spans="2:7" x14ac:dyDescent="0.25">
      <c r="B28" s="42" t="s">
        <v>62</v>
      </c>
      <c r="D28" s="55" t="s">
        <v>73</v>
      </c>
      <c r="G28" s="35" t="s">
        <v>53</v>
      </c>
    </row>
    <row r="29" spans="2:7" x14ac:dyDescent="0.25">
      <c r="B29" s="43" t="s">
        <v>29</v>
      </c>
      <c r="D29" s="56"/>
    </row>
    <row r="30" spans="2:7" x14ac:dyDescent="0.25">
      <c r="B30" s="43" t="s">
        <v>30</v>
      </c>
    </row>
    <row r="31" spans="2:7" x14ac:dyDescent="0.25">
      <c r="B31" s="44"/>
      <c r="D31" s="53" t="s">
        <v>20</v>
      </c>
    </row>
    <row r="32" spans="2:7" x14ac:dyDescent="0.2">
      <c r="B32" s="37"/>
      <c r="D32" s="41" t="s">
        <v>74</v>
      </c>
      <c r="E32" s="39" t="s">
        <v>41</v>
      </c>
      <c r="G32" s="40">
        <v>165</v>
      </c>
    </row>
    <row r="33" spans="2:7" x14ac:dyDescent="0.2">
      <c r="B33" s="48" t="s">
        <v>5</v>
      </c>
      <c r="D33" s="49" t="s">
        <v>75</v>
      </c>
      <c r="E33" s="39" t="s">
        <v>41</v>
      </c>
      <c r="G33" s="40">
        <v>80</v>
      </c>
    </row>
    <row r="34" spans="2:7" x14ac:dyDescent="0.2">
      <c r="B34" s="42" t="s">
        <v>63</v>
      </c>
      <c r="D34" s="49" t="s">
        <v>76</v>
      </c>
      <c r="E34" s="39" t="s">
        <v>41</v>
      </c>
      <c r="G34" s="40">
        <v>90</v>
      </c>
    </row>
    <row r="35" spans="2:7" x14ac:dyDescent="0.2">
      <c r="B35" s="43" t="s">
        <v>31</v>
      </c>
      <c r="D35" s="49" t="s">
        <v>77</v>
      </c>
      <c r="E35" s="39" t="s">
        <v>40</v>
      </c>
      <c r="G35" s="40">
        <v>500</v>
      </c>
    </row>
    <row r="36" spans="2:7" x14ac:dyDescent="0.2">
      <c r="B36" s="43" t="s">
        <v>32</v>
      </c>
      <c r="D36" s="49" t="s">
        <v>78</v>
      </c>
      <c r="E36" s="39" t="s">
        <v>41</v>
      </c>
      <c r="G36" s="40">
        <v>330</v>
      </c>
    </row>
    <row r="37" spans="2:7" x14ac:dyDescent="0.2">
      <c r="B37" s="43" t="s">
        <v>64</v>
      </c>
      <c r="D37" s="50"/>
      <c r="E37" s="39"/>
      <c r="G37" s="40"/>
    </row>
    <row r="38" spans="2:7" x14ac:dyDescent="0.2">
      <c r="B38" s="43" t="s">
        <v>33</v>
      </c>
      <c r="D38" s="38"/>
      <c r="E38" s="39"/>
      <c r="G38" s="40"/>
    </row>
    <row r="39" spans="2:7" x14ac:dyDescent="0.2">
      <c r="B39" s="44"/>
      <c r="D39" s="58" t="s">
        <v>21</v>
      </c>
      <c r="E39" s="39"/>
      <c r="G39" s="40"/>
    </row>
    <row r="40" spans="2:7" x14ac:dyDescent="0.2">
      <c r="B40" s="37"/>
      <c r="D40" s="41" t="s">
        <v>79</v>
      </c>
      <c r="E40" s="39" t="s">
        <v>40</v>
      </c>
      <c r="G40" s="40">
        <v>140</v>
      </c>
    </row>
    <row r="41" spans="2:7" x14ac:dyDescent="0.2">
      <c r="B41" s="46" t="s">
        <v>34</v>
      </c>
      <c r="D41" s="49" t="s">
        <v>80</v>
      </c>
      <c r="E41" s="39" t="s">
        <v>40</v>
      </c>
      <c r="G41" s="40">
        <v>50</v>
      </c>
    </row>
    <row r="42" spans="2:7" x14ac:dyDescent="0.2">
      <c r="B42" s="42" t="s">
        <v>6</v>
      </c>
      <c r="D42" s="49" t="s">
        <v>81</v>
      </c>
      <c r="E42" s="39" t="s">
        <v>40</v>
      </c>
      <c r="G42" s="40">
        <v>240</v>
      </c>
    </row>
    <row r="43" spans="2:7" x14ac:dyDescent="0.2">
      <c r="B43" s="43" t="s">
        <v>35</v>
      </c>
      <c r="D43" s="49" t="s">
        <v>82</v>
      </c>
      <c r="E43" s="39" t="s">
        <v>40</v>
      </c>
      <c r="G43" s="40">
        <v>140</v>
      </c>
    </row>
    <row r="44" spans="2:7" x14ac:dyDescent="0.2">
      <c r="B44" s="52"/>
      <c r="D44" s="49" t="s">
        <v>83</v>
      </c>
      <c r="E44" s="39" t="s">
        <v>40</v>
      </c>
      <c r="G44" s="40">
        <v>220</v>
      </c>
    </row>
    <row r="45" spans="2:7" x14ac:dyDescent="0.2">
      <c r="D45" s="49" t="s">
        <v>84</v>
      </c>
      <c r="E45" s="39" t="s">
        <v>40</v>
      </c>
      <c r="G45" s="40">
        <v>270</v>
      </c>
    </row>
    <row r="46" spans="2:7" x14ac:dyDescent="0.2">
      <c r="D46" s="49" t="s">
        <v>85</v>
      </c>
      <c r="E46" s="39" t="s">
        <v>40</v>
      </c>
      <c r="G46" s="40">
        <v>270</v>
      </c>
    </row>
    <row r="47" spans="2:7" x14ac:dyDescent="0.2">
      <c r="D47" s="49" t="s">
        <v>86</v>
      </c>
      <c r="E47" s="39" t="s">
        <v>40</v>
      </c>
      <c r="G47" s="40">
        <v>320</v>
      </c>
    </row>
    <row r="48" spans="2:7" x14ac:dyDescent="0.2">
      <c r="D48" s="49" t="s">
        <v>87</v>
      </c>
      <c r="E48" s="39" t="s">
        <v>40</v>
      </c>
      <c r="G48" s="40">
        <v>160</v>
      </c>
    </row>
    <row r="49" spans="4:7" x14ac:dyDescent="0.2">
      <c r="D49" s="49" t="s">
        <v>88</v>
      </c>
      <c r="E49" s="39" t="s">
        <v>41</v>
      </c>
      <c r="G49" s="40">
        <v>160</v>
      </c>
    </row>
    <row r="50" spans="4:7" x14ac:dyDescent="0.2">
      <c r="D50" s="49" t="s">
        <v>89</v>
      </c>
      <c r="E50" s="39" t="s">
        <v>41</v>
      </c>
      <c r="G50" s="40">
        <v>220</v>
      </c>
    </row>
    <row r="51" spans="4:7" x14ac:dyDescent="0.2">
      <c r="D51" s="49" t="s">
        <v>90</v>
      </c>
      <c r="E51" s="39" t="s">
        <v>41</v>
      </c>
      <c r="G51" s="40">
        <v>240</v>
      </c>
    </row>
    <row r="52" spans="4:7" x14ac:dyDescent="0.2">
      <c r="D52" s="49" t="s">
        <v>91</v>
      </c>
      <c r="E52" s="39" t="s">
        <v>41</v>
      </c>
      <c r="G52" s="40">
        <v>280</v>
      </c>
    </row>
    <row r="53" spans="4:7" x14ac:dyDescent="0.2">
      <c r="D53" s="49" t="s">
        <v>92</v>
      </c>
      <c r="E53" s="39" t="s">
        <v>41</v>
      </c>
      <c r="G53" s="40">
        <v>280</v>
      </c>
    </row>
    <row r="54" spans="4:7" x14ac:dyDescent="0.2">
      <c r="D54" s="49" t="s">
        <v>93</v>
      </c>
      <c r="E54" s="39" t="s">
        <v>41</v>
      </c>
      <c r="G54" s="40">
        <v>200</v>
      </c>
    </row>
    <row r="55" spans="4:7" x14ac:dyDescent="0.2">
      <c r="D55" s="49" t="s">
        <v>94</v>
      </c>
      <c r="E55" s="39" t="s">
        <v>40</v>
      </c>
      <c r="F55" s="35" t="s">
        <v>39</v>
      </c>
      <c r="G55" s="40">
        <v>550</v>
      </c>
    </row>
    <row r="56" spans="4:7" x14ac:dyDescent="0.2">
      <c r="D56" s="49" t="s">
        <v>95</v>
      </c>
      <c r="E56" s="39" t="s">
        <v>40</v>
      </c>
      <c r="F56" s="35" t="s">
        <v>39</v>
      </c>
      <c r="G56" s="40">
        <v>900</v>
      </c>
    </row>
    <row r="57" spans="4:7" x14ac:dyDescent="0.2">
      <c r="D57" s="49" t="s">
        <v>96</v>
      </c>
      <c r="E57" s="39" t="s">
        <v>40</v>
      </c>
      <c r="F57" s="35" t="s">
        <v>39</v>
      </c>
      <c r="G57" s="40">
        <v>450</v>
      </c>
    </row>
    <row r="58" spans="4:7" x14ac:dyDescent="0.2">
      <c r="D58" s="49" t="s">
        <v>97</v>
      </c>
      <c r="E58" s="39" t="s">
        <v>40</v>
      </c>
      <c r="F58" s="35" t="s">
        <v>39</v>
      </c>
      <c r="G58" s="40">
        <v>450</v>
      </c>
    </row>
    <row r="59" spans="4:7" x14ac:dyDescent="0.2">
      <c r="D59" s="50"/>
      <c r="E59" s="39"/>
      <c r="G59" s="40"/>
    </row>
    <row r="60" spans="4:7" x14ac:dyDescent="0.2">
      <c r="D60" s="38"/>
      <c r="E60" s="39"/>
      <c r="G60" s="40"/>
    </row>
    <row r="61" spans="4:7" x14ac:dyDescent="0.2">
      <c r="D61" s="38"/>
      <c r="E61" s="39"/>
      <c r="G61" s="40"/>
    </row>
    <row r="62" spans="4:7" x14ac:dyDescent="0.2">
      <c r="D62" s="46" t="s">
        <v>22</v>
      </c>
      <c r="E62" s="39"/>
      <c r="G62" s="40"/>
    </row>
    <row r="63" spans="4:7" x14ac:dyDescent="0.2">
      <c r="D63" s="47"/>
      <c r="E63" s="39"/>
      <c r="G63" s="40"/>
    </row>
    <row r="64" spans="4:7" x14ac:dyDescent="0.2">
      <c r="D64" s="53" t="s">
        <v>57</v>
      </c>
      <c r="E64" s="39"/>
      <c r="G64" s="40"/>
    </row>
    <row r="65" spans="4:7" x14ac:dyDescent="0.2">
      <c r="D65" s="41" t="s">
        <v>98</v>
      </c>
      <c r="E65" s="39" t="s">
        <v>40</v>
      </c>
      <c r="F65" s="35" t="s">
        <v>39</v>
      </c>
      <c r="G65" s="40">
        <v>200</v>
      </c>
    </row>
    <row r="66" spans="4:7" x14ac:dyDescent="0.2">
      <c r="D66" s="49" t="s">
        <v>99</v>
      </c>
      <c r="E66" s="39" t="s">
        <v>41</v>
      </c>
      <c r="G66" s="40">
        <v>35</v>
      </c>
    </row>
    <row r="67" spans="4:7" x14ac:dyDescent="0.2">
      <c r="D67" s="49" t="s">
        <v>100</v>
      </c>
      <c r="E67" s="39" t="s">
        <v>40</v>
      </c>
      <c r="G67" s="40">
        <v>35</v>
      </c>
    </row>
    <row r="68" spans="4:7" x14ac:dyDescent="0.2">
      <c r="D68" s="49" t="s">
        <v>101</v>
      </c>
      <c r="E68" s="39" t="s">
        <v>40</v>
      </c>
      <c r="G68" s="40">
        <v>65</v>
      </c>
    </row>
    <row r="69" spans="4:7" x14ac:dyDescent="0.2">
      <c r="D69" s="49" t="s">
        <v>102</v>
      </c>
      <c r="E69" s="39" t="s">
        <v>40</v>
      </c>
      <c r="G69" s="40">
        <v>90</v>
      </c>
    </row>
    <row r="70" spans="4:7" x14ac:dyDescent="0.2">
      <c r="D70" s="49" t="s">
        <v>103</v>
      </c>
      <c r="E70" s="39" t="s">
        <v>40</v>
      </c>
      <c r="F70" s="35" t="s">
        <v>39</v>
      </c>
      <c r="G70" s="40">
        <v>135</v>
      </c>
    </row>
    <row r="71" spans="4:7" x14ac:dyDescent="0.2">
      <c r="D71" s="49" t="s">
        <v>104</v>
      </c>
      <c r="E71" s="39" t="s">
        <v>42</v>
      </c>
      <c r="G71" s="40">
        <v>80</v>
      </c>
    </row>
    <row r="72" spans="4:7" x14ac:dyDescent="0.2">
      <c r="D72" s="49" t="s">
        <v>105</v>
      </c>
      <c r="E72" s="39" t="s">
        <v>40</v>
      </c>
      <c r="G72" s="40">
        <v>30</v>
      </c>
    </row>
    <row r="73" spans="4:7" x14ac:dyDescent="0.2">
      <c r="D73" s="49" t="s">
        <v>106</v>
      </c>
      <c r="E73" s="39" t="s">
        <v>40</v>
      </c>
      <c r="G73" s="40">
        <v>100</v>
      </c>
    </row>
    <row r="74" spans="4:7" x14ac:dyDescent="0.2">
      <c r="D74" s="50"/>
      <c r="E74" s="39"/>
      <c r="G74" s="40"/>
    </row>
    <row r="75" spans="4:7" x14ac:dyDescent="0.2">
      <c r="D75" s="38"/>
      <c r="E75" s="39"/>
      <c r="G75" s="40"/>
    </row>
    <row r="76" spans="4:7" x14ac:dyDescent="0.2">
      <c r="D76" s="58" t="s">
        <v>23</v>
      </c>
      <c r="E76" s="39"/>
      <c r="G76" s="40"/>
    </row>
    <row r="77" spans="4:7" x14ac:dyDescent="0.2">
      <c r="D77" s="41" t="s">
        <v>108</v>
      </c>
      <c r="E77" s="39" t="s">
        <v>40</v>
      </c>
      <c r="G77" s="40">
        <v>45</v>
      </c>
    </row>
    <row r="78" spans="4:7" x14ac:dyDescent="0.2">
      <c r="D78" s="49" t="s">
        <v>107</v>
      </c>
      <c r="E78" s="39" t="s">
        <v>40</v>
      </c>
      <c r="G78" s="40">
        <v>750</v>
      </c>
    </row>
    <row r="79" spans="4:7" x14ac:dyDescent="0.2">
      <c r="D79" s="49" t="s">
        <v>109</v>
      </c>
      <c r="E79" s="39" t="s">
        <v>40</v>
      </c>
      <c r="G79" s="40">
        <v>220</v>
      </c>
    </row>
    <row r="80" spans="4:7" x14ac:dyDescent="0.2">
      <c r="D80" s="49" t="s">
        <v>110</v>
      </c>
      <c r="E80" s="39" t="s">
        <v>40</v>
      </c>
      <c r="G80" s="40">
        <v>80</v>
      </c>
    </row>
    <row r="81" spans="4:7" x14ac:dyDescent="0.2">
      <c r="D81" s="49" t="s">
        <v>111</v>
      </c>
      <c r="E81" s="39" t="s">
        <v>40</v>
      </c>
      <c r="G81" s="40">
        <v>65</v>
      </c>
    </row>
    <row r="82" spans="4:7" x14ac:dyDescent="0.2">
      <c r="D82" s="49" t="s">
        <v>112</v>
      </c>
      <c r="E82" s="39" t="s">
        <v>41</v>
      </c>
      <c r="G82" s="40">
        <v>200</v>
      </c>
    </row>
    <row r="83" spans="4:7" x14ac:dyDescent="0.2">
      <c r="D83" s="49" t="s">
        <v>113</v>
      </c>
      <c r="E83" s="39" t="s">
        <v>40</v>
      </c>
      <c r="G83" s="40">
        <v>500</v>
      </c>
    </row>
    <row r="84" spans="4:7" x14ac:dyDescent="0.2">
      <c r="D84" s="49" t="s">
        <v>114</v>
      </c>
      <c r="E84" s="39" t="s">
        <v>40</v>
      </c>
      <c r="G84" s="40">
        <v>900</v>
      </c>
    </row>
    <row r="85" spans="4:7" x14ac:dyDescent="0.2">
      <c r="D85" s="49" t="s">
        <v>115</v>
      </c>
      <c r="E85" s="39" t="s">
        <v>40</v>
      </c>
      <c r="G85" s="40">
        <v>350</v>
      </c>
    </row>
    <row r="86" spans="4:7" x14ac:dyDescent="0.2">
      <c r="D86" s="50"/>
      <c r="E86" s="39"/>
      <c r="G86" s="40"/>
    </row>
    <row r="87" spans="4:7" x14ac:dyDescent="0.2">
      <c r="D87" s="38"/>
      <c r="E87" s="39"/>
      <c r="G87" s="40"/>
    </row>
    <row r="88" spans="4:7" x14ac:dyDescent="0.2">
      <c r="D88" s="54" t="s">
        <v>24</v>
      </c>
      <c r="E88" s="39"/>
      <c r="G88" s="40"/>
    </row>
    <row r="89" spans="4:7" x14ac:dyDescent="0.2">
      <c r="D89" s="41" t="s">
        <v>116</v>
      </c>
      <c r="E89" s="39" t="s">
        <v>40</v>
      </c>
      <c r="G89" s="40">
        <v>300</v>
      </c>
    </row>
    <row r="90" spans="4:7" x14ac:dyDescent="0.2">
      <c r="D90" s="49" t="s">
        <v>117</v>
      </c>
      <c r="E90" s="39" t="s">
        <v>40</v>
      </c>
      <c r="G90" s="40">
        <v>300</v>
      </c>
    </row>
    <row r="91" spans="4:7" x14ac:dyDescent="0.2">
      <c r="D91" s="49" t="s">
        <v>118</v>
      </c>
      <c r="E91" s="39" t="s">
        <v>40</v>
      </c>
      <c r="G91" s="40">
        <v>330</v>
      </c>
    </row>
    <row r="92" spans="4:7" x14ac:dyDescent="0.2">
      <c r="D92" s="49" t="s">
        <v>119</v>
      </c>
      <c r="E92" s="39" t="s">
        <v>41</v>
      </c>
      <c r="G92" s="40">
        <v>300</v>
      </c>
    </row>
    <row r="93" spans="4:7" x14ac:dyDescent="0.2">
      <c r="D93" s="50"/>
      <c r="E93" s="39"/>
      <c r="G93" s="40"/>
    </row>
    <row r="94" spans="4:7" x14ac:dyDescent="0.2">
      <c r="D94" s="38"/>
      <c r="E94" s="39"/>
      <c r="G94" s="40"/>
    </row>
    <row r="95" spans="4:7" x14ac:dyDescent="0.2">
      <c r="D95" s="54" t="s">
        <v>58</v>
      </c>
      <c r="E95" s="39"/>
      <c r="G95" s="40"/>
    </row>
    <row r="96" spans="4:7" x14ac:dyDescent="0.2">
      <c r="D96" s="41" t="s">
        <v>120</v>
      </c>
      <c r="E96" s="39" t="s">
        <v>40</v>
      </c>
      <c r="G96" s="40">
        <v>220</v>
      </c>
    </row>
    <row r="97" spans="4:7" x14ac:dyDescent="0.2">
      <c r="D97" s="49" t="s">
        <v>121</v>
      </c>
      <c r="E97" s="39" t="s">
        <v>40</v>
      </c>
      <c r="G97" s="40">
        <v>275</v>
      </c>
    </row>
    <row r="98" spans="4:7" x14ac:dyDescent="0.2">
      <c r="D98" s="49" t="s">
        <v>122</v>
      </c>
      <c r="E98" s="39" t="s">
        <v>41</v>
      </c>
      <c r="G98" s="40">
        <v>330</v>
      </c>
    </row>
    <row r="99" spans="4:7" x14ac:dyDescent="0.2">
      <c r="D99" s="49" t="s">
        <v>123</v>
      </c>
      <c r="E99" s="39" t="s">
        <v>40</v>
      </c>
      <c r="G99" s="40">
        <v>250</v>
      </c>
    </row>
    <row r="100" spans="4:7" x14ac:dyDescent="0.2">
      <c r="D100" s="49" t="s">
        <v>124</v>
      </c>
      <c r="E100" s="39" t="s">
        <v>40</v>
      </c>
      <c r="G100" s="40">
        <v>55</v>
      </c>
    </row>
    <row r="101" spans="4:7" x14ac:dyDescent="0.2">
      <c r="D101" s="49" t="s">
        <v>125</v>
      </c>
      <c r="E101" s="39" t="s">
        <v>40</v>
      </c>
      <c r="G101" s="40">
        <v>330</v>
      </c>
    </row>
    <row r="102" spans="4:7" x14ac:dyDescent="0.2">
      <c r="D102" s="49" t="s">
        <v>126</v>
      </c>
      <c r="E102" s="39" t="s">
        <v>40</v>
      </c>
      <c r="G102" s="40">
        <v>480</v>
      </c>
    </row>
    <row r="103" spans="4:7" x14ac:dyDescent="0.2">
      <c r="D103" s="49" t="s">
        <v>127</v>
      </c>
      <c r="E103" s="39" t="s">
        <v>40</v>
      </c>
      <c r="G103" s="40">
        <v>500</v>
      </c>
    </row>
    <row r="104" spans="4:7" x14ac:dyDescent="0.2">
      <c r="D104" s="49" t="s">
        <v>128</v>
      </c>
      <c r="E104" s="39" t="s">
        <v>40</v>
      </c>
      <c r="G104" s="40">
        <v>650</v>
      </c>
    </row>
    <row r="105" spans="4:7" x14ac:dyDescent="0.2">
      <c r="D105" s="49" t="s">
        <v>129</v>
      </c>
      <c r="E105" s="39" t="s">
        <v>40</v>
      </c>
      <c r="G105" s="40">
        <v>740</v>
      </c>
    </row>
    <row r="106" spans="4:7" x14ac:dyDescent="0.2">
      <c r="D106" s="49" t="s">
        <v>130</v>
      </c>
      <c r="E106" s="39" t="s">
        <v>41</v>
      </c>
      <c r="G106" s="40">
        <v>220</v>
      </c>
    </row>
    <row r="107" spans="4:7" x14ac:dyDescent="0.2">
      <c r="D107" s="49" t="s">
        <v>131</v>
      </c>
      <c r="E107" s="39" t="s">
        <v>41</v>
      </c>
      <c r="G107" s="40">
        <v>140</v>
      </c>
    </row>
    <row r="108" spans="4:7" x14ac:dyDescent="0.2">
      <c r="D108" s="49" t="s">
        <v>132</v>
      </c>
      <c r="E108" s="39" t="s">
        <v>41</v>
      </c>
      <c r="G108" s="40">
        <v>170</v>
      </c>
    </row>
    <row r="109" spans="4:7" x14ac:dyDescent="0.2">
      <c r="D109" s="50"/>
      <c r="E109" s="39"/>
      <c r="G109" s="40"/>
    </row>
    <row r="110" spans="4:7" x14ac:dyDescent="0.2">
      <c r="D110" s="38"/>
      <c r="E110" s="39"/>
      <c r="G110" s="40"/>
    </row>
    <row r="111" spans="4:7" x14ac:dyDescent="0.2">
      <c r="D111" s="57" t="s">
        <v>26</v>
      </c>
      <c r="E111" s="39"/>
      <c r="G111" s="40"/>
    </row>
    <row r="112" spans="4:7" x14ac:dyDescent="0.2">
      <c r="D112" s="41" t="s">
        <v>133</v>
      </c>
      <c r="E112" s="39" t="s">
        <v>40</v>
      </c>
      <c r="G112" s="40">
        <v>110</v>
      </c>
    </row>
    <row r="113" spans="4:7" x14ac:dyDescent="0.2">
      <c r="D113" s="49" t="s">
        <v>134</v>
      </c>
      <c r="E113" s="39" t="s">
        <v>40</v>
      </c>
      <c r="G113" s="40">
        <v>800</v>
      </c>
    </row>
    <row r="114" spans="4:7" x14ac:dyDescent="0.2">
      <c r="D114" s="49" t="s">
        <v>135</v>
      </c>
      <c r="E114" s="39" t="s">
        <v>40</v>
      </c>
      <c r="G114" s="40">
        <v>1300</v>
      </c>
    </row>
    <row r="115" spans="4:7" x14ac:dyDescent="0.2">
      <c r="D115" s="49" t="s">
        <v>136</v>
      </c>
      <c r="E115" s="39" t="s">
        <v>40</v>
      </c>
      <c r="G115" s="40">
        <v>1400</v>
      </c>
    </row>
    <row r="116" spans="4:7" x14ac:dyDescent="0.2">
      <c r="D116" s="49" t="s">
        <v>137</v>
      </c>
      <c r="E116" s="39" t="s">
        <v>40</v>
      </c>
      <c r="F116" s="35" t="s">
        <v>39</v>
      </c>
      <c r="G116" s="40">
        <v>1900</v>
      </c>
    </row>
    <row r="117" spans="4:7" x14ac:dyDescent="0.2">
      <c r="D117" s="49" t="s">
        <v>138</v>
      </c>
      <c r="E117" s="39" t="s">
        <v>40</v>
      </c>
      <c r="F117" s="35" t="s">
        <v>39</v>
      </c>
      <c r="G117" s="40">
        <v>2200</v>
      </c>
    </row>
    <row r="118" spans="4:7" x14ac:dyDescent="0.2">
      <c r="D118" s="49" t="s">
        <v>139</v>
      </c>
      <c r="E118" s="39" t="s">
        <v>41</v>
      </c>
      <c r="G118" s="40">
        <v>110</v>
      </c>
    </row>
    <row r="119" spans="4:7" x14ac:dyDescent="0.2">
      <c r="D119" s="49" t="s">
        <v>140</v>
      </c>
      <c r="E119" s="39" t="s">
        <v>42</v>
      </c>
      <c r="G119" s="40">
        <v>450</v>
      </c>
    </row>
    <row r="120" spans="4:7" x14ac:dyDescent="0.2">
      <c r="D120" s="49" t="s">
        <v>141</v>
      </c>
      <c r="E120" s="39" t="s">
        <v>42</v>
      </c>
      <c r="G120" s="40">
        <v>600</v>
      </c>
    </row>
    <row r="121" spans="4:7" x14ac:dyDescent="0.2">
      <c r="D121" s="49" t="s">
        <v>142</v>
      </c>
      <c r="E121" s="39" t="s">
        <v>41</v>
      </c>
      <c r="G121" s="40">
        <v>100</v>
      </c>
    </row>
    <row r="122" spans="4:7" x14ac:dyDescent="0.2">
      <c r="D122" s="50"/>
      <c r="E122" s="39"/>
      <c r="G122" s="40"/>
    </row>
    <row r="123" spans="4:7" x14ac:dyDescent="0.2">
      <c r="D123" s="38"/>
      <c r="E123" s="39"/>
      <c r="G123" s="40"/>
    </row>
    <row r="124" spans="4:7" x14ac:dyDescent="0.2">
      <c r="D124" s="61" t="s">
        <v>3</v>
      </c>
      <c r="E124" s="39"/>
      <c r="G124" s="40"/>
    </row>
    <row r="125" spans="4:7" x14ac:dyDescent="0.2">
      <c r="D125" s="38"/>
      <c r="E125" s="39"/>
      <c r="G125" s="40"/>
    </row>
    <row r="126" spans="4:7" x14ac:dyDescent="0.2">
      <c r="D126" s="54" t="s">
        <v>56</v>
      </c>
      <c r="E126" s="39"/>
      <c r="G126" s="40"/>
    </row>
    <row r="127" spans="4:7" x14ac:dyDescent="0.2">
      <c r="D127" s="41" t="s">
        <v>143</v>
      </c>
      <c r="E127" s="39" t="s">
        <v>40</v>
      </c>
      <c r="F127" s="35" t="s">
        <v>39</v>
      </c>
      <c r="G127" s="40">
        <v>170</v>
      </c>
    </row>
    <row r="128" spans="4:7" x14ac:dyDescent="0.2">
      <c r="D128" s="49" t="s">
        <v>144</v>
      </c>
      <c r="E128" s="39" t="s">
        <v>40</v>
      </c>
      <c r="G128" s="40">
        <v>280</v>
      </c>
    </row>
    <row r="129" spans="4:7" x14ac:dyDescent="0.2">
      <c r="D129" s="49" t="s">
        <v>145</v>
      </c>
      <c r="E129" s="39" t="s">
        <v>40</v>
      </c>
      <c r="G129" s="40">
        <v>350</v>
      </c>
    </row>
    <row r="130" spans="4:7" x14ac:dyDescent="0.2">
      <c r="D130" s="49" t="s">
        <v>146</v>
      </c>
      <c r="E130" s="39" t="s">
        <v>40</v>
      </c>
      <c r="G130" s="40">
        <v>330</v>
      </c>
    </row>
    <row r="131" spans="4:7" x14ac:dyDescent="0.2">
      <c r="D131" s="49" t="s">
        <v>147</v>
      </c>
      <c r="E131" s="39" t="s">
        <v>40</v>
      </c>
      <c r="G131" s="40">
        <v>1400</v>
      </c>
    </row>
    <row r="132" spans="4:7" x14ac:dyDescent="0.2">
      <c r="D132" s="49" t="s">
        <v>148</v>
      </c>
      <c r="E132" s="39" t="s">
        <v>40</v>
      </c>
      <c r="G132" s="40">
        <v>2400</v>
      </c>
    </row>
    <row r="133" spans="4:7" x14ac:dyDescent="0.2">
      <c r="D133" s="49" t="s">
        <v>149</v>
      </c>
      <c r="E133" s="39" t="s">
        <v>40</v>
      </c>
      <c r="G133" s="40">
        <v>170</v>
      </c>
    </row>
    <row r="134" spans="4:7" x14ac:dyDescent="0.2">
      <c r="D134" s="49" t="s">
        <v>150</v>
      </c>
      <c r="E134" s="39" t="s">
        <v>40</v>
      </c>
      <c r="G134" s="40">
        <v>110</v>
      </c>
    </row>
    <row r="135" spans="4:7" x14ac:dyDescent="0.2">
      <c r="D135" s="49" t="s">
        <v>151</v>
      </c>
      <c r="E135" s="39" t="s">
        <v>42</v>
      </c>
      <c r="G135" s="40">
        <v>400</v>
      </c>
    </row>
    <row r="136" spans="4:7" x14ac:dyDescent="0.2">
      <c r="D136" s="49" t="s">
        <v>152</v>
      </c>
      <c r="E136" s="39" t="s">
        <v>40</v>
      </c>
      <c r="G136" s="40">
        <v>50</v>
      </c>
    </row>
    <row r="137" spans="4:7" x14ac:dyDescent="0.2">
      <c r="D137" s="49" t="s">
        <v>153</v>
      </c>
      <c r="E137" s="39" t="s">
        <v>40</v>
      </c>
      <c r="G137" s="40">
        <v>110</v>
      </c>
    </row>
    <row r="138" spans="4:7" x14ac:dyDescent="0.2">
      <c r="D138" s="49" t="s">
        <v>154</v>
      </c>
      <c r="E138" s="39" t="s">
        <v>40</v>
      </c>
      <c r="G138" s="40">
        <v>150</v>
      </c>
    </row>
    <row r="139" spans="4:7" x14ac:dyDescent="0.2">
      <c r="D139" s="50"/>
      <c r="E139" s="39"/>
      <c r="G139" s="40"/>
    </row>
    <row r="140" spans="4:7" x14ac:dyDescent="0.2">
      <c r="D140" s="38"/>
      <c r="E140" s="39"/>
      <c r="G140" s="40"/>
    </row>
    <row r="141" spans="4:7" x14ac:dyDescent="0.2">
      <c r="D141" s="54" t="s">
        <v>27</v>
      </c>
      <c r="E141" s="39"/>
      <c r="G141" s="40"/>
    </row>
    <row r="142" spans="4:7" x14ac:dyDescent="0.2">
      <c r="D142" s="41" t="s">
        <v>155</v>
      </c>
      <c r="E142" s="39" t="s">
        <v>42</v>
      </c>
      <c r="G142" s="40">
        <v>2200</v>
      </c>
    </row>
    <row r="143" spans="4:7" x14ac:dyDescent="0.2">
      <c r="D143" s="49" t="s">
        <v>156</v>
      </c>
      <c r="E143" s="39" t="s">
        <v>42</v>
      </c>
      <c r="G143" s="40">
        <v>1800</v>
      </c>
    </row>
    <row r="144" spans="4:7" x14ac:dyDescent="0.2">
      <c r="D144" s="49" t="s">
        <v>157</v>
      </c>
      <c r="E144" s="39" t="s">
        <v>42</v>
      </c>
      <c r="G144" s="40">
        <v>5500</v>
      </c>
    </row>
    <row r="145" spans="4:7" x14ac:dyDescent="0.2">
      <c r="D145" s="49" t="s">
        <v>158</v>
      </c>
      <c r="E145" s="39" t="s">
        <v>42</v>
      </c>
      <c r="G145" s="40">
        <v>7000</v>
      </c>
    </row>
    <row r="146" spans="4:7" x14ac:dyDescent="0.2">
      <c r="D146" s="49" t="s">
        <v>159</v>
      </c>
      <c r="E146" s="39" t="s">
        <v>42</v>
      </c>
      <c r="G146" s="40">
        <v>5000</v>
      </c>
    </row>
    <row r="147" spans="4:7" x14ac:dyDescent="0.2">
      <c r="D147" s="49" t="s">
        <v>160</v>
      </c>
      <c r="E147" s="39" t="s">
        <v>42</v>
      </c>
      <c r="G147" s="40">
        <v>6100</v>
      </c>
    </row>
    <row r="148" spans="4:7" x14ac:dyDescent="0.2">
      <c r="D148" s="49" t="s">
        <v>161</v>
      </c>
      <c r="E148" s="39" t="s">
        <v>42</v>
      </c>
      <c r="G148" s="40">
        <v>1400</v>
      </c>
    </row>
    <row r="149" spans="4:7" x14ac:dyDescent="0.2">
      <c r="D149" s="49" t="s">
        <v>162</v>
      </c>
      <c r="E149" s="39" t="s">
        <v>42</v>
      </c>
      <c r="F149" s="35" t="s">
        <v>39</v>
      </c>
      <c r="G149" s="40">
        <v>1500</v>
      </c>
    </row>
    <row r="150" spans="4:7" x14ac:dyDescent="0.2">
      <c r="D150" s="49" t="s">
        <v>163</v>
      </c>
      <c r="E150" s="39" t="s">
        <v>42</v>
      </c>
      <c r="G150" s="40">
        <v>1100</v>
      </c>
    </row>
    <row r="151" spans="4:7" x14ac:dyDescent="0.2">
      <c r="D151" s="49" t="s">
        <v>164</v>
      </c>
      <c r="E151" s="39" t="s">
        <v>41</v>
      </c>
      <c r="G151" s="40">
        <v>200</v>
      </c>
    </row>
    <row r="152" spans="4:7" x14ac:dyDescent="0.2">
      <c r="D152" s="49" t="s">
        <v>165</v>
      </c>
      <c r="E152" s="39" t="s">
        <v>41</v>
      </c>
      <c r="G152" s="40">
        <v>280</v>
      </c>
    </row>
    <row r="153" spans="4:7" x14ac:dyDescent="0.2">
      <c r="D153" s="49" t="s">
        <v>166</v>
      </c>
      <c r="E153" s="39" t="s">
        <v>41</v>
      </c>
      <c r="G153" s="40">
        <v>500</v>
      </c>
    </row>
    <row r="154" spans="4:7" x14ac:dyDescent="0.2">
      <c r="D154" s="50"/>
      <c r="E154" s="39"/>
      <c r="G154" s="40"/>
    </row>
    <row r="155" spans="4:7" x14ac:dyDescent="0.2">
      <c r="D155" s="38"/>
      <c r="E155" s="39"/>
      <c r="G155" s="40"/>
    </row>
    <row r="156" spans="4:7" x14ac:dyDescent="0.2">
      <c r="D156" s="54" t="s">
        <v>55</v>
      </c>
      <c r="E156" s="39"/>
      <c r="G156" s="40"/>
    </row>
    <row r="157" spans="4:7" x14ac:dyDescent="0.2">
      <c r="D157" s="41" t="s">
        <v>167</v>
      </c>
      <c r="E157" s="39" t="s">
        <v>40</v>
      </c>
      <c r="G157" s="40">
        <v>900</v>
      </c>
    </row>
    <row r="158" spans="4:7" x14ac:dyDescent="0.2">
      <c r="D158" s="49" t="s">
        <v>168</v>
      </c>
      <c r="E158" s="39" t="s">
        <v>40</v>
      </c>
      <c r="G158" s="40">
        <v>1100</v>
      </c>
    </row>
    <row r="159" spans="4:7" x14ac:dyDescent="0.2">
      <c r="D159" s="49" t="s">
        <v>169</v>
      </c>
      <c r="E159" s="39" t="s">
        <v>42</v>
      </c>
      <c r="F159" s="35" t="s">
        <v>39</v>
      </c>
      <c r="G159" s="40">
        <v>2800</v>
      </c>
    </row>
    <row r="160" spans="4:7" x14ac:dyDescent="0.2">
      <c r="D160" s="49" t="s">
        <v>170</v>
      </c>
      <c r="E160" s="39" t="s">
        <v>40</v>
      </c>
      <c r="F160" s="35" t="s">
        <v>39</v>
      </c>
      <c r="G160" s="40">
        <v>1100</v>
      </c>
    </row>
    <row r="161" spans="4:7" x14ac:dyDescent="0.2">
      <c r="D161" s="50"/>
      <c r="E161" s="39"/>
      <c r="G161" s="40"/>
    </row>
    <row r="162" spans="4:7" x14ac:dyDescent="0.2">
      <c r="D162" s="38"/>
      <c r="E162" s="39"/>
      <c r="G162" s="40"/>
    </row>
    <row r="163" spans="4:7" x14ac:dyDescent="0.2">
      <c r="D163" s="54" t="s">
        <v>28</v>
      </c>
      <c r="E163" s="39"/>
      <c r="G163" s="40"/>
    </row>
    <row r="164" spans="4:7" x14ac:dyDescent="0.2">
      <c r="D164" s="41" t="s">
        <v>171</v>
      </c>
      <c r="E164" s="39" t="s">
        <v>42</v>
      </c>
      <c r="F164" s="35" t="s">
        <v>39</v>
      </c>
      <c r="G164" s="40">
        <v>1700</v>
      </c>
    </row>
    <row r="165" spans="4:7" x14ac:dyDescent="0.2">
      <c r="D165" s="49" t="s">
        <v>172</v>
      </c>
      <c r="E165" s="39" t="s">
        <v>41</v>
      </c>
      <c r="G165" s="40">
        <v>140</v>
      </c>
    </row>
    <row r="166" spans="4:7" x14ac:dyDescent="0.2">
      <c r="D166" s="49" t="s">
        <v>81</v>
      </c>
      <c r="E166" s="39" t="s">
        <v>40</v>
      </c>
      <c r="G166" s="40">
        <v>380</v>
      </c>
    </row>
    <row r="167" spans="4:7" x14ac:dyDescent="0.2">
      <c r="D167" s="49" t="s">
        <v>85</v>
      </c>
      <c r="E167" s="39" t="s">
        <v>40</v>
      </c>
      <c r="G167" s="40">
        <v>380</v>
      </c>
    </row>
    <row r="168" spans="4:7" x14ac:dyDescent="0.2">
      <c r="D168" s="49" t="s">
        <v>76</v>
      </c>
      <c r="E168" s="39" t="s">
        <v>41</v>
      </c>
      <c r="G168" s="40">
        <v>110</v>
      </c>
    </row>
    <row r="169" spans="4:7" x14ac:dyDescent="0.2">
      <c r="D169" s="49" t="s">
        <v>173</v>
      </c>
      <c r="E169" s="39" t="s">
        <v>40</v>
      </c>
      <c r="G169" s="40">
        <v>280</v>
      </c>
    </row>
    <row r="170" spans="4:7" x14ac:dyDescent="0.2">
      <c r="D170" s="49" t="s">
        <v>174</v>
      </c>
      <c r="E170" s="39" t="s">
        <v>40</v>
      </c>
      <c r="G170" s="40">
        <v>430</v>
      </c>
    </row>
    <row r="171" spans="4:7" x14ac:dyDescent="0.2">
      <c r="D171" s="49" t="s">
        <v>175</v>
      </c>
      <c r="E171" s="39" t="s">
        <v>40</v>
      </c>
      <c r="F171" s="35" t="s">
        <v>39</v>
      </c>
      <c r="G171" s="40">
        <v>2000</v>
      </c>
    </row>
    <row r="172" spans="4:7" x14ac:dyDescent="0.2">
      <c r="D172" s="49" t="s">
        <v>176</v>
      </c>
      <c r="E172" s="39" t="s">
        <v>42</v>
      </c>
      <c r="F172" s="35" t="s">
        <v>39</v>
      </c>
      <c r="G172" s="40">
        <v>550</v>
      </c>
    </row>
    <row r="173" spans="4:7" x14ac:dyDescent="0.2">
      <c r="D173" s="50"/>
      <c r="E173" s="39"/>
      <c r="G173" s="40"/>
    </row>
    <row r="174" spans="4:7" x14ac:dyDescent="0.2">
      <c r="D174" s="38"/>
      <c r="E174" s="39"/>
      <c r="G174" s="40"/>
    </row>
    <row r="175" spans="4:7" x14ac:dyDescent="0.2">
      <c r="D175" s="54" t="s">
        <v>59</v>
      </c>
      <c r="E175" s="39"/>
      <c r="G175" s="40"/>
    </row>
    <row r="176" spans="4:7" x14ac:dyDescent="0.2">
      <c r="D176" s="41" t="s">
        <v>177</v>
      </c>
      <c r="E176" s="39" t="s">
        <v>40</v>
      </c>
      <c r="G176" s="40">
        <v>50</v>
      </c>
    </row>
    <row r="177" spans="2:7" x14ac:dyDescent="0.2">
      <c r="B177" s="37"/>
      <c r="D177" s="49" t="s">
        <v>178</v>
      </c>
      <c r="E177" s="39" t="s">
        <v>41</v>
      </c>
      <c r="G177" s="40">
        <v>80</v>
      </c>
    </row>
    <row r="178" spans="2:7" x14ac:dyDescent="0.2">
      <c r="B178" s="37"/>
      <c r="D178" s="49" t="s">
        <v>179</v>
      </c>
      <c r="E178" s="39" t="s">
        <v>40</v>
      </c>
      <c r="G178" s="40">
        <v>60</v>
      </c>
    </row>
    <row r="179" spans="2:7" x14ac:dyDescent="0.2">
      <c r="B179" s="37"/>
      <c r="D179" s="49" t="s">
        <v>180</v>
      </c>
      <c r="E179" s="39" t="s">
        <v>40</v>
      </c>
      <c r="G179" s="40">
        <v>440</v>
      </c>
    </row>
    <row r="180" spans="2:7" x14ac:dyDescent="0.2">
      <c r="B180" s="37"/>
      <c r="D180" s="49" t="s">
        <v>181</v>
      </c>
      <c r="E180" s="39" t="s">
        <v>40</v>
      </c>
      <c r="G180" s="40">
        <v>300</v>
      </c>
    </row>
    <row r="181" spans="2:7" x14ac:dyDescent="0.2">
      <c r="D181" s="49" t="s">
        <v>182</v>
      </c>
      <c r="E181" s="39" t="s">
        <v>41</v>
      </c>
      <c r="G181" s="40">
        <v>60</v>
      </c>
    </row>
    <row r="182" spans="2:7" x14ac:dyDescent="0.2">
      <c r="D182" s="49" t="s">
        <v>183</v>
      </c>
      <c r="E182" s="39" t="s">
        <v>41</v>
      </c>
      <c r="G182" s="40">
        <v>130</v>
      </c>
    </row>
    <row r="183" spans="2:7" x14ac:dyDescent="0.2">
      <c r="D183" s="49" t="s">
        <v>184</v>
      </c>
      <c r="E183" s="39" t="s">
        <v>41</v>
      </c>
      <c r="G183" s="40">
        <v>90</v>
      </c>
    </row>
    <row r="184" spans="2:7" x14ac:dyDescent="0.2">
      <c r="D184" s="49" t="s">
        <v>185</v>
      </c>
      <c r="E184" s="39" t="s">
        <v>41</v>
      </c>
      <c r="G184" s="40">
        <v>110</v>
      </c>
    </row>
    <row r="185" spans="2:7" x14ac:dyDescent="0.2">
      <c r="D185" s="49" t="s">
        <v>186</v>
      </c>
      <c r="E185" s="39" t="s">
        <v>41</v>
      </c>
      <c r="G185" s="40">
        <v>165</v>
      </c>
    </row>
    <row r="186" spans="2:7" x14ac:dyDescent="0.2">
      <c r="D186" s="50"/>
      <c r="E186" s="39"/>
      <c r="G186" s="40"/>
    </row>
    <row r="187" spans="2:7" x14ac:dyDescent="0.2">
      <c r="D187" s="38"/>
      <c r="E187" s="39"/>
      <c r="G187" s="40"/>
    </row>
    <row r="188" spans="2:7" x14ac:dyDescent="0.2">
      <c r="D188" s="54" t="s">
        <v>60</v>
      </c>
      <c r="E188" s="39"/>
      <c r="G188" s="40"/>
    </row>
    <row r="189" spans="2:7" x14ac:dyDescent="0.2">
      <c r="D189" s="41" t="s">
        <v>187</v>
      </c>
      <c r="E189" s="39" t="s">
        <v>40</v>
      </c>
      <c r="G189" s="40">
        <v>45</v>
      </c>
    </row>
    <row r="190" spans="2:7" x14ac:dyDescent="0.2">
      <c r="D190" s="49" t="s">
        <v>188</v>
      </c>
      <c r="E190" s="39" t="s">
        <v>40</v>
      </c>
      <c r="G190" s="40">
        <v>110</v>
      </c>
    </row>
    <row r="191" spans="2:7" x14ac:dyDescent="0.2">
      <c r="D191" s="49" t="s">
        <v>189</v>
      </c>
      <c r="E191" s="39" t="s">
        <v>40</v>
      </c>
      <c r="G191" s="40">
        <v>250</v>
      </c>
    </row>
    <row r="192" spans="2:7" x14ac:dyDescent="0.2">
      <c r="D192" s="49" t="s">
        <v>190</v>
      </c>
      <c r="E192" s="39" t="s">
        <v>40</v>
      </c>
      <c r="G192" s="40">
        <v>180</v>
      </c>
    </row>
    <row r="193" spans="4:7" x14ac:dyDescent="0.2">
      <c r="D193" s="49" t="s">
        <v>191</v>
      </c>
      <c r="E193" s="39" t="s">
        <v>41</v>
      </c>
      <c r="G193" s="40">
        <v>220</v>
      </c>
    </row>
    <row r="194" spans="4:7" x14ac:dyDescent="0.2">
      <c r="D194" s="49" t="s">
        <v>192</v>
      </c>
      <c r="E194" s="39" t="s">
        <v>42</v>
      </c>
      <c r="F194" s="35" t="s">
        <v>39</v>
      </c>
      <c r="G194" s="40">
        <v>550</v>
      </c>
    </row>
    <row r="195" spans="4:7" x14ac:dyDescent="0.2">
      <c r="D195" s="49" t="s">
        <v>193</v>
      </c>
      <c r="E195" s="39" t="s">
        <v>40</v>
      </c>
      <c r="F195" s="35" t="s">
        <v>39</v>
      </c>
      <c r="G195" s="40">
        <v>165</v>
      </c>
    </row>
    <row r="196" spans="4:7" x14ac:dyDescent="0.2">
      <c r="D196" s="49" t="s">
        <v>194</v>
      </c>
      <c r="E196" s="39" t="s">
        <v>40</v>
      </c>
      <c r="G196" s="40">
        <v>220</v>
      </c>
    </row>
    <row r="197" spans="4:7" x14ac:dyDescent="0.2">
      <c r="D197" s="49" t="s">
        <v>195</v>
      </c>
      <c r="E197" s="39" t="s">
        <v>40</v>
      </c>
      <c r="G197" s="40">
        <v>210</v>
      </c>
    </row>
    <row r="198" spans="4:7" x14ac:dyDescent="0.2">
      <c r="D198" s="49" t="s">
        <v>174</v>
      </c>
      <c r="E198" s="39" t="s">
        <v>40</v>
      </c>
      <c r="G198" s="40">
        <v>220</v>
      </c>
    </row>
    <row r="199" spans="4:7" x14ac:dyDescent="0.2">
      <c r="D199" s="49" t="s">
        <v>196</v>
      </c>
      <c r="E199" s="39" t="s">
        <v>41</v>
      </c>
      <c r="G199" s="40">
        <v>110</v>
      </c>
    </row>
    <row r="200" spans="4:7" x14ac:dyDescent="0.2">
      <c r="D200" s="49" t="s">
        <v>197</v>
      </c>
      <c r="E200" s="39" t="s">
        <v>40</v>
      </c>
      <c r="F200" s="35" t="s">
        <v>39</v>
      </c>
      <c r="G200" s="40">
        <v>770</v>
      </c>
    </row>
    <row r="201" spans="4:7" x14ac:dyDescent="0.2">
      <c r="D201" s="49" t="s">
        <v>198</v>
      </c>
      <c r="E201" s="39" t="s">
        <v>40</v>
      </c>
      <c r="G201" s="40">
        <v>500</v>
      </c>
    </row>
    <row r="202" spans="4:7" x14ac:dyDescent="0.2">
      <c r="D202" s="49" t="s">
        <v>199</v>
      </c>
      <c r="E202" s="39" t="s">
        <v>40</v>
      </c>
      <c r="F202" s="35" t="s">
        <v>39</v>
      </c>
      <c r="G202" s="40">
        <v>820</v>
      </c>
    </row>
    <row r="203" spans="4:7" x14ac:dyDescent="0.2">
      <c r="D203" s="49" t="s">
        <v>200</v>
      </c>
      <c r="E203" s="39" t="s">
        <v>40</v>
      </c>
      <c r="F203" s="35" t="s">
        <v>39</v>
      </c>
      <c r="G203" s="40">
        <v>700</v>
      </c>
    </row>
    <row r="204" spans="4:7" x14ac:dyDescent="0.2">
      <c r="D204" s="49" t="s">
        <v>201</v>
      </c>
      <c r="E204" s="39" t="s">
        <v>40</v>
      </c>
      <c r="G204" s="40">
        <v>170</v>
      </c>
    </row>
    <row r="205" spans="4:7" x14ac:dyDescent="0.2">
      <c r="D205" s="50"/>
      <c r="E205" s="39"/>
      <c r="G205" s="40"/>
    </row>
    <row r="206" spans="4:7" x14ac:dyDescent="0.2">
      <c r="D206" s="38"/>
      <c r="E206" s="39"/>
      <c r="G206" s="40"/>
    </row>
    <row r="207" spans="4:7" x14ac:dyDescent="0.2">
      <c r="D207" s="54" t="s">
        <v>61</v>
      </c>
      <c r="E207" s="39"/>
      <c r="G207" s="40"/>
    </row>
    <row r="208" spans="4:7" x14ac:dyDescent="0.2">
      <c r="D208" s="41" t="s">
        <v>202</v>
      </c>
      <c r="E208" s="39" t="s">
        <v>40</v>
      </c>
      <c r="G208" s="40">
        <v>100</v>
      </c>
    </row>
    <row r="209" spans="4:7" x14ac:dyDescent="0.2">
      <c r="D209" s="49" t="s">
        <v>203</v>
      </c>
      <c r="E209" s="39" t="s">
        <v>41</v>
      </c>
      <c r="G209" s="40">
        <v>90</v>
      </c>
    </row>
    <row r="210" spans="4:7" x14ac:dyDescent="0.2">
      <c r="D210" s="49" t="s">
        <v>204</v>
      </c>
      <c r="E210" s="39" t="s">
        <v>40</v>
      </c>
      <c r="G210" s="40">
        <v>900</v>
      </c>
    </row>
    <row r="211" spans="4:7" x14ac:dyDescent="0.2">
      <c r="D211" s="49" t="s">
        <v>205</v>
      </c>
      <c r="E211" s="39" t="s">
        <v>40</v>
      </c>
      <c r="G211" s="40">
        <v>1350</v>
      </c>
    </row>
    <row r="212" spans="4:7" x14ac:dyDescent="0.2">
      <c r="D212" s="49" t="s">
        <v>206</v>
      </c>
      <c r="E212" s="39" t="s">
        <v>40</v>
      </c>
      <c r="G212" s="40">
        <v>1500</v>
      </c>
    </row>
    <row r="213" spans="4:7" x14ac:dyDescent="0.2">
      <c r="D213" s="49" t="s">
        <v>207</v>
      </c>
      <c r="E213" s="39" t="s">
        <v>40</v>
      </c>
      <c r="F213" s="35" t="s">
        <v>39</v>
      </c>
      <c r="G213" s="40">
        <v>2000</v>
      </c>
    </row>
    <row r="214" spans="4:7" x14ac:dyDescent="0.2">
      <c r="D214" s="49" t="s">
        <v>208</v>
      </c>
      <c r="E214" s="39" t="s">
        <v>40</v>
      </c>
      <c r="G214" s="40">
        <v>1900</v>
      </c>
    </row>
    <row r="215" spans="4:7" x14ac:dyDescent="0.2">
      <c r="D215" s="49" t="s">
        <v>209</v>
      </c>
      <c r="E215" s="39" t="s">
        <v>40</v>
      </c>
      <c r="F215" s="35" t="s">
        <v>39</v>
      </c>
      <c r="G215" s="40">
        <v>2200</v>
      </c>
    </row>
    <row r="216" spans="4:7" x14ac:dyDescent="0.2">
      <c r="D216" s="49" t="s">
        <v>210</v>
      </c>
      <c r="E216" s="39" t="s">
        <v>41</v>
      </c>
      <c r="F216" s="35" t="s">
        <v>39</v>
      </c>
      <c r="G216" s="40">
        <v>330</v>
      </c>
    </row>
    <row r="217" spans="4:7" x14ac:dyDescent="0.2">
      <c r="D217" s="49" t="s">
        <v>211</v>
      </c>
      <c r="E217" s="39" t="s">
        <v>41</v>
      </c>
      <c r="F217" s="35" t="s">
        <v>39</v>
      </c>
      <c r="G217" s="40">
        <v>600</v>
      </c>
    </row>
    <row r="218" spans="4:7" x14ac:dyDescent="0.2">
      <c r="D218" s="49" t="s">
        <v>212</v>
      </c>
      <c r="E218" s="39" t="s">
        <v>41</v>
      </c>
      <c r="G218" s="40">
        <v>350</v>
      </c>
    </row>
    <row r="219" spans="4:7" x14ac:dyDescent="0.2">
      <c r="D219" s="49" t="s">
        <v>213</v>
      </c>
      <c r="E219" s="39" t="s">
        <v>40</v>
      </c>
      <c r="G219" s="40">
        <v>110</v>
      </c>
    </row>
    <row r="220" spans="4:7" x14ac:dyDescent="0.2">
      <c r="D220" s="49" t="s">
        <v>139</v>
      </c>
      <c r="E220" s="39" t="s">
        <v>41</v>
      </c>
      <c r="G220" s="40">
        <v>100</v>
      </c>
    </row>
    <row r="221" spans="4:7" x14ac:dyDescent="0.2">
      <c r="D221" s="49" t="s">
        <v>214</v>
      </c>
      <c r="E221" s="39" t="s">
        <v>42</v>
      </c>
      <c r="G221" s="40">
        <v>500</v>
      </c>
    </row>
    <row r="222" spans="4:7" x14ac:dyDescent="0.2">
      <c r="D222" s="49" t="s">
        <v>215</v>
      </c>
      <c r="E222" s="39" t="s">
        <v>42</v>
      </c>
      <c r="G222" s="40">
        <v>300</v>
      </c>
    </row>
    <row r="223" spans="4:7" x14ac:dyDescent="0.2">
      <c r="D223" s="49" t="s">
        <v>142</v>
      </c>
      <c r="E223" s="39" t="s">
        <v>41</v>
      </c>
      <c r="G223" s="40">
        <v>90</v>
      </c>
    </row>
    <row r="224" spans="4:7" x14ac:dyDescent="0.2">
      <c r="D224" s="49" t="s">
        <v>216</v>
      </c>
      <c r="E224" s="39" t="s">
        <v>42</v>
      </c>
      <c r="G224" s="40">
        <v>600</v>
      </c>
    </row>
    <row r="225" spans="2:7" x14ac:dyDescent="0.2">
      <c r="D225" s="49" t="s">
        <v>217</v>
      </c>
      <c r="E225" s="39" t="s">
        <v>42</v>
      </c>
      <c r="F225" s="35" t="s">
        <v>39</v>
      </c>
      <c r="G225" s="40">
        <v>2800</v>
      </c>
    </row>
    <row r="226" spans="2:7" x14ac:dyDescent="0.2">
      <c r="D226" s="50"/>
      <c r="E226" s="39"/>
      <c r="G226" s="40"/>
    </row>
    <row r="227" spans="2:7" x14ac:dyDescent="0.2">
      <c r="D227" s="37"/>
      <c r="E227" s="39"/>
      <c r="G227" s="40"/>
    </row>
    <row r="228" spans="2:7" x14ac:dyDescent="0.2">
      <c r="D228" s="42" t="s">
        <v>62</v>
      </c>
      <c r="E228" s="39"/>
      <c r="G228" s="40"/>
    </row>
    <row r="229" spans="2:7" x14ac:dyDescent="0.2">
      <c r="D229" s="41" t="s">
        <v>218</v>
      </c>
      <c r="E229" s="39" t="s">
        <v>42</v>
      </c>
      <c r="G229" s="40">
        <v>550</v>
      </c>
    </row>
    <row r="230" spans="2:7" x14ac:dyDescent="0.2">
      <c r="D230" s="49" t="s">
        <v>219</v>
      </c>
      <c r="E230" s="39" t="s">
        <v>42</v>
      </c>
      <c r="G230" s="40">
        <v>500</v>
      </c>
    </row>
    <row r="231" spans="2:7" x14ac:dyDescent="0.2">
      <c r="D231" s="49" t="s">
        <v>220</v>
      </c>
      <c r="E231" s="39" t="s">
        <v>42</v>
      </c>
      <c r="G231" s="40">
        <v>300</v>
      </c>
    </row>
    <row r="232" spans="2:7" x14ac:dyDescent="0.2">
      <c r="D232" s="49" t="s">
        <v>221</v>
      </c>
      <c r="E232" s="39" t="s">
        <v>42</v>
      </c>
      <c r="G232" s="40">
        <v>170</v>
      </c>
    </row>
    <row r="233" spans="2:7" x14ac:dyDescent="0.2">
      <c r="D233" s="49" t="s">
        <v>222</v>
      </c>
      <c r="E233" s="39" t="s">
        <v>42</v>
      </c>
      <c r="G233" s="40">
        <v>170</v>
      </c>
    </row>
    <row r="234" spans="2:7" x14ac:dyDescent="0.2">
      <c r="D234" s="49" t="s">
        <v>223</v>
      </c>
      <c r="E234" s="39" t="s">
        <v>42</v>
      </c>
      <c r="F234" s="35" t="s">
        <v>39</v>
      </c>
      <c r="G234" s="40">
        <v>230</v>
      </c>
    </row>
    <row r="235" spans="2:7" x14ac:dyDescent="0.2">
      <c r="D235" s="49" t="s">
        <v>224</v>
      </c>
      <c r="E235" s="39" t="s">
        <v>42</v>
      </c>
      <c r="G235" s="40">
        <v>280</v>
      </c>
    </row>
    <row r="236" spans="2:7" x14ac:dyDescent="0.2">
      <c r="D236" s="49" t="s">
        <v>225</v>
      </c>
      <c r="E236" s="39" t="s">
        <v>41</v>
      </c>
      <c r="G236" s="40">
        <v>100</v>
      </c>
    </row>
    <row r="237" spans="2:7" x14ac:dyDescent="0.2">
      <c r="D237" s="49" t="s">
        <v>226</v>
      </c>
      <c r="E237" s="39" t="s">
        <v>42</v>
      </c>
      <c r="G237" s="40">
        <v>2000</v>
      </c>
    </row>
    <row r="238" spans="2:7" x14ac:dyDescent="0.2">
      <c r="B238" s="37"/>
      <c r="D238" s="49" t="s">
        <v>227</v>
      </c>
      <c r="E238" s="39" t="s">
        <v>41</v>
      </c>
      <c r="F238" s="35" t="s">
        <v>39</v>
      </c>
      <c r="G238" s="40">
        <v>500</v>
      </c>
    </row>
    <row r="239" spans="2:7" x14ac:dyDescent="0.2">
      <c r="B239" s="37"/>
      <c r="D239" s="49" t="s">
        <v>228</v>
      </c>
      <c r="E239" s="39" t="s">
        <v>42</v>
      </c>
      <c r="F239" s="35" t="s">
        <v>39</v>
      </c>
      <c r="G239" s="40">
        <v>350</v>
      </c>
    </row>
    <row r="240" spans="2:7" x14ac:dyDescent="0.2">
      <c r="B240" s="37"/>
      <c r="D240" s="50"/>
      <c r="E240" s="39"/>
      <c r="G240" s="40"/>
    </row>
    <row r="241" spans="4:7" x14ac:dyDescent="0.2">
      <c r="D241" s="38"/>
      <c r="E241" s="39"/>
      <c r="G241" s="40"/>
    </row>
    <row r="242" spans="4:7" x14ac:dyDescent="0.2">
      <c r="D242" s="59" t="s">
        <v>29</v>
      </c>
      <c r="E242" s="39"/>
      <c r="G242" s="40"/>
    </row>
    <row r="243" spans="4:7" x14ac:dyDescent="0.2">
      <c r="D243" s="41" t="s">
        <v>229</v>
      </c>
      <c r="E243" s="39" t="s">
        <v>42</v>
      </c>
      <c r="G243" s="40">
        <v>2500</v>
      </c>
    </row>
    <row r="244" spans="4:7" x14ac:dyDescent="0.2">
      <c r="D244" s="49" t="s">
        <v>230</v>
      </c>
      <c r="E244" s="39" t="s">
        <v>42</v>
      </c>
      <c r="G244" s="40">
        <v>3000</v>
      </c>
    </row>
    <row r="245" spans="4:7" x14ac:dyDescent="0.2">
      <c r="D245" s="49" t="s">
        <v>231</v>
      </c>
      <c r="E245" s="39" t="s">
        <v>42</v>
      </c>
      <c r="G245" s="40">
        <v>4000</v>
      </c>
    </row>
    <row r="246" spans="4:7" x14ac:dyDescent="0.2">
      <c r="D246" s="49" t="s">
        <v>232</v>
      </c>
      <c r="E246" s="39" t="s">
        <v>42</v>
      </c>
      <c r="F246" s="35" t="s">
        <v>39</v>
      </c>
      <c r="G246" s="40">
        <v>1000</v>
      </c>
    </row>
    <row r="247" spans="4:7" x14ac:dyDescent="0.2">
      <c r="D247" s="49" t="s">
        <v>233</v>
      </c>
      <c r="E247" s="39" t="s">
        <v>42</v>
      </c>
      <c r="G247" s="40">
        <v>550</v>
      </c>
    </row>
    <row r="248" spans="4:7" x14ac:dyDescent="0.2">
      <c r="D248" s="49" t="s">
        <v>234</v>
      </c>
      <c r="E248" s="39" t="s">
        <v>42</v>
      </c>
      <c r="G248" s="40">
        <v>650</v>
      </c>
    </row>
    <row r="249" spans="4:7" x14ac:dyDescent="0.2">
      <c r="D249" s="49" t="s">
        <v>235</v>
      </c>
      <c r="E249" s="39" t="s">
        <v>42</v>
      </c>
      <c r="G249" s="40">
        <v>550</v>
      </c>
    </row>
    <row r="250" spans="4:7" x14ac:dyDescent="0.2">
      <c r="D250" s="49" t="s">
        <v>236</v>
      </c>
      <c r="E250" s="39" t="s">
        <v>42</v>
      </c>
      <c r="F250" s="35" t="s">
        <v>39</v>
      </c>
      <c r="G250" s="40">
        <v>5000</v>
      </c>
    </row>
    <row r="251" spans="4:7" x14ac:dyDescent="0.2">
      <c r="D251" s="49" t="s">
        <v>237</v>
      </c>
      <c r="E251" s="39" t="s">
        <v>41</v>
      </c>
      <c r="G251" s="40">
        <v>200</v>
      </c>
    </row>
    <row r="252" spans="4:7" x14ac:dyDescent="0.2">
      <c r="D252" s="49" t="s">
        <v>238</v>
      </c>
      <c r="E252" s="39" t="s">
        <v>42</v>
      </c>
      <c r="G252" s="40">
        <v>2200</v>
      </c>
    </row>
    <row r="253" spans="4:7" x14ac:dyDescent="0.2">
      <c r="D253" s="49" t="s">
        <v>239</v>
      </c>
      <c r="E253" s="39" t="s">
        <v>42</v>
      </c>
      <c r="G253" s="40">
        <v>3200</v>
      </c>
    </row>
    <row r="254" spans="4:7" x14ac:dyDescent="0.2">
      <c r="D254" s="49" t="s">
        <v>240</v>
      </c>
      <c r="E254" s="39" t="s">
        <v>42</v>
      </c>
      <c r="G254" s="40">
        <v>3200</v>
      </c>
    </row>
    <row r="255" spans="4:7" x14ac:dyDescent="0.2">
      <c r="D255" s="49" t="s">
        <v>241</v>
      </c>
      <c r="E255" s="39" t="s">
        <v>42</v>
      </c>
      <c r="G255" s="40">
        <v>2000</v>
      </c>
    </row>
    <row r="256" spans="4:7" x14ac:dyDescent="0.2">
      <c r="D256" s="49" t="s">
        <v>242</v>
      </c>
      <c r="E256" s="39" t="s">
        <v>42</v>
      </c>
      <c r="F256" s="35" t="s">
        <v>39</v>
      </c>
      <c r="G256" s="40">
        <v>650</v>
      </c>
    </row>
    <row r="257" spans="4:7" x14ac:dyDescent="0.2">
      <c r="D257" s="49" t="s">
        <v>243</v>
      </c>
      <c r="E257" s="39" t="s">
        <v>42</v>
      </c>
      <c r="G257" s="40">
        <v>2200</v>
      </c>
    </row>
    <row r="258" spans="4:7" x14ac:dyDescent="0.2">
      <c r="D258" s="49" t="s">
        <v>244</v>
      </c>
      <c r="E258" s="39" t="s">
        <v>42</v>
      </c>
      <c r="G258" s="40">
        <v>500</v>
      </c>
    </row>
    <row r="259" spans="4:7" x14ac:dyDescent="0.2">
      <c r="D259" s="49" t="s">
        <v>245</v>
      </c>
      <c r="E259" s="39" t="s">
        <v>41</v>
      </c>
      <c r="G259" s="40">
        <v>200</v>
      </c>
    </row>
    <row r="260" spans="4:7" x14ac:dyDescent="0.2">
      <c r="D260" s="49" t="s">
        <v>246</v>
      </c>
      <c r="E260" s="39" t="s">
        <v>42</v>
      </c>
      <c r="F260" s="35" t="s">
        <v>39</v>
      </c>
      <c r="G260" s="40">
        <v>700</v>
      </c>
    </row>
    <row r="261" spans="4:7" x14ac:dyDescent="0.2">
      <c r="D261" s="49" t="s">
        <v>247</v>
      </c>
      <c r="E261" s="39" t="s">
        <v>42</v>
      </c>
      <c r="F261" s="35" t="s">
        <v>39</v>
      </c>
      <c r="G261" s="40">
        <v>900</v>
      </c>
    </row>
    <row r="262" spans="4:7" x14ac:dyDescent="0.2">
      <c r="D262" s="49" t="s">
        <v>248</v>
      </c>
      <c r="E262" s="39" t="s">
        <v>42</v>
      </c>
      <c r="G262" s="40">
        <v>300</v>
      </c>
    </row>
    <row r="263" spans="4:7" x14ac:dyDescent="0.2">
      <c r="D263" s="49" t="s">
        <v>249</v>
      </c>
      <c r="E263" s="39" t="s">
        <v>42</v>
      </c>
      <c r="G263" s="40">
        <v>2500</v>
      </c>
    </row>
    <row r="264" spans="4:7" x14ac:dyDescent="0.2">
      <c r="D264" s="49" t="s">
        <v>250</v>
      </c>
      <c r="E264" s="39" t="s">
        <v>42</v>
      </c>
      <c r="G264" s="40">
        <v>700</v>
      </c>
    </row>
    <row r="265" spans="4:7" x14ac:dyDescent="0.2">
      <c r="D265" s="49" t="s">
        <v>251</v>
      </c>
      <c r="E265" s="39" t="s">
        <v>42</v>
      </c>
      <c r="G265" s="40">
        <v>2500</v>
      </c>
    </row>
    <row r="266" spans="4:7" x14ac:dyDescent="0.2">
      <c r="D266" s="49" t="s">
        <v>252</v>
      </c>
      <c r="E266" s="39" t="s">
        <v>42</v>
      </c>
      <c r="F266" s="35" t="s">
        <v>39</v>
      </c>
      <c r="G266" s="40">
        <v>700</v>
      </c>
    </row>
    <row r="267" spans="4:7" x14ac:dyDescent="0.2">
      <c r="D267" s="49" t="s">
        <v>253</v>
      </c>
      <c r="E267" s="39" t="s">
        <v>42</v>
      </c>
      <c r="G267" s="40">
        <v>700</v>
      </c>
    </row>
    <row r="268" spans="4:7" x14ac:dyDescent="0.2">
      <c r="D268" s="49" t="s">
        <v>254</v>
      </c>
      <c r="E268" s="39" t="s">
        <v>42</v>
      </c>
      <c r="F268" s="35" t="s">
        <v>39</v>
      </c>
      <c r="G268" s="40">
        <v>5000</v>
      </c>
    </row>
    <row r="269" spans="4:7" x14ac:dyDescent="0.2">
      <c r="D269" s="49" t="s">
        <v>255</v>
      </c>
      <c r="E269" s="39" t="s">
        <v>42</v>
      </c>
      <c r="F269" s="35" t="s">
        <v>39</v>
      </c>
      <c r="G269" s="40">
        <v>3000</v>
      </c>
    </row>
    <row r="270" spans="4:7" x14ac:dyDescent="0.2">
      <c r="D270" s="50"/>
      <c r="E270" s="39"/>
      <c r="G270" s="40"/>
    </row>
    <row r="271" spans="4:7" x14ac:dyDescent="0.2">
      <c r="D271" s="38"/>
      <c r="E271" s="39"/>
      <c r="G271" s="40"/>
    </row>
    <row r="272" spans="4:7" x14ac:dyDescent="0.2">
      <c r="D272" s="54" t="s">
        <v>30</v>
      </c>
      <c r="E272" s="39"/>
      <c r="G272" s="40"/>
    </row>
    <row r="273" spans="2:7" x14ac:dyDescent="0.2">
      <c r="D273" s="38" t="s">
        <v>256</v>
      </c>
      <c r="E273" s="39" t="s">
        <v>54</v>
      </c>
      <c r="G273" s="40">
        <v>1000</v>
      </c>
    </row>
    <row r="274" spans="2:7" x14ac:dyDescent="0.2">
      <c r="D274" s="38" t="s">
        <v>257</v>
      </c>
      <c r="E274" s="39" t="s">
        <v>54</v>
      </c>
      <c r="G274" s="40">
        <v>1600</v>
      </c>
    </row>
    <row r="275" spans="2:7" x14ac:dyDescent="0.2">
      <c r="D275" s="38" t="s">
        <v>258</v>
      </c>
      <c r="E275" s="39" t="s">
        <v>42</v>
      </c>
      <c r="F275" s="35" t="s">
        <v>39</v>
      </c>
      <c r="G275" s="40">
        <v>3500</v>
      </c>
    </row>
    <row r="276" spans="2:7" x14ac:dyDescent="0.2">
      <c r="D276" s="38"/>
      <c r="E276" s="39"/>
      <c r="G276" s="40"/>
    </row>
    <row r="277" spans="2:7" x14ac:dyDescent="0.2">
      <c r="D277" s="38"/>
      <c r="E277" s="39"/>
      <c r="G277" s="40"/>
    </row>
    <row r="278" spans="2:7" x14ac:dyDescent="0.2">
      <c r="D278" s="61" t="s">
        <v>5</v>
      </c>
      <c r="E278" s="39"/>
      <c r="G278" s="40"/>
    </row>
    <row r="279" spans="2:7" x14ac:dyDescent="0.2">
      <c r="D279" s="62"/>
      <c r="E279" s="39"/>
      <c r="G279" s="40"/>
    </row>
    <row r="280" spans="2:7" x14ac:dyDescent="0.2">
      <c r="D280" s="54" t="s">
        <v>63</v>
      </c>
      <c r="E280" s="39"/>
      <c r="G280" s="40"/>
    </row>
    <row r="281" spans="2:7" x14ac:dyDescent="0.2">
      <c r="B281" s="37"/>
      <c r="D281" s="41" t="s">
        <v>259</v>
      </c>
      <c r="E281" s="39" t="s">
        <v>42</v>
      </c>
      <c r="G281" s="40">
        <v>100</v>
      </c>
    </row>
    <row r="282" spans="2:7" x14ac:dyDescent="0.2">
      <c r="B282" s="37"/>
      <c r="D282" s="49" t="s">
        <v>260</v>
      </c>
      <c r="E282" s="39" t="s">
        <v>41</v>
      </c>
      <c r="G282" s="40">
        <v>25</v>
      </c>
    </row>
    <row r="283" spans="2:7" x14ac:dyDescent="0.2">
      <c r="B283" s="37"/>
      <c r="D283" s="49" t="s">
        <v>261</v>
      </c>
      <c r="E283" s="39" t="s">
        <v>42</v>
      </c>
      <c r="G283" s="40">
        <v>110</v>
      </c>
    </row>
    <row r="284" spans="2:7" x14ac:dyDescent="0.2">
      <c r="B284" s="37"/>
      <c r="D284" s="49" t="s">
        <v>262</v>
      </c>
      <c r="E284" s="39" t="s">
        <v>42</v>
      </c>
      <c r="G284" s="40">
        <v>500</v>
      </c>
    </row>
    <row r="285" spans="2:7" x14ac:dyDescent="0.2">
      <c r="B285" s="37"/>
      <c r="D285" s="49" t="s">
        <v>263</v>
      </c>
      <c r="E285" s="39" t="s">
        <v>42</v>
      </c>
      <c r="G285" s="40">
        <v>200</v>
      </c>
    </row>
    <row r="286" spans="2:7" x14ac:dyDescent="0.2">
      <c r="D286" s="50"/>
      <c r="E286" s="39"/>
      <c r="G286" s="40"/>
    </row>
    <row r="287" spans="2:7" x14ac:dyDescent="0.2">
      <c r="D287" s="38"/>
      <c r="E287" s="39"/>
      <c r="G287" s="40"/>
    </row>
    <row r="288" spans="2:7" x14ac:dyDescent="0.2">
      <c r="D288" s="57" t="s">
        <v>31</v>
      </c>
      <c r="E288" s="39"/>
      <c r="G288" s="40"/>
    </row>
    <row r="289" spans="4:7" x14ac:dyDescent="0.2">
      <c r="D289" s="41" t="s">
        <v>264</v>
      </c>
      <c r="E289" s="39" t="s">
        <v>41</v>
      </c>
      <c r="G289" s="40">
        <v>450</v>
      </c>
    </row>
    <row r="290" spans="4:7" x14ac:dyDescent="0.2">
      <c r="D290" s="49" t="s">
        <v>265</v>
      </c>
      <c r="E290" s="39" t="s">
        <v>41</v>
      </c>
      <c r="G290" s="40">
        <v>300</v>
      </c>
    </row>
    <row r="291" spans="4:7" x14ac:dyDescent="0.2">
      <c r="D291" s="49" t="s">
        <v>266</v>
      </c>
      <c r="E291" s="39" t="s">
        <v>41</v>
      </c>
      <c r="G291" s="40">
        <v>230</v>
      </c>
    </row>
    <row r="292" spans="4:7" x14ac:dyDescent="0.2">
      <c r="D292" s="49" t="s">
        <v>267</v>
      </c>
      <c r="E292" s="39" t="s">
        <v>41</v>
      </c>
      <c r="G292" s="40">
        <v>500</v>
      </c>
    </row>
    <row r="293" spans="4:7" x14ac:dyDescent="0.2">
      <c r="D293" s="49" t="s">
        <v>268</v>
      </c>
      <c r="E293" s="39" t="s">
        <v>41</v>
      </c>
      <c r="G293" s="40">
        <v>400</v>
      </c>
    </row>
    <row r="294" spans="4:7" x14ac:dyDescent="0.2">
      <c r="D294" s="49" t="s">
        <v>269</v>
      </c>
      <c r="E294" s="39" t="s">
        <v>42</v>
      </c>
      <c r="F294" s="35" t="s">
        <v>39</v>
      </c>
      <c r="G294" s="40">
        <v>300</v>
      </c>
    </row>
    <row r="295" spans="4:7" x14ac:dyDescent="0.2">
      <c r="D295" s="50"/>
      <c r="E295" s="39"/>
      <c r="G295" s="40"/>
    </row>
    <row r="296" spans="4:7" x14ac:dyDescent="0.2">
      <c r="D296" s="38"/>
      <c r="E296" s="39"/>
      <c r="G296" s="40"/>
    </row>
    <row r="297" spans="4:7" x14ac:dyDescent="0.2">
      <c r="D297" s="54" t="s">
        <v>32</v>
      </c>
      <c r="E297" s="39"/>
      <c r="G297" s="40"/>
    </row>
    <row r="298" spans="4:7" x14ac:dyDescent="0.2">
      <c r="D298" s="41" t="s">
        <v>270</v>
      </c>
      <c r="E298" s="39" t="s">
        <v>41</v>
      </c>
      <c r="F298" s="35" t="s">
        <v>39</v>
      </c>
      <c r="G298" s="40">
        <v>100</v>
      </c>
    </row>
    <row r="299" spans="4:7" x14ac:dyDescent="0.2">
      <c r="D299" s="49" t="s">
        <v>271</v>
      </c>
      <c r="E299" s="39" t="s">
        <v>41</v>
      </c>
      <c r="F299" s="35" t="s">
        <v>39</v>
      </c>
      <c r="G299" s="40">
        <v>120</v>
      </c>
    </row>
    <row r="300" spans="4:7" x14ac:dyDescent="0.2">
      <c r="D300" s="49" t="s">
        <v>272</v>
      </c>
      <c r="E300" s="39" t="s">
        <v>41</v>
      </c>
      <c r="G300" s="40">
        <v>90</v>
      </c>
    </row>
    <row r="301" spans="4:7" x14ac:dyDescent="0.2">
      <c r="D301" s="49" t="s">
        <v>273</v>
      </c>
      <c r="E301" s="39" t="s">
        <v>42</v>
      </c>
      <c r="F301" s="35" t="s">
        <v>39</v>
      </c>
      <c r="G301" s="40">
        <v>120</v>
      </c>
    </row>
    <row r="302" spans="4:7" x14ac:dyDescent="0.2">
      <c r="D302" s="49" t="s">
        <v>274</v>
      </c>
      <c r="E302" s="39" t="s">
        <v>42</v>
      </c>
      <c r="G302" s="40">
        <v>500</v>
      </c>
    </row>
    <row r="303" spans="4:7" x14ac:dyDescent="0.2">
      <c r="D303" s="49" t="s">
        <v>275</v>
      </c>
      <c r="E303" s="39" t="s">
        <v>42</v>
      </c>
      <c r="G303" s="40">
        <v>550</v>
      </c>
    </row>
    <row r="304" spans="4:7" x14ac:dyDescent="0.2">
      <c r="D304" s="49" t="s">
        <v>276</v>
      </c>
      <c r="E304" s="39" t="s">
        <v>42</v>
      </c>
      <c r="G304" s="40">
        <v>5000</v>
      </c>
    </row>
    <row r="305" spans="4:7" x14ac:dyDescent="0.2">
      <c r="D305" s="49" t="s">
        <v>277</v>
      </c>
      <c r="E305" s="39" t="s">
        <v>42</v>
      </c>
      <c r="F305" s="35" t="s">
        <v>39</v>
      </c>
      <c r="G305" s="40">
        <v>6000</v>
      </c>
    </row>
    <row r="306" spans="4:7" x14ac:dyDescent="0.2">
      <c r="D306" s="49" t="s">
        <v>278</v>
      </c>
      <c r="E306" s="39" t="s">
        <v>42</v>
      </c>
      <c r="F306" s="35" t="s">
        <v>39</v>
      </c>
      <c r="G306" s="40">
        <v>900</v>
      </c>
    </row>
    <row r="307" spans="4:7" x14ac:dyDescent="0.2">
      <c r="D307" s="49" t="s">
        <v>279</v>
      </c>
      <c r="E307" s="39" t="s">
        <v>42</v>
      </c>
      <c r="G307" s="40">
        <v>500</v>
      </c>
    </row>
    <row r="308" spans="4:7" x14ac:dyDescent="0.2">
      <c r="D308" s="49" t="s">
        <v>280</v>
      </c>
      <c r="E308" s="39" t="s">
        <v>42</v>
      </c>
      <c r="G308" s="40">
        <v>900</v>
      </c>
    </row>
    <row r="309" spans="4:7" x14ac:dyDescent="0.2">
      <c r="D309" s="49" t="s">
        <v>281</v>
      </c>
      <c r="E309" s="39" t="s">
        <v>42</v>
      </c>
      <c r="G309" s="40">
        <v>550</v>
      </c>
    </row>
    <row r="310" spans="4:7" x14ac:dyDescent="0.2">
      <c r="D310" s="49" t="s">
        <v>282</v>
      </c>
      <c r="E310" s="39" t="s">
        <v>42</v>
      </c>
      <c r="G310" s="40">
        <v>200</v>
      </c>
    </row>
    <row r="311" spans="4:7" x14ac:dyDescent="0.2">
      <c r="D311" s="49" t="s">
        <v>283</v>
      </c>
      <c r="E311" s="39" t="s">
        <v>42</v>
      </c>
      <c r="G311" s="40">
        <v>600</v>
      </c>
    </row>
    <row r="312" spans="4:7" x14ac:dyDescent="0.2">
      <c r="D312" s="50"/>
      <c r="E312" s="39"/>
      <c r="G312" s="40"/>
    </row>
    <row r="313" spans="4:7" x14ac:dyDescent="0.2">
      <c r="D313" s="38"/>
      <c r="E313" s="39"/>
      <c r="G313" s="40"/>
    </row>
    <row r="314" spans="4:7" x14ac:dyDescent="0.2">
      <c r="D314" s="54" t="s">
        <v>64</v>
      </c>
      <c r="E314" s="39"/>
      <c r="G314" s="40"/>
    </row>
    <row r="315" spans="4:7" x14ac:dyDescent="0.2">
      <c r="D315" s="41" t="s">
        <v>284</v>
      </c>
      <c r="E315" s="39" t="s">
        <v>42</v>
      </c>
      <c r="G315" s="40">
        <v>250</v>
      </c>
    </row>
    <row r="316" spans="4:7" x14ac:dyDescent="0.2">
      <c r="D316" s="49" t="s">
        <v>285</v>
      </c>
      <c r="E316" s="39" t="s">
        <v>42</v>
      </c>
      <c r="G316" s="40">
        <v>500</v>
      </c>
    </row>
    <row r="317" spans="4:7" x14ac:dyDescent="0.2">
      <c r="D317" s="49" t="s">
        <v>286</v>
      </c>
      <c r="E317" s="39" t="s">
        <v>42</v>
      </c>
      <c r="G317" s="40">
        <v>250</v>
      </c>
    </row>
    <row r="318" spans="4:7" x14ac:dyDescent="0.2">
      <c r="D318" s="49" t="s">
        <v>287</v>
      </c>
      <c r="E318" s="39" t="s">
        <v>42</v>
      </c>
      <c r="G318" s="40">
        <v>800</v>
      </c>
    </row>
    <row r="319" spans="4:7" x14ac:dyDescent="0.2">
      <c r="D319" s="49" t="s">
        <v>288</v>
      </c>
      <c r="E319" s="39" t="s">
        <v>42</v>
      </c>
      <c r="G319" s="40">
        <v>1500</v>
      </c>
    </row>
    <row r="320" spans="4:7" x14ac:dyDescent="0.2">
      <c r="D320" s="49" t="s">
        <v>289</v>
      </c>
      <c r="E320" s="39" t="s">
        <v>42</v>
      </c>
      <c r="G320" s="40">
        <v>1100</v>
      </c>
    </row>
    <row r="321" spans="4:7" x14ac:dyDescent="0.2">
      <c r="D321" s="49" t="s">
        <v>290</v>
      </c>
      <c r="E321" s="39" t="s">
        <v>42</v>
      </c>
      <c r="F321" s="35" t="s">
        <v>39</v>
      </c>
      <c r="G321" s="40">
        <v>500</v>
      </c>
    </row>
    <row r="322" spans="4:7" x14ac:dyDescent="0.2">
      <c r="D322" s="49" t="s">
        <v>291</v>
      </c>
      <c r="E322" s="39" t="s">
        <v>42</v>
      </c>
      <c r="G322" s="40">
        <v>600</v>
      </c>
    </row>
    <row r="323" spans="4:7" x14ac:dyDescent="0.2">
      <c r="D323" s="49" t="s">
        <v>292</v>
      </c>
      <c r="E323" s="39" t="s">
        <v>42</v>
      </c>
      <c r="F323" s="35" t="s">
        <v>39</v>
      </c>
      <c r="G323" s="40">
        <v>350</v>
      </c>
    </row>
    <row r="324" spans="4:7" x14ac:dyDescent="0.2">
      <c r="D324" s="49" t="s">
        <v>293</v>
      </c>
      <c r="E324" s="39" t="s">
        <v>42</v>
      </c>
      <c r="G324" s="40">
        <v>700</v>
      </c>
    </row>
    <row r="325" spans="4:7" x14ac:dyDescent="0.2">
      <c r="D325" s="49" t="s">
        <v>294</v>
      </c>
      <c r="E325" s="39" t="s">
        <v>42</v>
      </c>
      <c r="G325" s="40">
        <v>400</v>
      </c>
    </row>
    <row r="326" spans="4:7" x14ac:dyDescent="0.2">
      <c r="D326" s="49" t="s">
        <v>295</v>
      </c>
      <c r="E326" s="39" t="s">
        <v>42</v>
      </c>
      <c r="G326" s="40">
        <v>600</v>
      </c>
    </row>
    <row r="327" spans="4:7" x14ac:dyDescent="0.2">
      <c r="D327" s="49" t="s">
        <v>296</v>
      </c>
      <c r="E327" s="39" t="s">
        <v>42</v>
      </c>
      <c r="F327" s="35" t="s">
        <v>39</v>
      </c>
      <c r="G327" s="40">
        <v>500</v>
      </c>
    </row>
    <row r="328" spans="4:7" x14ac:dyDescent="0.2">
      <c r="D328" s="50"/>
      <c r="E328" s="39"/>
      <c r="G328" s="40"/>
    </row>
    <row r="329" spans="4:7" x14ac:dyDescent="0.2">
      <c r="D329" s="38"/>
      <c r="E329" s="39"/>
      <c r="G329" s="40"/>
    </row>
    <row r="330" spans="4:7" x14ac:dyDescent="0.2">
      <c r="D330" s="54" t="s">
        <v>33</v>
      </c>
      <c r="E330" s="39"/>
      <c r="G330" s="40"/>
    </row>
    <row r="331" spans="4:7" x14ac:dyDescent="0.2">
      <c r="D331" s="41" t="s">
        <v>297</v>
      </c>
      <c r="E331" s="39" t="s">
        <v>40</v>
      </c>
      <c r="G331" s="40">
        <v>400</v>
      </c>
    </row>
    <row r="332" spans="4:7" x14ac:dyDescent="0.2">
      <c r="D332" s="49" t="s">
        <v>293</v>
      </c>
      <c r="E332" s="39" t="s">
        <v>42</v>
      </c>
      <c r="G332" s="39">
        <v>700</v>
      </c>
    </row>
    <row r="333" spans="4:7" x14ac:dyDescent="0.2">
      <c r="D333" s="50"/>
      <c r="E333" s="39"/>
      <c r="G333" s="39"/>
    </row>
    <row r="334" spans="4:7" x14ac:dyDescent="0.2">
      <c r="D334" s="38"/>
      <c r="E334" s="39"/>
      <c r="G334" s="39"/>
    </row>
    <row r="335" spans="4:7" x14ac:dyDescent="0.2">
      <c r="D335" s="60" t="s">
        <v>34</v>
      </c>
      <c r="E335" s="39"/>
      <c r="G335" s="39"/>
    </row>
    <row r="336" spans="4:7" x14ac:dyDescent="0.2">
      <c r="D336" s="38"/>
      <c r="E336" s="39"/>
      <c r="G336" s="39"/>
    </row>
    <row r="337" spans="4:7" x14ac:dyDescent="0.2">
      <c r="D337" s="57" t="s">
        <v>6</v>
      </c>
      <c r="E337" s="39"/>
      <c r="G337" s="39"/>
    </row>
    <row r="338" spans="4:7" x14ac:dyDescent="0.2">
      <c r="D338" s="41" t="s">
        <v>298</v>
      </c>
      <c r="E338" s="39" t="s">
        <v>42</v>
      </c>
      <c r="F338" s="35" t="s">
        <v>39</v>
      </c>
      <c r="G338" s="39">
        <v>3000</v>
      </c>
    </row>
    <row r="339" spans="4:7" x14ac:dyDescent="0.2">
      <c r="D339" s="49" t="s">
        <v>299</v>
      </c>
      <c r="E339" s="39" t="s">
        <v>42</v>
      </c>
      <c r="F339" s="35" t="s">
        <v>39</v>
      </c>
      <c r="G339" s="39">
        <v>2000</v>
      </c>
    </row>
    <row r="340" spans="4:7" x14ac:dyDescent="0.2">
      <c r="D340" s="49" t="s">
        <v>300</v>
      </c>
      <c r="E340" s="39" t="s">
        <v>42</v>
      </c>
      <c r="F340" s="35" t="s">
        <v>39</v>
      </c>
      <c r="G340" s="39">
        <v>1000</v>
      </c>
    </row>
    <row r="341" spans="4:7" x14ac:dyDescent="0.2">
      <c r="D341" s="63" t="s">
        <v>301</v>
      </c>
      <c r="E341" s="39" t="s">
        <v>42</v>
      </c>
      <c r="G341" s="39">
        <v>550</v>
      </c>
    </row>
    <row r="342" spans="4:7" x14ac:dyDescent="0.2">
      <c r="D342" s="63" t="s">
        <v>302</v>
      </c>
      <c r="E342" s="39" t="s">
        <v>42</v>
      </c>
      <c r="F342" s="35" t="s">
        <v>39</v>
      </c>
      <c r="G342" s="39">
        <v>500</v>
      </c>
    </row>
    <row r="343" spans="4:7" x14ac:dyDescent="0.2">
      <c r="D343" s="63" t="s">
        <v>303</v>
      </c>
      <c r="E343" s="39" t="s">
        <v>42</v>
      </c>
      <c r="F343" s="35" t="s">
        <v>39</v>
      </c>
      <c r="G343" s="39">
        <v>600</v>
      </c>
    </row>
    <row r="344" spans="4:7" x14ac:dyDescent="0.2">
      <c r="D344" s="63" t="s">
        <v>304</v>
      </c>
      <c r="E344" s="39" t="s">
        <v>42</v>
      </c>
      <c r="F344" s="35" t="s">
        <v>39</v>
      </c>
      <c r="G344" s="39">
        <v>250</v>
      </c>
    </row>
    <row r="345" spans="4:7" x14ac:dyDescent="0.25">
      <c r="D345" s="56"/>
    </row>
  </sheetData>
  <pageMargins left="0.7" right="0.7" top="0.75" bottom="0.75" header="0.3" footer="0.3"/>
  <pageSetup paperSize="9" scale="4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Z57"/>
  <sheetViews>
    <sheetView view="pageBreakPreview" zoomScaleNormal="100" zoomScaleSheetLayoutView="100" workbookViewId="0">
      <selection activeCell="D7" sqref="D7"/>
    </sheetView>
  </sheetViews>
  <sheetFormatPr defaultRowHeight="12.75" x14ac:dyDescent="0.25"/>
  <cols>
    <col min="1" max="1" width="5.7109375" style="27" bestFit="1" customWidth="1"/>
    <col min="2" max="2" width="20.7109375" style="16" customWidth="1"/>
    <col min="3" max="3" width="42.7109375" style="17" customWidth="1"/>
    <col min="4" max="4" width="38.85546875" style="15" customWidth="1"/>
    <col min="5" max="8" width="11.7109375" style="27" customWidth="1"/>
    <col min="9" max="14" width="10.7109375" style="27" customWidth="1"/>
    <col min="15" max="16384" width="9.140625" style="27"/>
  </cols>
  <sheetData>
    <row r="1" spans="1:52" s="1" customFormat="1" x14ac:dyDescent="0.25">
      <c r="B1" s="2"/>
      <c r="C1" s="2"/>
      <c r="D1" s="2"/>
      <c r="F1" s="21" t="s">
        <v>10</v>
      </c>
      <c r="G1" s="21" t="s">
        <v>11</v>
      </c>
      <c r="H1" s="22" t="s">
        <v>12</v>
      </c>
      <c r="Q1" s="27"/>
      <c r="R1" s="27"/>
      <c r="S1" s="27"/>
      <c r="T1" s="27"/>
      <c r="U1" s="27"/>
      <c r="V1" s="68"/>
      <c r="W1" s="68"/>
      <c r="X1" s="68"/>
      <c r="Y1" s="68"/>
      <c r="Z1" s="68"/>
      <c r="AA1" s="68"/>
      <c r="AB1" s="68"/>
      <c r="AC1" s="68"/>
      <c r="AD1" s="68"/>
      <c r="AE1" s="68"/>
      <c r="AF1" s="68"/>
      <c r="AG1" s="68"/>
      <c r="AH1" s="27"/>
    </row>
    <row r="2" spans="1:52" s="1" customFormat="1" ht="13.5" thickBot="1" x14ac:dyDescent="0.3">
      <c r="B2" s="2"/>
      <c r="C2" s="2"/>
      <c r="D2" s="2"/>
      <c r="F2" s="23"/>
      <c r="G2" s="23"/>
      <c r="H2" s="26"/>
      <c r="Q2" s="27"/>
      <c r="R2" s="27"/>
      <c r="S2" s="27"/>
      <c r="T2" s="27"/>
      <c r="U2" s="27"/>
      <c r="V2" s="69"/>
      <c r="W2" s="69"/>
      <c r="X2" s="69"/>
      <c r="Y2" s="69"/>
      <c r="Z2" s="69"/>
      <c r="AA2" s="69"/>
      <c r="AB2" s="69"/>
      <c r="AC2" s="69"/>
      <c r="AD2" s="69"/>
      <c r="AE2" s="69"/>
      <c r="AF2" s="69"/>
      <c r="AG2" s="69"/>
      <c r="AH2" s="27"/>
    </row>
    <row r="3" spans="1:52" s="1" customFormat="1" ht="12.75" customHeight="1" x14ac:dyDescent="0.25">
      <c r="B3" s="2"/>
      <c r="C3" s="2"/>
      <c r="D3" s="2"/>
      <c r="E3" s="21" t="s">
        <v>13</v>
      </c>
      <c r="F3" s="21" t="s">
        <v>7</v>
      </c>
      <c r="G3" s="21" t="s">
        <v>8</v>
      </c>
      <c r="H3" s="22" t="s">
        <v>9</v>
      </c>
      <c r="Q3" s="27"/>
      <c r="R3" s="68"/>
      <c r="S3" s="68"/>
      <c r="T3" s="68"/>
      <c r="U3" s="68"/>
      <c r="V3" s="68"/>
      <c r="W3" s="68"/>
      <c r="X3" s="68"/>
      <c r="Y3" s="68"/>
      <c r="Z3" s="68"/>
      <c r="AA3" s="68"/>
      <c r="AB3" s="68"/>
      <c r="AC3" s="68"/>
      <c r="AD3" s="68"/>
      <c r="AE3" s="68"/>
      <c r="AF3" s="68"/>
      <c r="AG3" s="68"/>
      <c r="AH3" s="27"/>
    </row>
    <row r="4" spans="1:52" s="1" customFormat="1" ht="13.5" thickBot="1" x14ac:dyDescent="0.3">
      <c r="B4" s="2"/>
      <c r="C4" s="2"/>
      <c r="D4" s="2"/>
      <c r="E4" s="23">
        <f>SUM((F2+G2)*2)</f>
        <v>0</v>
      </c>
      <c r="F4" s="23">
        <f>SUM(F2*G2)</f>
        <v>0</v>
      </c>
      <c r="G4" s="23">
        <f>SUM(F2*G2)</f>
        <v>0</v>
      </c>
      <c r="H4" s="26">
        <f>SUM((F2+G2)*2*H2)</f>
        <v>0</v>
      </c>
      <c r="Q4" s="27"/>
      <c r="R4" s="69"/>
      <c r="S4" s="69"/>
      <c r="T4" s="69"/>
      <c r="U4" s="69"/>
      <c r="V4" s="69"/>
      <c r="W4" s="69"/>
      <c r="X4" s="69"/>
      <c r="Y4" s="69"/>
      <c r="Z4" s="69"/>
      <c r="AA4" s="69"/>
      <c r="AB4" s="69"/>
      <c r="AC4" s="69"/>
      <c r="AD4" s="69"/>
      <c r="AE4" s="69"/>
      <c r="AF4" s="69"/>
      <c r="AG4" s="69"/>
      <c r="AH4" s="27"/>
    </row>
    <row r="5" spans="1:52" s="1" customFormat="1" ht="13.5" thickBot="1" x14ac:dyDescent="0.3">
      <c r="B5" s="2"/>
      <c r="C5" s="2"/>
      <c r="D5" s="2"/>
      <c r="Q5" s="27"/>
      <c r="R5" s="27"/>
      <c r="S5" s="27"/>
      <c r="T5" s="27"/>
      <c r="U5" s="27"/>
      <c r="V5" s="27"/>
      <c r="W5" s="27"/>
      <c r="X5" s="27"/>
      <c r="Y5" s="27"/>
      <c r="Z5" s="27"/>
      <c r="AA5" s="27"/>
      <c r="AB5" s="27"/>
      <c r="AC5" s="27"/>
      <c r="AD5" s="27"/>
      <c r="AE5" s="27"/>
      <c r="AF5" s="27"/>
      <c r="AG5" s="27"/>
      <c r="AH5" s="27"/>
      <c r="AJ5" s="27"/>
      <c r="AK5" s="27"/>
      <c r="AL5" s="27"/>
      <c r="AM5" s="27"/>
      <c r="AN5" s="27"/>
      <c r="AO5" s="27"/>
      <c r="AP5" s="27"/>
      <c r="AQ5" s="27"/>
      <c r="AR5" s="27"/>
      <c r="AS5" s="27"/>
      <c r="AT5" s="27"/>
      <c r="AU5" s="27"/>
      <c r="AV5" s="27"/>
      <c r="AW5" s="27"/>
      <c r="AX5" s="27"/>
      <c r="AY5" s="27"/>
      <c r="AZ5" s="27"/>
    </row>
    <row r="6" spans="1:52" s="18" customFormat="1" ht="26.25" thickBot="1" x14ac:dyDescent="0.3">
      <c r="A6" s="28" t="s">
        <v>14</v>
      </c>
      <c r="B6" s="70" t="s">
        <v>36</v>
      </c>
      <c r="C6" s="71"/>
      <c r="D6" s="29" t="s">
        <v>0</v>
      </c>
      <c r="E6" s="29" t="s">
        <v>15</v>
      </c>
      <c r="F6" s="30" t="s">
        <v>37</v>
      </c>
      <c r="G6" s="31" t="s">
        <v>1</v>
      </c>
      <c r="H6" s="32" t="s">
        <v>16</v>
      </c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  <c r="AG6" s="19"/>
      <c r="AH6" s="19"/>
      <c r="AJ6" s="19"/>
      <c r="AK6" s="19"/>
      <c r="AL6" s="19"/>
      <c r="AM6" s="19"/>
      <c r="AN6" s="19"/>
      <c r="AO6" s="19"/>
      <c r="AP6" s="19"/>
      <c r="AQ6" s="19"/>
      <c r="AR6" s="19"/>
      <c r="AS6" s="19"/>
      <c r="AT6" s="19"/>
      <c r="AU6" s="19"/>
      <c r="AV6" s="19"/>
      <c r="AW6" s="19"/>
      <c r="AX6" s="19"/>
      <c r="AY6" s="19"/>
      <c r="AZ6" s="19"/>
    </row>
    <row r="7" spans="1:52" s="1" customFormat="1" ht="15" customHeight="1" x14ac:dyDescent="0.25">
      <c r="A7" s="3">
        <v>1</v>
      </c>
      <c r="B7" s="4" t="s">
        <v>34</v>
      </c>
      <c r="C7" s="4"/>
      <c r="D7" s="4"/>
      <c r="E7" s="5"/>
      <c r="F7" s="5"/>
      <c r="G7" s="6"/>
      <c r="H7" s="7"/>
      <c r="AJ7" s="27"/>
      <c r="AK7" s="27"/>
      <c r="AL7" s="27"/>
      <c r="AM7" s="27"/>
      <c r="AN7" s="27"/>
      <c r="AO7" s="27"/>
      <c r="AP7" s="27"/>
      <c r="AQ7" s="27"/>
      <c r="AR7" s="27"/>
      <c r="AS7" s="27"/>
      <c r="AT7" s="27"/>
      <c r="AU7" s="27"/>
      <c r="AV7" s="27"/>
      <c r="AW7" s="27"/>
      <c r="AX7" s="27"/>
      <c r="AY7" s="27"/>
      <c r="AZ7" s="27"/>
    </row>
    <row r="8" spans="1:52" s="1" customFormat="1" x14ac:dyDescent="0.25">
      <c r="A8" s="8">
        <v>2</v>
      </c>
      <c r="B8" s="9"/>
      <c r="C8" s="9"/>
      <c r="D8" s="9"/>
      <c r="E8" s="10"/>
      <c r="F8" s="10"/>
      <c r="G8" s="11"/>
      <c r="H8" s="12"/>
      <c r="AJ8" s="27"/>
      <c r="AK8" s="27"/>
      <c r="AL8" s="27"/>
      <c r="AM8" s="27"/>
      <c r="AN8" s="27"/>
      <c r="AO8" s="27"/>
      <c r="AP8" s="27"/>
      <c r="AQ8" s="27"/>
      <c r="AR8" s="27"/>
      <c r="AS8" s="27"/>
      <c r="AT8" s="27"/>
      <c r="AU8" s="27"/>
      <c r="AV8" s="27"/>
      <c r="AW8" s="27"/>
      <c r="AX8" s="27"/>
      <c r="AY8" s="27"/>
      <c r="AZ8" s="27"/>
    </row>
    <row r="9" spans="1:52" s="1" customFormat="1" x14ac:dyDescent="0.25">
      <c r="A9" s="8">
        <v>3</v>
      </c>
      <c r="B9" s="9"/>
      <c r="C9" s="9"/>
      <c r="D9" s="9"/>
      <c r="E9" s="10"/>
      <c r="F9" s="10"/>
      <c r="G9" s="11"/>
      <c r="H9" s="12"/>
      <c r="AJ9" s="27"/>
      <c r="AK9" s="27"/>
      <c r="AL9" s="27"/>
      <c r="AM9" s="27"/>
      <c r="AN9" s="27"/>
      <c r="AO9" s="27"/>
      <c r="AP9" s="27"/>
      <c r="AQ9" s="27"/>
      <c r="AR9" s="27"/>
      <c r="AS9" s="27"/>
      <c r="AT9" s="27"/>
      <c r="AU9" s="27"/>
      <c r="AV9" s="27"/>
      <c r="AW9" s="27"/>
      <c r="AX9" s="27"/>
      <c r="AY9" s="27"/>
      <c r="AZ9" s="27"/>
    </row>
    <row r="10" spans="1:52" s="1" customFormat="1" x14ac:dyDescent="0.25">
      <c r="A10" s="8">
        <v>4</v>
      </c>
      <c r="B10" s="9"/>
      <c r="C10" s="9"/>
      <c r="D10" s="9"/>
      <c r="E10" s="10"/>
      <c r="F10" s="10"/>
      <c r="G10" s="11"/>
      <c r="H10" s="12"/>
      <c r="AJ10" s="27"/>
      <c r="AK10" s="27"/>
      <c r="AL10" s="27"/>
      <c r="AM10" s="27"/>
      <c r="AN10" s="27"/>
      <c r="AO10" s="27"/>
      <c r="AP10" s="27"/>
      <c r="AQ10" s="27"/>
      <c r="AR10" s="27"/>
      <c r="AS10" s="27"/>
      <c r="AT10" s="27"/>
      <c r="AU10" s="27"/>
      <c r="AV10" s="27"/>
      <c r="AW10" s="27"/>
      <c r="AX10" s="27"/>
      <c r="AY10" s="27"/>
      <c r="AZ10" s="27"/>
    </row>
    <row r="11" spans="1:52" s="1" customFormat="1" x14ac:dyDescent="0.25">
      <c r="A11" s="8">
        <v>5</v>
      </c>
      <c r="B11" s="9"/>
      <c r="C11" s="9"/>
      <c r="D11" s="9"/>
      <c r="E11" s="10"/>
      <c r="F11" s="10"/>
      <c r="G11" s="11"/>
      <c r="H11" s="12"/>
      <c r="AJ11" s="27"/>
      <c r="AK11" s="27"/>
      <c r="AL11" s="27"/>
      <c r="AM11" s="27"/>
      <c r="AN11" s="27"/>
      <c r="AO11" s="27"/>
      <c r="AP11" s="27"/>
      <c r="AQ11" s="27"/>
      <c r="AR11" s="27"/>
      <c r="AS11" s="27"/>
      <c r="AT11" s="27"/>
      <c r="AU11" s="27"/>
      <c r="AV11" s="27"/>
      <c r="AW11" s="27"/>
      <c r="AX11" s="27"/>
      <c r="AY11" s="27"/>
      <c r="AZ11" s="27"/>
    </row>
    <row r="12" spans="1:52" s="1" customFormat="1" x14ac:dyDescent="0.25">
      <c r="A12" s="8">
        <v>6</v>
      </c>
      <c r="B12" s="9"/>
      <c r="C12" s="9"/>
      <c r="D12" s="9"/>
      <c r="E12" s="10"/>
      <c r="F12" s="10"/>
      <c r="G12" s="11"/>
      <c r="H12" s="12"/>
      <c r="AJ12" s="27"/>
      <c r="AK12" s="27"/>
      <c r="AL12" s="27"/>
      <c r="AM12" s="27"/>
      <c r="AN12" s="27"/>
      <c r="AO12" s="27"/>
      <c r="AP12" s="27"/>
      <c r="AQ12" s="27"/>
      <c r="AR12" s="27"/>
      <c r="AS12" s="27"/>
      <c r="AT12" s="27"/>
      <c r="AU12" s="27"/>
      <c r="AV12" s="27"/>
      <c r="AW12" s="27"/>
      <c r="AX12" s="27"/>
      <c r="AY12" s="27"/>
      <c r="AZ12" s="27"/>
    </row>
    <row r="13" spans="1:52" s="1" customFormat="1" x14ac:dyDescent="0.25">
      <c r="A13" s="8">
        <v>7</v>
      </c>
      <c r="B13" s="9"/>
      <c r="C13" s="9"/>
      <c r="D13" s="9"/>
      <c r="E13" s="10"/>
      <c r="F13" s="10"/>
      <c r="G13" s="11"/>
      <c r="H13" s="12"/>
      <c r="AJ13" s="27"/>
      <c r="AK13" s="27"/>
      <c r="AL13" s="27"/>
      <c r="AM13" s="27"/>
      <c r="AN13" s="27"/>
      <c r="AO13" s="27"/>
      <c r="AP13" s="27"/>
      <c r="AQ13" s="27"/>
      <c r="AR13" s="27"/>
      <c r="AS13" s="27"/>
      <c r="AT13" s="27"/>
      <c r="AU13" s="27"/>
      <c r="AV13" s="27"/>
      <c r="AW13" s="27"/>
      <c r="AX13" s="27"/>
      <c r="AY13" s="27"/>
      <c r="AZ13" s="27"/>
    </row>
    <row r="14" spans="1:52" s="1" customFormat="1" x14ac:dyDescent="0.25">
      <c r="A14" s="8">
        <v>8</v>
      </c>
      <c r="B14" s="9"/>
      <c r="C14" s="9"/>
      <c r="D14" s="9"/>
      <c r="E14" s="10"/>
      <c r="F14" s="10"/>
      <c r="G14" s="11"/>
      <c r="H14" s="12"/>
      <c r="AJ14" s="27"/>
      <c r="AK14" s="27"/>
      <c r="AL14" s="27"/>
      <c r="AM14" s="27"/>
      <c r="AN14" s="27"/>
      <c r="AO14" s="27"/>
      <c r="AP14" s="27"/>
      <c r="AQ14" s="27"/>
      <c r="AR14" s="27"/>
      <c r="AS14" s="27"/>
      <c r="AT14" s="27"/>
      <c r="AU14" s="27"/>
      <c r="AV14" s="27"/>
      <c r="AW14" s="27"/>
      <c r="AX14" s="27"/>
      <c r="AY14" s="27"/>
      <c r="AZ14" s="27"/>
    </row>
    <row r="15" spans="1:52" s="1" customFormat="1" x14ac:dyDescent="0.25">
      <c r="A15" s="8">
        <v>9</v>
      </c>
      <c r="B15" s="9"/>
      <c r="C15" s="9"/>
      <c r="D15" s="9"/>
      <c r="E15" s="10"/>
      <c r="F15" s="10"/>
      <c r="G15" s="11"/>
      <c r="H15" s="12"/>
      <c r="AJ15" s="27"/>
      <c r="AK15" s="27"/>
      <c r="AL15" s="27"/>
      <c r="AM15" s="27"/>
      <c r="AN15" s="27"/>
      <c r="AO15" s="27"/>
      <c r="AP15" s="27"/>
      <c r="AQ15" s="27"/>
      <c r="AR15" s="27"/>
      <c r="AS15" s="27"/>
      <c r="AT15" s="27"/>
      <c r="AU15" s="27"/>
      <c r="AV15" s="27"/>
      <c r="AW15" s="27"/>
      <c r="AX15" s="27"/>
      <c r="AY15" s="27"/>
      <c r="AZ15" s="27"/>
    </row>
    <row r="16" spans="1:52" s="1" customFormat="1" x14ac:dyDescent="0.25">
      <c r="A16" s="8">
        <v>10</v>
      </c>
      <c r="B16" s="9"/>
      <c r="C16" s="9"/>
      <c r="D16" s="9"/>
      <c r="E16" s="10"/>
      <c r="F16" s="10"/>
      <c r="G16" s="11"/>
      <c r="H16" s="12"/>
      <c r="AJ16" s="27"/>
      <c r="AK16" s="27"/>
      <c r="AL16" s="27"/>
      <c r="AM16" s="27"/>
      <c r="AN16" s="27"/>
      <c r="AO16" s="27"/>
      <c r="AP16" s="27"/>
      <c r="AQ16" s="27"/>
      <c r="AR16" s="27"/>
      <c r="AS16" s="27"/>
      <c r="AT16" s="27"/>
      <c r="AU16" s="27"/>
      <c r="AV16" s="27"/>
      <c r="AW16" s="27"/>
      <c r="AX16" s="27"/>
      <c r="AY16" s="27"/>
      <c r="AZ16" s="27"/>
    </row>
    <row r="17" spans="1:52" s="1" customFormat="1" x14ac:dyDescent="0.25">
      <c r="A17" s="8">
        <v>11</v>
      </c>
      <c r="B17" s="9"/>
      <c r="C17" s="9"/>
      <c r="D17" s="9"/>
      <c r="E17" s="10"/>
      <c r="F17" s="10"/>
      <c r="G17" s="11"/>
      <c r="H17" s="12"/>
      <c r="AJ17" s="27"/>
      <c r="AK17" s="27"/>
      <c r="AL17" s="27"/>
      <c r="AM17" s="27"/>
      <c r="AN17" s="27"/>
      <c r="AO17" s="27"/>
      <c r="AP17" s="27"/>
      <c r="AQ17" s="27"/>
      <c r="AR17" s="27"/>
      <c r="AS17" s="27"/>
      <c r="AT17" s="27"/>
      <c r="AU17" s="27"/>
      <c r="AV17" s="27"/>
      <c r="AW17" s="27"/>
      <c r="AX17" s="27"/>
      <c r="AY17" s="27"/>
      <c r="AZ17" s="27"/>
    </row>
    <row r="18" spans="1:52" s="1" customFormat="1" x14ac:dyDescent="0.25">
      <c r="A18" s="8">
        <v>12</v>
      </c>
      <c r="B18" s="9"/>
      <c r="C18" s="9"/>
      <c r="D18" s="9"/>
      <c r="E18" s="10"/>
      <c r="F18" s="10"/>
      <c r="G18" s="11"/>
      <c r="H18" s="12"/>
      <c r="AJ18" s="27"/>
      <c r="AK18" s="27"/>
      <c r="AL18" s="27"/>
      <c r="AM18" s="27"/>
      <c r="AN18" s="27"/>
      <c r="AO18" s="27"/>
      <c r="AP18" s="27"/>
      <c r="AQ18" s="27"/>
      <c r="AR18" s="27"/>
      <c r="AS18" s="27"/>
      <c r="AT18" s="27"/>
      <c r="AU18" s="27"/>
      <c r="AV18" s="27"/>
      <c r="AW18" s="27"/>
      <c r="AX18" s="27"/>
      <c r="AY18" s="27"/>
      <c r="AZ18" s="27"/>
    </row>
    <row r="19" spans="1:52" s="1" customFormat="1" x14ac:dyDescent="0.25">
      <c r="A19" s="8">
        <v>13</v>
      </c>
      <c r="B19" s="9"/>
      <c r="C19" s="9"/>
      <c r="D19" s="9"/>
      <c r="E19" s="10"/>
      <c r="F19" s="10"/>
      <c r="G19" s="11"/>
      <c r="H19" s="12"/>
      <c r="AJ19" s="27"/>
      <c r="AK19" s="27"/>
      <c r="AL19" s="27"/>
      <c r="AM19" s="27"/>
      <c r="AN19" s="27"/>
      <c r="AO19" s="27"/>
      <c r="AP19" s="27"/>
      <c r="AQ19" s="27"/>
      <c r="AR19" s="27"/>
      <c r="AS19" s="27"/>
      <c r="AT19" s="27"/>
      <c r="AU19" s="27"/>
      <c r="AV19" s="27"/>
      <c r="AW19" s="27"/>
      <c r="AX19" s="27"/>
      <c r="AY19" s="27"/>
      <c r="AZ19" s="27"/>
    </row>
    <row r="20" spans="1:52" s="1" customFormat="1" x14ac:dyDescent="0.25">
      <c r="A20" s="8">
        <v>14</v>
      </c>
      <c r="B20" s="9"/>
      <c r="C20" s="9"/>
      <c r="D20" s="9"/>
      <c r="E20" s="10"/>
      <c r="F20" s="10"/>
      <c r="G20" s="11"/>
      <c r="H20" s="12"/>
      <c r="AJ20" s="27"/>
      <c r="AK20" s="27"/>
      <c r="AL20" s="27"/>
      <c r="AM20" s="27"/>
      <c r="AN20" s="27"/>
      <c r="AO20" s="27"/>
      <c r="AP20" s="27"/>
      <c r="AQ20" s="27"/>
      <c r="AR20" s="27"/>
      <c r="AS20" s="27"/>
      <c r="AT20" s="27"/>
      <c r="AU20" s="27"/>
      <c r="AV20" s="27"/>
      <c r="AW20" s="27"/>
      <c r="AX20" s="27"/>
      <c r="AY20" s="27"/>
      <c r="AZ20" s="27"/>
    </row>
    <row r="21" spans="1:52" s="1" customFormat="1" x14ac:dyDescent="0.25">
      <c r="A21" s="8">
        <v>15</v>
      </c>
      <c r="B21" s="9"/>
      <c r="C21" s="9"/>
      <c r="D21" s="9"/>
      <c r="E21" s="10"/>
      <c r="F21" s="10"/>
      <c r="G21" s="11"/>
      <c r="H21" s="12"/>
      <c r="AJ21" s="27"/>
      <c r="AK21" s="27"/>
      <c r="AL21" s="27"/>
      <c r="AM21" s="27"/>
      <c r="AN21" s="27"/>
      <c r="AO21" s="27"/>
      <c r="AP21" s="27"/>
      <c r="AQ21" s="27"/>
      <c r="AR21" s="27"/>
      <c r="AS21" s="27"/>
      <c r="AT21" s="27"/>
      <c r="AU21" s="27"/>
      <c r="AV21" s="27"/>
      <c r="AW21" s="27"/>
      <c r="AX21" s="27"/>
      <c r="AY21" s="27"/>
      <c r="AZ21" s="27"/>
    </row>
    <row r="22" spans="1:52" s="1" customFormat="1" x14ac:dyDescent="0.25">
      <c r="A22" s="8">
        <v>16</v>
      </c>
      <c r="B22" s="9"/>
      <c r="C22" s="9"/>
      <c r="D22" s="9"/>
      <c r="E22" s="10"/>
      <c r="F22" s="10"/>
      <c r="G22" s="11"/>
      <c r="H22" s="12"/>
      <c r="AJ22" s="27"/>
      <c r="AK22" s="27"/>
      <c r="AL22" s="27"/>
      <c r="AM22" s="27"/>
      <c r="AN22" s="27"/>
      <c r="AO22" s="27"/>
      <c r="AP22" s="27"/>
      <c r="AQ22" s="27"/>
      <c r="AR22" s="27"/>
      <c r="AS22" s="27"/>
      <c r="AT22" s="27"/>
      <c r="AU22" s="27"/>
      <c r="AV22" s="27"/>
      <c r="AW22" s="27"/>
      <c r="AX22" s="27"/>
      <c r="AY22" s="27"/>
      <c r="AZ22" s="27"/>
    </row>
    <row r="23" spans="1:52" s="1" customFormat="1" x14ac:dyDescent="0.25">
      <c r="A23" s="8">
        <v>17</v>
      </c>
      <c r="B23" s="9"/>
      <c r="C23" s="9"/>
      <c r="D23" s="9"/>
      <c r="E23" s="10"/>
      <c r="F23" s="10"/>
      <c r="G23" s="11"/>
      <c r="H23" s="12"/>
      <c r="AJ23" s="27"/>
      <c r="AK23" s="27"/>
      <c r="AL23" s="27"/>
      <c r="AM23" s="27"/>
      <c r="AN23" s="27"/>
      <c r="AO23" s="27"/>
      <c r="AP23" s="27"/>
      <c r="AQ23" s="27"/>
      <c r="AR23" s="27"/>
      <c r="AS23" s="27"/>
      <c r="AT23" s="27"/>
      <c r="AU23" s="27"/>
      <c r="AV23" s="27"/>
      <c r="AW23" s="27"/>
      <c r="AX23" s="27"/>
      <c r="AY23" s="27"/>
      <c r="AZ23" s="27"/>
    </row>
    <row r="24" spans="1:52" s="1" customFormat="1" x14ac:dyDescent="0.25">
      <c r="A24" s="8">
        <v>18</v>
      </c>
      <c r="B24" s="9"/>
      <c r="C24" s="9"/>
      <c r="D24" s="9"/>
      <c r="E24" s="10"/>
      <c r="F24" s="10"/>
      <c r="G24" s="11"/>
      <c r="H24" s="12"/>
      <c r="AJ24" s="27"/>
      <c r="AK24" s="27"/>
      <c r="AL24" s="27"/>
      <c r="AM24" s="27"/>
      <c r="AN24" s="27"/>
      <c r="AO24" s="27"/>
      <c r="AP24" s="27"/>
      <c r="AQ24" s="27"/>
      <c r="AR24" s="27"/>
      <c r="AS24" s="27"/>
      <c r="AT24" s="27"/>
      <c r="AU24" s="27"/>
      <c r="AV24" s="27"/>
      <c r="AW24" s="27"/>
      <c r="AX24" s="27"/>
      <c r="AY24" s="27"/>
      <c r="AZ24" s="27"/>
    </row>
    <row r="25" spans="1:52" s="1" customFormat="1" x14ac:dyDescent="0.25">
      <c r="A25" s="8">
        <v>19</v>
      </c>
      <c r="B25" s="9"/>
      <c r="C25" s="9"/>
      <c r="D25" s="9"/>
      <c r="E25" s="10"/>
      <c r="F25" s="10"/>
      <c r="G25" s="11"/>
      <c r="H25" s="12"/>
      <c r="AJ25" s="27"/>
      <c r="AK25" s="27"/>
      <c r="AL25" s="27"/>
      <c r="AM25" s="27"/>
      <c r="AN25" s="27"/>
      <c r="AO25" s="27"/>
      <c r="AP25" s="27"/>
      <c r="AQ25" s="27"/>
      <c r="AR25" s="27"/>
      <c r="AS25" s="27"/>
      <c r="AT25" s="27"/>
      <c r="AU25" s="27"/>
      <c r="AV25" s="27"/>
      <c r="AW25" s="27"/>
      <c r="AX25" s="27"/>
      <c r="AY25" s="27"/>
      <c r="AZ25" s="27"/>
    </row>
    <row r="26" spans="1:52" s="1" customFormat="1" x14ac:dyDescent="0.25">
      <c r="A26" s="8">
        <v>20</v>
      </c>
      <c r="B26" s="9"/>
      <c r="C26" s="9"/>
      <c r="D26" s="9"/>
      <c r="E26" s="10"/>
      <c r="F26" s="10"/>
      <c r="G26" s="11"/>
      <c r="H26" s="12"/>
      <c r="AJ26" s="27"/>
      <c r="AK26" s="27"/>
      <c r="AL26" s="27"/>
      <c r="AM26" s="27"/>
      <c r="AN26" s="27"/>
      <c r="AO26" s="27"/>
      <c r="AP26" s="27"/>
      <c r="AQ26" s="27"/>
      <c r="AR26" s="27"/>
      <c r="AS26" s="27"/>
      <c r="AT26" s="27"/>
      <c r="AU26" s="27"/>
      <c r="AV26" s="27"/>
      <c r="AW26" s="27"/>
      <c r="AX26" s="27"/>
      <c r="AY26" s="27"/>
      <c r="AZ26" s="27"/>
    </row>
    <row r="27" spans="1:52" s="1" customFormat="1" x14ac:dyDescent="0.25">
      <c r="A27" s="8">
        <v>21</v>
      </c>
      <c r="B27" s="9"/>
      <c r="C27" s="9"/>
      <c r="D27" s="9"/>
      <c r="E27" s="10"/>
      <c r="F27" s="10"/>
      <c r="G27" s="11"/>
      <c r="H27" s="12"/>
      <c r="AJ27" s="27"/>
      <c r="AK27" s="27"/>
      <c r="AL27" s="27"/>
      <c r="AM27" s="27"/>
      <c r="AN27" s="27"/>
      <c r="AO27" s="27"/>
      <c r="AP27" s="27"/>
      <c r="AQ27" s="27"/>
      <c r="AR27" s="27"/>
      <c r="AS27" s="27"/>
      <c r="AT27" s="27"/>
      <c r="AU27" s="27"/>
      <c r="AV27" s="27"/>
      <c r="AW27" s="27"/>
      <c r="AX27" s="27"/>
      <c r="AY27" s="27"/>
      <c r="AZ27" s="27"/>
    </row>
    <row r="28" spans="1:52" s="1" customFormat="1" x14ac:dyDescent="0.25">
      <c r="A28" s="8">
        <v>22</v>
      </c>
      <c r="B28" s="9"/>
      <c r="C28" s="9"/>
      <c r="D28" s="9"/>
      <c r="E28" s="10"/>
      <c r="F28" s="10"/>
      <c r="G28" s="11"/>
      <c r="H28" s="12"/>
      <c r="AJ28" s="27"/>
      <c r="AK28" s="27"/>
      <c r="AL28" s="27"/>
      <c r="AM28" s="27"/>
      <c r="AN28" s="27"/>
      <c r="AO28" s="27"/>
      <c r="AP28" s="27"/>
      <c r="AQ28" s="27"/>
      <c r="AR28" s="27"/>
      <c r="AS28" s="27"/>
      <c r="AT28" s="27"/>
      <c r="AU28" s="27"/>
      <c r="AV28" s="27"/>
      <c r="AW28" s="27"/>
      <c r="AX28" s="27"/>
      <c r="AY28" s="27"/>
      <c r="AZ28" s="27"/>
    </row>
    <row r="29" spans="1:52" s="1" customFormat="1" x14ac:dyDescent="0.25">
      <c r="A29" s="8">
        <v>23</v>
      </c>
      <c r="B29" s="9"/>
      <c r="C29" s="9"/>
      <c r="D29" s="9"/>
      <c r="E29" s="10"/>
      <c r="F29" s="10"/>
      <c r="G29" s="11"/>
      <c r="H29" s="12"/>
      <c r="AJ29" s="27"/>
      <c r="AK29" s="27"/>
      <c r="AL29" s="27"/>
      <c r="AM29" s="27"/>
      <c r="AN29" s="27"/>
      <c r="AO29" s="27"/>
      <c r="AP29" s="27"/>
      <c r="AQ29" s="27"/>
      <c r="AR29" s="27"/>
      <c r="AS29" s="27"/>
      <c r="AT29" s="27"/>
      <c r="AU29" s="27"/>
      <c r="AV29" s="27"/>
      <c r="AW29" s="27"/>
      <c r="AX29" s="27"/>
      <c r="AY29" s="27"/>
      <c r="AZ29" s="27"/>
    </row>
    <row r="30" spans="1:52" s="1" customFormat="1" x14ac:dyDescent="0.25">
      <c r="A30" s="8">
        <v>24</v>
      </c>
      <c r="B30" s="9"/>
      <c r="C30" s="9"/>
      <c r="D30" s="9"/>
      <c r="E30" s="10"/>
      <c r="F30" s="10"/>
      <c r="G30" s="11"/>
      <c r="H30" s="12"/>
      <c r="AJ30" s="27"/>
      <c r="AK30" s="27"/>
      <c r="AL30" s="27"/>
      <c r="AM30" s="27"/>
      <c r="AN30" s="27"/>
      <c r="AO30" s="27"/>
      <c r="AP30" s="27"/>
      <c r="AQ30" s="27"/>
      <c r="AR30" s="27"/>
      <c r="AS30" s="27"/>
      <c r="AT30" s="27"/>
      <c r="AU30" s="27"/>
      <c r="AV30" s="27"/>
      <c r="AW30" s="27"/>
      <c r="AX30" s="27"/>
      <c r="AY30" s="27"/>
      <c r="AZ30" s="27"/>
    </row>
    <row r="31" spans="1:52" s="1" customFormat="1" x14ac:dyDescent="0.25">
      <c r="A31" s="8">
        <v>25</v>
      </c>
      <c r="B31" s="9"/>
      <c r="C31" s="9"/>
      <c r="D31" s="9"/>
      <c r="E31" s="10"/>
      <c r="F31" s="10"/>
      <c r="G31" s="11"/>
      <c r="H31" s="12"/>
      <c r="AJ31" s="27"/>
      <c r="AK31" s="27"/>
      <c r="AL31" s="27"/>
      <c r="AM31" s="27"/>
      <c r="AN31" s="27"/>
      <c r="AO31" s="27"/>
      <c r="AP31" s="27"/>
      <c r="AQ31" s="27"/>
      <c r="AR31" s="27"/>
      <c r="AS31" s="27"/>
      <c r="AT31" s="27"/>
      <c r="AU31" s="27"/>
      <c r="AV31" s="27"/>
      <c r="AW31" s="27"/>
      <c r="AX31" s="27"/>
      <c r="AY31" s="27"/>
      <c r="AZ31" s="27"/>
    </row>
    <row r="32" spans="1:52" s="1" customFormat="1" x14ac:dyDescent="0.25">
      <c r="A32" s="8">
        <v>26</v>
      </c>
      <c r="B32" s="9"/>
      <c r="C32" s="9"/>
      <c r="D32" s="9"/>
      <c r="E32" s="10"/>
      <c r="F32" s="10"/>
      <c r="G32" s="11"/>
      <c r="H32" s="12"/>
      <c r="AJ32" s="27"/>
      <c r="AK32" s="27"/>
      <c r="AL32" s="27"/>
      <c r="AM32" s="27"/>
      <c r="AN32" s="27"/>
      <c r="AO32" s="27"/>
      <c r="AP32" s="27"/>
      <c r="AQ32" s="27"/>
      <c r="AR32" s="27"/>
      <c r="AS32" s="27"/>
      <c r="AT32" s="27"/>
      <c r="AU32" s="27"/>
      <c r="AV32" s="27"/>
      <c r="AW32" s="27"/>
      <c r="AX32" s="27"/>
      <c r="AY32" s="27"/>
      <c r="AZ32" s="27"/>
    </row>
    <row r="33" spans="1:52" s="1" customFormat="1" x14ac:dyDescent="0.25">
      <c r="A33" s="8">
        <v>27</v>
      </c>
      <c r="B33" s="9"/>
      <c r="C33" s="9"/>
      <c r="D33" s="9"/>
      <c r="E33" s="10"/>
      <c r="F33" s="10"/>
      <c r="G33" s="11"/>
      <c r="H33" s="12"/>
      <c r="AJ33" s="27"/>
      <c r="AK33" s="27"/>
      <c r="AL33" s="27"/>
      <c r="AM33" s="27"/>
      <c r="AN33" s="27"/>
      <c r="AO33" s="27"/>
      <c r="AP33" s="27"/>
      <c r="AQ33" s="27"/>
      <c r="AR33" s="27"/>
      <c r="AS33" s="27"/>
      <c r="AT33" s="27"/>
      <c r="AU33" s="27"/>
      <c r="AV33" s="27"/>
      <c r="AW33" s="27"/>
      <c r="AX33" s="27"/>
      <c r="AY33" s="27"/>
      <c r="AZ33" s="27"/>
    </row>
    <row r="34" spans="1:52" s="1" customFormat="1" x14ac:dyDescent="0.25">
      <c r="A34" s="8">
        <v>28</v>
      </c>
      <c r="B34" s="9"/>
      <c r="C34" s="9"/>
      <c r="D34" s="9"/>
      <c r="E34" s="10"/>
      <c r="F34" s="10"/>
      <c r="G34" s="11"/>
      <c r="H34" s="12"/>
      <c r="AJ34" s="27"/>
      <c r="AK34" s="27"/>
      <c r="AL34" s="27"/>
      <c r="AM34" s="27"/>
      <c r="AN34" s="27"/>
      <c r="AO34" s="27"/>
      <c r="AP34" s="27"/>
      <c r="AQ34" s="27"/>
      <c r="AR34" s="27"/>
      <c r="AS34" s="27"/>
      <c r="AT34" s="27"/>
      <c r="AU34" s="27"/>
      <c r="AV34" s="27"/>
      <c r="AW34" s="27"/>
      <c r="AX34" s="27"/>
      <c r="AY34" s="27"/>
      <c r="AZ34" s="27"/>
    </row>
    <row r="35" spans="1:52" s="1" customFormat="1" x14ac:dyDescent="0.25">
      <c r="A35" s="8">
        <v>29</v>
      </c>
      <c r="B35" s="9"/>
      <c r="C35" s="9"/>
      <c r="D35" s="9"/>
      <c r="E35" s="10"/>
      <c r="F35" s="10"/>
      <c r="G35" s="11"/>
      <c r="H35" s="12"/>
      <c r="AJ35" s="27"/>
      <c r="AK35" s="27"/>
      <c r="AL35" s="27"/>
      <c r="AM35" s="27"/>
      <c r="AN35" s="27"/>
      <c r="AO35" s="27"/>
      <c r="AP35" s="27"/>
      <c r="AQ35" s="27"/>
      <c r="AR35" s="27"/>
      <c r="AS35" s="27"/>
      <c r="AT35" s="27"/>
      <c r="AU35" s="27"/>
      <c r="AV35" s="27"/>
      <c r="AW35" s="27"/>
      <c r="AX35" s="27"/>
      <c r="AY35" s="27"/>
      <c r="AZ35" s="27"/>
    </row>
    <row r="36" spans="1:52" s="1" customFormat="1" x14ac:dyDescent="0.25">
      <c r="A36" s="8">
        <v>30</v>
      </c>
      <c r="B36" s="9"/>
      <c r="C36" s="9"/>
      <c r="D36" s="9"/>
      <c r="E36" s="10"/>
      <c r="F36" s="10"/>
      <c r="G36" s="11"/>
      <c r="H36" s="12"/>
      <c r="AJ36" s="27"/>
      <c r="AK36" s="27"/>
      <c r="AL36" s="27"/>
      <c r="AM36" s="27"/>
      <c r="AN36" s="27"/>
      <c r="AO36" s="27"/>
      <c r="AP36" s="27"/>
      <c r="AQ36" s="27"/>
      <c r="AR36" s="27"/>
      <c r="AS36" s="27"/>
      <c r="AT36" s="27"/>
      <c r="AU36" s="27"/>
      <c r="AV36" s="27"/>
      <c r="AW36" s="27"/>
      <c r="AX36" s="27"/>
      <c r="AY36" s="27"/>
      <c r="AZ36" s="27"/>
    </row>
    <row r="37" spans="1:52" s="1" customFormat="1" x14ac:dyDescent="0.25">
      <c r="A37" s="8">
        <v>31</v>
      </c>
      <c r="B37" s="9"/>
      <c r="C37" s="9"/>
      <c r="D37" s="9"/>
      <c r="E37" s="10"/>
      <c r="F37" s="10"/>
      <c r="G37" s="11"/>
      <c r="H37" s="12"/>
      <c r="AJ37" s="27"/>
      <c r="AK37" s="27"/>
      <c r="AL37" s="27"/>
      <c r="AM37" s="27"/>
      <c r="AN37" s="27"/>
      <c r="AO37" s="27"/>
      <c r="AP37" s="27"/>
      <c r="AQ37" s="27"/>
      <c r="AR37" s="27"/>
      <c r="AS37" s="27"/>
      <c r="AT37" s="27"/>
      <c r="AU37" s="27"/>
      <c r="AV37" s="27"/>
      <c r="AW37" s="27"/>
      <c r="AX37" s="27"/>
      <c r="AY37" s="27"/>
      <c r="AZ37" s="27"/>
    </row>
    <row r="38" spans="1:52" s="1" customFormat="1" x14ac:dyDescent="0.25">
      <c r="A38" s="8">
        <v>32</v>
      </c>
      <c r="B38" s="9"/>
      <c r="C38" s="9"/>
      <c r="D38" s="9"/>
      <c r="E38" s="10"/>
      <c r="F38" s="10"/>
      <c r="G38" s="11"/>
      <c r="H38" s="12"/>
      <c r="AJ38" s="27"/>
      <c r="AK38" s="27"/>
      <c r="AL38" s="27"/>
      <c r="AM38" s="27"/>
      <c r="AN38" s="27"/>
      <c r="AO38" s="27"/>
      <c r="AP38" s="27"/>
      <c r="AQ38" s="27"/>
      <c r="AR38" s="27"/>
      <c r="AS38" s="27"/>
      <c r="AT38" s="27"/>
      <c r="AU38" s="27"/>
      <c r="AV38" s="27"/>
      <c r="AW38" s="27"/>
      <c r="AX38" s="27"/>
      <c r="AY38" s="27"/>
      <c r="AZ38" s="27"/>
    </row>
    <row r="39" spans="1:52" s="1" customFormat="1" x14ac:dyDescent="0.25">
      <c r="A39" s="8">
        <v>33</v>
      </c>
      <c r="B39" s="9"/>
      <c r="C39" s="9"/>
      <c r="D39" s="9"/>
      <c r="E39" s="10"/>
      <c r="F39" s="10"/>
      <c r="G39" s="11"/>
      <c r="H39" s="12"/>
      <c r="AJ39" s="27"/>
      <c r="AK39" s="27"/>
      <c r="AL39" s="27"/>
      <c r="AM39" s="27"/>
      <c r="AN39" s="27"/>
      <c r="AO39" s="27"/>
      <c r="AP39" s="27"/>
      <c r="AQ39" s="27"/>
      <c r="AR39" s="27"/>
      <c r="AS39" s="27"/>
      <c r="AT39" s="27"/>
      <c r="AU39" s="27"/>
      <c r="AV39" s="27"/>
      <c r="AW39" s="27"/>
      <c r="AX39" s="27"/>
      <c r="AY39" s="27"/>
      <c r="AZ39" s="27"/>
    </row>
    <row r="40" spans="1:52" s="1" customFormat="1" x14ac:dyDescent="0.25">
      <c r="A40" s="8">
        <v>34</v>
      </c>
      <c r="B40" s="9"/>
      <c r="C40" s="9"/>
      <c r="D40" s="9"/>
      <c r="E40" s="10"/>
      <c r="F40" s="10"/>
      <c r="G40" s="11"/>
      <c r="H40" s="12"/>
      <c r="AJ40" s="27"/>
      <c r="AK40" s="27"/>
      <c r="AL40" s="27"/>
      <c r="AM40" s="27"/>
      <c r="AN40" s="27"/>
      <c r="AO40" s="27"/>
      <c r="AP40" s="27"/>
      <c r="AQ40" s="27"/>
      <c r="AR40" s="27"/>
      <c r="AS40" s="27"/>
      <c r="AT40" s="27"/>
      <c r="AU40" s="27"/>
      <c r="AV40" s="27"/>
      <c r="AW40" s="27"/>
      <c r="AX40" s="27"/>
      <c r="AY40" s="27"/>
      <c r="AZ40" s="27"/>
    </row>
    <row r="41" spans="1:52" s="1" customFormat="1" x14ac:dyDescent="0.25">
      <c r="A41" s="8">
        <v>35</v>
      </c>
      <c r="B41" s="9"/>
      <c r="C41" s="9"/>
      <c r="D41" s="9"/>
      <c r="E41" s="10"/>
      <c r="F41" s="10"/>
      <c r="G41" s="11"/>
      <c r="H41" s="12"/>
      <c r="AJ41" s="27"/>
      <c r="AK41" s="27"/>
      <c r="AL41" s="27"/>
      <c r="AM41" s="27"/>
      <c r="AN41" s="27"/>
      <c r="AO41" s="27"/>
      <c r="AP41" s="27"/>
      <c r="AQ41" s="27"/>
      <c r="AR41" s="27"/>
      <c r="AS41" s="27"/>
      <c r="AT41" s="27"/>
      <c r="AU41" s="27"/>
      <c r="AV41" s="27"/>
      <c r="AW41" s="27"/>
      <c r="AX41" s="27"/>
      <c r="AY41" s="27"/>
      <c r="AZ41" s="27"/>
    </row>
    <row r="42" spans="1:52" s="1" customFormat="1" x14ac:dyDescent="0.25">
      <c r="A42" s="8">
        <v>36</v>
      </c>
      <c r="B42" s="9"/>
      <c r="C42" s="9"/>
      <c r="D42" s="9"/>
      <c r="E42" s="10"/>
      <c r="F42" s="10"/>
      <c r="G42" s="11"/>
      <c r="H42" s="12"/>
      <c r="AJ42" s="27"/>
      <c r="AK42" s="27"/>
      <c r="AL42" s="27"/>
      <c r="AM42" s="27"/>
      <c r="AN42" s="27"/>
      <c r="AO42" s="27"/>
      <c r="AP42" s="27"/>
      <c r="AQ42" s="27"/>
      <c r="AR42" s="27"/>
      <c r="AS42" s="27"/>
      <c r="AT42" s="27"/>
      <c r="AU42" s="27"/>
      <c r="AV42" s="27"/>
      <c r="AW42" s="27"/>
      <c r="AX42" s="27"/>
      <c r="AY42" s="27"/>
      <c r="AZ42" s="27"/>
    </row>
    <row r="43" spans="1:52" s="1" customFormat="1" x14ac:dyDescent="0.25">
      <c r="A43" s="8">
        <v>37</v>
      </c>
      <c r="B43" s="9"/>
      <c r="C43" s="9"/>
      <c r="D43" s="9"/>
      <c r="E43" s="10"/>
      <c r="F43" s="10"/>
      <c r="G43" s="11"/>
      <c r="H43" s="12"/>
      <c r="AJ43" s="27"/>
      <c r="AK43" s="27"/>
      <c r="AL43" s="27"/>
      <c r="AM43" s="27"/>
      <c r="AN43" s="27"/>
      <c r="AO43" s="27"/>
      <c r="AP43" s="27"/>
      <c r="AQ43" s="27"/>
      <c r="AR43" s="27"/>
      <c r="AS43" s="27"/>
      <c r="AT43" s="27"/>
      <c r="AU43" s="27"/>
      <c r="AV43" s="27"/>
      <c r="AW43" s="27"/>
      <c r="AX43" s="27"/>
      <c r="AY43" s="27"/>
      <c r="AZ43" s="27"/>
    </row>
    <row r="44" spans="1:52" s="1" customFormat="1" x14ac:dyDescent="0.25">
      <c r="A44" s="8">
        <v>38</v>
      </c>
      <c r="B44" s="9"/>
      <c r="C44" s="9"/>
      <c r="D44" s="9"/>
      <c r="E44" s="10"/>
      <c r="F44" s="10"/>
      <c r="G44" s="11"/>
      <c r="H44" s="12"/>
      <c r="AJ44" s="27"/>
      <c r="AK44" s="27"/>
      <c r="AL44" s="27"/>
      <c r="AM44" s="27"/>
      <c r="AN44" s="27"/>
      <c r="AO44" s="27"/>
      <c r="AP44" s="27"/>
      <c r="AQ44" s="27"/>
      <c r="AR44" s="27"/>
      <c r="AS44" s="27"/>
      <c r="AT44" s="27"/>
      <c r="AU44" s="27"/>
      <c r="AV44" s="27"/>
      <c r="AW44" s="27"/>
      <c r="AX44" s="27"/>
      <c r="AY44" s="27"/>
      <c r="AZ44" s="27"/>
    </row>
    <row r="45" spans="1:52" s="1" customFormat="1" x14ac:dyDescent="0.25">
      <c r="A45" s="8">
        <v>39</v>
      </c>
      <c r="B45" s="9"/>
      <c r="C45" s="9"/>
      <c r="D45" s="9"/>
      <c r="E45" s="10"/>
      <c r="F45" s="10"/>
      <c r="G45" s="11"/>
      <c r="H45" s="12"/>
      <c r="AJ45" s="27"/>
      <c r="AK45" s="27"/>
      <c r="AL45" s="27"/>
      <c r="AM45" s="27"/>
      <c r="AN45" s="27"/>
      <c r="AO45" s="27"/>
      <c r="AP45" s="27"/>
      <c r="AQ45" s="27"/>
      <c r="AR45" s="27"/>
      <c r="AS45" s="27"/>
      <c r="AT45" s="27"/>
      <c r="AU45" s="27"/>
      <c r="AV45" s="27"/>
      <c r="AW45" s="27"/>
      <c r="AX45" s="27"/>
      <c r="AY45" s="27"/>
      <c r="AZ45" s="27"/>
    </row>
    <row r="46" spans="1:52" s="1" customFormat="1" x14ac:dyDescent="0.25">
      <c r="A46" s="8">
        <v>40</v>
      </c>
      <c r="B46" s="9"/>
      <c r="C46" s="9"/>
      <c r="D46" s="9"/>
      <c r="E46" s="10"/>
      <c r="F46" s="10"/>
      <c r="G46" s="11"/>
      <c r="H46" s="12"/>
      <c r="AJ46" s="27"/>
      <c r="AK46" s="27"/>
      <c r="AL46" s="27"/>
      <c r="AM46" s="27"/>
      <c r="AN46" s="27"/>
      <c r="AO46" s="27"/>
      <c r="AP46" s="27"/>
      <c r="AQ46" s="27"/>
      <c r="AR46" s="27"/>
      <c r="AS46" s="27"/>
      <c r="AT46" s="27"/>
      <c r="AU46" s="27"/>
      <c r="AV46" s="27"/>
      <c r="AW46" s="27"/>
      <c r="AX46" s="27"/>
      <c r="AY46" s="27"/>
      <c r="AZ46" s="27"/>
    </row>
    <row r="47" spans="1:52" s="1" customFormat="1" x14ac:dyDescent="0.25">
      <c r="A47" s="8">
        <v>41</v>
      </c>
      <c r="B47" s="9"/>
      <c r="C47" s="9"/>
      <c r="D47" s="9"/>
      <c r="E47" s="10"/>
      <c r="F47" s="10"/>
      <c r="G47" s="11"/>
      <c r="H47" s="12"/>
      <c r="AJ47" s="27"/>
      <c r="AK47" s="27"/>
      <c r="AL47" s="27"/>
      <c r="AM47" s="27"/>
      <c r="AN47" s="27"/>
      <c r="AO47" s="27"/>
      <c r="AP47" s="27"/>
      <c r="AQ47" s="27"/>
      <c r="AR47" s="27"/>
      <c r="AS47" s="27"/>
      <c r="AT47" s="27"/>
      <c r="AU47" s="27"/>
      <c r="AV47" s="27"/>
      <c r="AW47" s="27"/>
      <c r="AX47" s="27"/>
      <c r="AY47" s="27"/>
      <c r="AZ47" s="27"/>
    </row>
    <row r="48" spans="1:52" s="1" customFormat="1" x14ac:dyDescent="0.25">
      <c r="A48" s="8">
        <v>42</v>
      </c>
      <c r="B48" s="9"/>
      <c r="C48" s="9"/>
      <c r="D48" s="9"/>
      <c r="E48" s="10"/>
      <c r="F48" s="10"/>
      <c r="G48" s="11"/>
      <c r="H48" s="12"/>
      <c r="AJ48" s="27"/>
      <c r="AK48" s="27"/>
      <c r="AL48" s="27"/>
      <c r="AM48" s="27"/>
      <c r="AN48" s="27"/>
      <c r="AO48" s="27"/>
      <c r="AP48" s="27"/>
      <c r="AQ48" s="27"/>
      <c r="AR48" s="27"/>
      <c r="AS48" s="27"/>
      <c r="AT48" s="27"/>
      <c r="AU48" s="27"/>
      <c r="AV48" s="27"/>
      <c r="AW48" s="27"/>
      <c r="AX48" s="27"/>
      <c r="AY48" s="27"/>
      <c r="AZ48" s="27"/>
    </row>
    <row r="49" spans="1:52" s="1" customFormat="1" x14ac:dyDescent="0.25">
      <c r="A49" s="8">
        <v>43</v>
      </c>
      <c r="B49" s="9"/>
      <c r="C49" s="9"/>
      <c r="D49" s="9"/>
      <c r="E49" s="10"/>
      <c r="F49" s="10"/>
      <c r="G49" s="11"/>
      <c r="H49" s="12"/>
      <c r="AJ49" s="27"/>
      <c r="AK49" s="27"/>
      <c r="AL49" s="27"/>
      <c r="AM49" s="27"/>
      <c r="AN49" s="27"/>
      <c r="AO49" s="27"/>
      <c r="AP49" s="27"/>
      <c r="AQ49" s="27"/>
      <c r="AR49" s="27"/>
      <c r="AS49" s="27"/>
      <c r="AT49" s="27"/>
      <c r="AU49" s="27"/>
      <c r="AV49" s="27"/>
      <c r="AW49" s="27"/>
      <c r="AX49" s="27"/>
      <c r="AY49" s="27"/>
      <c r="AZ49" s="27"/>
    </row>
    <row r="50" spans="1:52" s="1" customFormat="1" x14ac:dyDescent="0.25">
      <c r="A50" s="8">
        <v>44</v>
      </c>
      <c r="B50" s="9"/>
      <c r="C50" s="9"/>
      <c r="D50" s="9"/>
      <c r="E50" s="10"/>
      <c r="F50" s="10"/>
      <c r="G50" s="11"/>
      <c r="H50" s="12"/>
      <c r="AJ50" s="27"/>
      <c r="AK50" s="27"/>
      <c r="AL50" s="27"/>
      <c r="AM50" s="27"/>
      <c r="AN50" s="27"/>
      <c r="AO50" s="27"/>
      <c r="AP50" s="27"/>
      <c r="AQ50" s="27"/>
      <c r="AR50" s="27"/>
      <c r="AS50" s="27"/>
      <c r="AT50" s="27"/>
      <c r="AU50" s="27"/>
      <c r="AV50" s="27"/>
      <c r="AW50" s="27"/>
      <c r="AX50" s="27"/>
      <c r="AY50" s="27"/>
      <c r="AZ50" s="27"/>
    </row>
    <row r="51" spans="1:52" s="1" customFormat="1" x14ac:dyDescent="0.25">
      <c r="A51" s="8">
        <v>45</v>
      </c>
      <c r="B51" s="9"/>
      <c r="C51" s="9"/>
      <c r="D51" s="9"/>
      <c r="E51" s="10"/>
      <c r="F51" s="10"/>
      <c r="G51" s="11"/>
      <c r="H51" s="12"/>
      <c r="AJ51" s="27"/>
      <c r="AK51" s="27"/>
      <c r="AL51" s="27"/>
      <c r="AM51" s="27"/>
      <c r="AN51" s="27"/>
      <c r="AO51" s="27"/>
      <c r="AP51" s="27"/>
      <c r="AQ51" s="27"/>
      <c r="AR51" s="27"/>
      <c r="AS51" s="27"/>
      <c r="AT51" s="27"/>
      <c r="AU51" s="27"/>
      <c r="AV51" s="27"/>
      <c r="AW51" s="27"/>
      <c r="AX51" s="27"/>
      <c r="AY51" s="27"/>
      <c r="AZ51" s="27"/>
    </row>
    <row r="52" spans="1:52" s="1" customFormat="1" x14ac:dyDescent="0.25">
      <c r="A52" s="8">
        <v>46</v>
      </c>
      <c r="B52" s="9"/>
      <c r="C52" s="9"/>
      <c r="D52" s="9"/>
      <c r="E52" s="10"/>
      <c r="F52" s="10"/>
      <c r="G52" s="11"/>
      <c r="H52" s="12"/>
      <c r="AJ52" s="27"/>
      <c r="AK52" s="27"/>
      <c r="AL52" s="27"/>
      <c r="AM52" s="27"/>
      <c r="AN52" s="27"/>
      <c r="AO52" s="27"/>
      <c r="AP52" s="27"/>
      <c r="AQ52" s="27"/>
      <c r="AR52" s="27"/>
      <c r="AS52" s="27"/>
      <c r="AT52" s="27"/>
      <c r="AU52" s="27"/>
      <c r="AV52" s="27"/>
      <c r="AW52" s="27"/>
      <c r="AX52" s="27"/>
      <c r="AY52" s="27"/>
      <c r="AZ52" s="27"/>
    </row>
    <row r="53" spans="1:52" s="1" customFormat="1" x14ac:dyDescent="0.25">
      <c r="A53" s="8">
        <v>47</v>
      </c>
      <c r="B53" s="9"/>
      <c r="C53" s="9"/>
      <c r="D53" s="9"/>
      <c r="E53" s="10"/>
      <c r="F53" s="10"/>
      <c r="G53" s="11"/>
      <c r="H53" s="12"/>
      <c r="AJ53" s="27"/>
      <c r="AK53" s="27"/>
      <c r="AL53" s="27"/>
      <c r="AM53" s="27"/>
      <c r="AN53" s="27"/>
      <c r="AO53" s="27"/>
      <c r="AP53" s="27"/>
      <c r="AQ53" s="27"/>
      <c r="AR53" s="27"/>
      <c r="AS53" s="27"/>
      <c r="AT53" s="27"/>
      <c r="AU53" s="27"/>
      <c r="AV53" s="27"/>
      <c r="AW53" s="27"/>
      <c r="AX53" s="27"/>
      <c r="AY53" s="27"/>
      <c r="AZ53" s="27"/>
    </row>
    <row r="54" spans="1:52" s="1" customFormat="1" x14ac:dyDescent="0.25">
      <c r="A54" s="8">
        <v>48</v>
      </c>
      <c r="B54" s="9"/>
      <c r="C54" s="9"/>
      <c r="D54" s="9"/>
      <c r="E54" s="10"/>
      <c r="F54" s="10"/>
      <c r="G54" s="11"/>
      <c r="H54" s="12"/>
      <c r="AJ54" s="27"/>
      <c r="AK54" s="27"/>
      <c r="AL54" s="27"/>
      <c r="AM54" s="27"/>
      <c r="AN54" s="27"/>
      <c r="AO54" s="27"/>
      <c r="AP54" s="27"/>
      <c r="AQ54" s="27"/>
      <c r="AR54" s="27"/>
      <c r="AS54" s="27"/>
      <c r="AT54" s="27"/>
      <c r="AU54" s="27"/>
      <c r="AV54" s="27"/>
      <c r="AW54" s="27"/>
      <c r="AX54" s="27"/>
      <c r="AY54" s="27"/>
      <c r="AZ54" s="27"/>
    </row>
    <row r="55" spans="1:52" s="1" customFormat="1" x14ac:dyDescent="0.25">
      <c r="A55" s="8">
        <v>49</v>
      </c>
      <c r="B55" s="9"/>
      <c r="C55" s="9"/>
      <c r="D55" s="9"/>
      <c r="E55" s="10"/>
      <c r="F55" s="10"/>
      <c r="G55" s="11"/>
      <c r="H55" s="12"/>
      <c r="AJ55" s="27"/>
      <c r="AK55" s="27"/>
      <c r="AL55" s="27"/>
      <c r="AM55" s="27"/>
      <c r="AN55" s="27"/>
      <c r="AO55" s="27"/>
      <c r="AP55" s="27"/>
      <c r="AQ55" s="27"/>
      <c r="AR55" s="27"/>
      <c r="AS55" s="27"/>
      <c r="AT55" s="27"/>
      <c r="AU55" s="27"/>
      <c r="AV55" s="27"/>
      <c r="AW55" s="27"/>
      <c r="AX55" s="27"/>
      <c r="AY55" s="27"/>
      <c r="AZ55" s="27"/>
    </row>
    <row r="56" spans="1:52" s="1" customFormat="1" ht="13.5" thickBot="1" x14ac:dyDescent="0.3">
      <c r="A56" s="23">
        <v>50</v>
      </c>
      <c r="B56" s="13"/>
      <c r="C56" s="13"/>
      <c r="D56" s="13"/>
      <c r="E56" s="24"/>
      <c r="F56" s="24"/>
      <c r="G56" s="25"/>
      <c r="H56" s="14"/>
      <c r="AJ56" s="27"/>
      <c r="AK56" s="27"/>
      <c r="AL56" s="27"/>
      <c r="AM56" s="27"/>
      <c r="AN56" s="27"/>
      <c r="AO56" s="27"/>
      <c r="AP56" s="27"/>
      <c r="AQ56" s="27"/>
      <c r="AR56" s="27"/>
      <c r="AS56" s="27"/>
      <c r="AT56" s="27"/>
      <c r="AU56" s="27"/>
      <c r="AV56" s="27"/>
      <c r="AW56" s="27"/>
      <c r="AX56" s="27"/>
      <c r="AY56" s="27"/>
      <c r="AZ56" s="27"/>
    </row>
    <row r="57" spans="1:52" ht="15.75" customHeight="1" thickBot="1" x14ac:dyDescent="0.3">
      <c r="A57" s="65" t="s">
        <v>38</v>
      </c>
      <c r="B57" s="66"/>
      <c r="C57" s="66"/>
      <c r="D57" s="66"/>
      <c r="E57" s="66"/>
      <c r="F57" s="66"/>
      <c r="G57" s="67"/>
      <c r="H57" s="20">
        <f>SUM(H7:H56)</f>
        <v>0</v>
      </c>
    </row>
  </sheetData>
  <sheetProtection autoFilter="0"/>
  <protectedRanges>
    <protectedRange password="CF7A" sqref="B7:D7" name="Диапазон1"/>
  </protectedRanges>
  <mergeCells count="16">
    <mergeCell ref="A57:G57"/>
    <mergeCell ref="V1:Y1"/>
    <mergeCell ref="Z1:AC1"/>
    <mergeCell ref="AD1:AG1"/>
    <mergeCell ref="V2:Y2"/>
    <mergeCell ref="Z2:AC2"/>
    <mergeCell ref="AD2:AG2"/>
    <mergeCell ref="AD3:AG3"/>
    <mergeCell ref="R4:U4"/>
    <mergeCell ref="V4:Y4"/>
    <mergeCell ref="Z4:AC4"/>
    <mergeCell ref="AD4:AG4"/>
    <mergeCell ref="R3:U3"/>
    <mergeCell ref="V3:Y3"/>
    <mergeCell ref="Z3:AC3"/>
    <mergeCell ref="B6:C6"/>
  </mergeCells>
  <dataValidations count="3">
    <dataValidation type="list" showInputMessage="1" showErrorMessage="1" sqref="B7">
      <formula1>ЭТАПЫ</formula1>
    </dataValidation>
    <dataValidation type="list" allowBlank="1" showInputMessage="1" showErrorMessage="1" sqref="D7">
      <formula1>INDIRECT(SUBSTITUTE($C7," ","_"))</formula1>
    </dataValidation>
    <dataValidation type="list" allowBlank="1" showInputMessage="1" showErrorMessage="1" sqref="C7">
      <formula1>INDIRECT($B$7)</formula1>
    </dataValidation>
  </dataValidations>
  <pageMargins left="0.7" right="0.7" top="0.75" bottom="0.75" header="0.3" footer="0.3"/>
  <pageSetup paperSize="9" scale="48" orientation="portrait" r:id="rId1"/>
  <colBreaks count="1" manualBreakCount="1">
    <brk id="8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34</vt:i4>
      </vt:variant>
    </vt:vector>
  </HeadingPairs>
  <TitlesOfParts>
    <vt:vector size="36" baseType="lpstr">
      <vt:lpstr>01</vt:lpstr>
      <vt:lpstr>1</vt:lpstr>
      <vt:lpstr>_КАФЕЛЬ</vt:lpstr>
      <vt:lpstr>ДВЕРИ</vt:lpstr>
      <vt:lpstr>ДВЕРИ_И_ОКНА</vt:lpstr>
      <vt:lpstr>ЗАМЕНА_ТРУБ_И_СТОЯКОВ</vt:lpstr>
      <vt:lpstr>КАФЕЛЬ</vt:lpstr>
      <vt:lpstr>МАЛЯРНЫЕ__РАБОТЫ</vt:lpstr>
      <vt:lpstr>МАЛЯРНЫЕ_РАБОТЫ</vt:lpstr>
      <vt:lpstr>МОНТАЖ</vt:lpstr>
      <vt:lpstr>МОНТАЖНЫЕ_РАБОТЫ</vt:lpstr>
      <vt:lpstr>НАПОЛЬНЫЕ_ПОКРЫТИЯ_ПЛИНТУСА</vt:lpstr>
      <vt:lpstr>НАТЯЖНЫЕ_ПОТОЛКИ</vt:lpstr>
      <vt:lpstr>НИШИ_И_КОНСТРУКЦИИ</vt:lpstr>
      <vt:lpstr>'01'!Область_печати</vt:lpstr>
      <vt:lpstr>'1'!Область_печати</vt:lpstr>
      <vt:lpstr>ПОДГОТОВИТЕЛНЫЕ_РАБОТЫ____ДЕМОНТАЖ</vt:lpstr>
      <vt:lpstr>ПОДГОТОВИТЕЛЬНЫЕ_РАБОТЫ</vt:lpstr>
      <vt:lpstr>ПОДГОТОВИТЕЛЬНЫЕ_РАБОТЫ___ДЕМОНТАЖ</vt:lpstr>
      <vt:lpstr>ПОДГОТОВИТЕЛЬНЫЕ_РАБОТЫ__ДЕМОНТАЖ</vt:lpstr>
      <vt:lpstr>ПОДГОТОВИТЕЛЬНЫЕ_РАБОТЫ_ДЕМОНТАЖ</vt:lpstr>
      <vt:lpstr>ПОЛЫ</vt:lpstr>
      <vt:lpstr>ПОТОЛКИ</vt:lpstr>
      <vt:lpstr>РОЗЕТКИ_ВЫКЛЮЧАТЕЛИ_СВЕТОВЫЕ_ПРИБОРЫ</vt:lpstr>
      <vt:lpstr>САНТЕХНИКА</vt:lpstr>
      <vt:lpstr>СТЕНЫ</vt:lpstr>
      <vt:lpstr>СТЯЖКА_И_ФИНИШНОЕ_ВЫРАВНИВАНИЕ</vt:lpstr>
      <vt:lpstr>УСТРОЙСТВО_ДЕРЕВЯННОГО_ПОЛА</vt:lpstr>
      <vt:lpstr>УСТРОЙСТВО_ПОТОЛКА_ИЗ_ГКЛ</vt:lpstr>
      <vt:lpstr>УСТРОЙСТВО_СТЕН_И_ПЕРЕГОРОДОК</vt:lpstr>
      <vt:lpstr>УСТРОЙСТВО_ТЕПЛОГО_ПОЛА</vt:lpstr>
      <vt:lpstr>ШТРОБЛЕНИЕ</vt:lpstr>
      <vt:lpstr>ШТУКАТУРНЫЕ__РАБОТЫ</vt:lpstr>
      <vt:lpstr>ШТУКАТУРНЫЕ_РАБОТЫ</vt:lpstr>
      <vt:lpstr>ЭЛЕКТРИКА</vt:lpstr>
      <vt:lpstr>ЭТАПЫ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2014-11-21T11:50:16Z</dcterms:modified>
</cp:coreProperties>
</file>