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30" windowWidth="19095" windowHeight="12015" activeTab="2"/>
  </bookViews>
  <sheets>
    <sheet name="база" sheetId="1" r:id="rId1"/>
    <sheet name="работник  1" sheetId="2" r:id="rId2"/>
    <sheet name="расходы" sheetId="3" r:id="rId3"/>
  </sheets>
  <externalReferences>
    <externalReference r:id="rId4"/>
  </externalReferences>
  <definedNames>
    <definedName name="краска">[1]база!$D$7:$F$7</definedName>
    <definedName name="лореал">[1]база!$D$8:$D$27</definedName>
  </definedNames>
  <calcPr calcId="145621"/>
</workbook>
</file>

<file path=xl/calcChain.xml><?xml version="1.0" encoding="utf-8"?>
<calcChain xmlns="http://schemas.openxmlformats.org/spreadsheetml/2006/main">
  <c r="A5" i="3" l="1" a="1"/>
  <c r="A5" i="3" s="1"/>
  <c r="A6" i="3" a="1"/>
  <c r="A6" i="3" s="1"/>
  <c r="B6" i="3" a="1"/>
  <c r="B6" i="3"/>
  <c r="C6" i="3" a="1"/>
  <c r="C6" i="3"/>
  <c r="D6" i="3" a="1"/>
  <c r="D6" i="3"/>
  <c r="A7" i="3" a="1"/>
  <c r="A7" i="3" s="1"/>
  <c r="B7" i="3" a="1"/>
  <c r="B7" i="3"/>
  <c r="C7" i="3" a="1"/>
  <c r="C7" i="3"/>
  <c r="D7" i="3" a="1"/>
  <c r="D7" i="3"/>
  <c r="A8" i="3" a="1"/>
  <c r="A8" i="3" s="1"/>
  <c r="B8" i="3" a="1"/>
  <c r="B8" i="3"/>
  <c r="C8" i="3" a="1"/>
  <c r="C8" i="3"/>
  <c r="D8" i="3" a="1"/>
  <c r="D8" i="3"/>
  <c r="A9" i="3" a="1"/>
  <c r="A9" i="3" s="1"/>
  <c r="B9" i="3" a="1"/>
  <c r="B9" i="3"/>
  <c r="C9" i="3" a="1"/>
  <c r="C9" i="3"/>
  <c r="D9" i="3" a="1"/>
  <c r="D9" i="3"/>
  <c r="A10" i="3" a="1"/>
  <c r="A10" i="3" s="1"/>
  <c r="B10" i="3" a="1"/>
  <c r="B10" i="3"/>
  <c r="C10" i="3" a="1"/>
  <c r="C10" i="3"/>
  <c r="D10" i="3" a="1"/>
  <c r="D10" i="3"/>
  <c r="A11" i="3" a="1"/>
  <c r="A11" i="3" s="1"/>
  <c r="B11" i="3" a="1"/>
  <c r="B11" i="3"/>
  <c r="C11" i="3" a="1"/>
  <c r="C11" i="3"/>
  <c r="D11" i="3" a="1"/>
  <c r="D11" i="3"/>
  <c r="A12" i="3" a="1"/>
  <c r="A12" i="3" s="1"/>
  <c r="B12" i="3" a="1"/>
  <c r="B12" i="3"/>
  <c r="C12" i="3" a="1"/>
  <c r="C12" i="3"/>
  <c r="D12" i="3" a="1"/>
  <c r="D12" i="3"/>
  <c r="A13" i="3" a="1"/>
  <c r="A13" i="3" s="1"/>
  <c r="B13" i="3" a="1"/>
  <c r="B13" i="3"/>
  <c r="C13" i="3" a="1"/>
  <c r="C13" i="3"/>
  <c r="D13" i="3" a="1"/>
  <c r="D13" i="3"/>
  <c r="A14" i="3" a="1"/>
  <c r="A14" i="3" s="1"/>
  <c r="B14" i="3" a="1"/>
  <c r="B14" i="3"/>
  <c r="C14" i="3" a="1"/>
  <c r="C14" i="3"/>
  <c r="D14" i="3" a="1"/>
  <c r="D14" i="3"/>
  <c r="A15" i="3" a="1"/>
  <c r="A15" i="3" s="1"/>
  <c r="B15" i="3" a="1"/>
  <c r="B15" i="3"/>
  <c r="C15" i="3" a="1"/>
  <c r="C15" i="3"/>
  <c r="D15" i="3" a="1"/>
  <c r="D15" i="3"/>
  <c r="A16" i="3" a="1"/>
  <c r="A16" i="3" s="1"/>
  <c r="B16" i="3" a="1"/>
  <c r="B16" i="3"/>
  <c r="C16" i="3" a="1"/>
  <c r="C16" i="3"/>
  <c r="D16" i="3" a="1"/>
  <c r="D16" i="3"/>
  <c r="A17" i="3" a="1"/>
  <c r="A17" i="3" s="1"/>
  <c r="B17" i="3" a="1"/>
  <c r="B17" i="3"/>
  <c r="C17" i="3" a="1"/>
  <c r="C17" i="3"/>
  <c r="D17" i="3" a="1"/>
  <c r="D17" i="3"/>
  <c r="A18" i="3" a="1"/>
  <c r="A18" i="3" s="1"/>
  <c r="B18" i="3" a="1"/>
  <c r="B18" i="3"/>
  <c r="C18" i="3" a="1"/>
  <c r="C18" i="3"/>
  <c r="D18" i="3" a="1"/>
  <c r="D18" i="3"/>
  <c r="A19" i="3" a="1"/>
  <c r="A19" i="3" s="1"/>
  <c r="B19" i="3" a="1"/>
  <c r="B19" i="3"/>
  <c r="C19" i="3" a="1"/>
  <c r="C19" i="3"/>
  <c r="D19" i="3" a="1"/>
  <c r="D19" i="3"/>
  <c r="A20" i="3" a="1"/>
  <c r="A20" i="3" s="1"/>
  <c r="B20" i="3" a="1"/>
  <c r="B20" i="3"/>
  <c r="C20" i="3" a="1"/>
  <c r="C20" i="3"/>
  <c r="D20" i="3" a="1"/>
  <c r="D20" i="3"/>
  <c r="A21" i="3" a="1"/>
  <c r="A21" i="3" s="1"/>
  <c r="B21" i="3" a="1"/>
  <c r="B21" i="3"/>
  <c r="C21" i="3" a="1"/>
  <c r="C21" i="3"/>
  <c r="D21" i="3" a="1"/>
  <c r="D21" i="3"/>
  <c r="A22" i="3" a="1"/>
  <c r="A22" i="3" s="1"/>
  <c r="B22" i="3" a="1"/>
  <c r="B22" i="3"/>
  <c r="C22" i="3" a="1"/>
  <c r="C22" i="3"/>
  <c r="D22" i="3" a="1"/>
  <c r="D22" i="3"/>
  <c r="A23" i="3" a="1"/>
  <c r="A23" i="3" s="1"/>
  <c r="B23" i="3" a="1"/>
  <c r="B23" i="3"/>
  <c r="C23" i="3" a="1"/>
  <c r="C23" i="3"/>
  <c r="D23" i="3" a="1"/>
  <c r="D23" i="3"/>
  <c r="A24" i="3" a="1"/>
  <c r="A24" i="3" s="1"/>
  <c r="B24" i="3" a="1"/>
  <c r="B24" i="3"/>
  <c r="C24" i="3" a="1"/>
  <c r="C24" i="3"/>
  <c r="D24" i="3" a="1"/>
  <c r="D24" i="3"/>
  <c r="A25" i="3" a="1"/>
  <c r="A25" i="3" s="1"/>
  <c r="B25" i="3" a="1"/>
  <c r="B25" i="3"/>
  <c r="C25" i="3" a="1"/>
  <c r="C25" i="3"/>
  <c r="D25" i="3" a="1"/>
  <c r="D25" i="3"/>
  <c r="A26" i="3" a="1"/>
  <c r="A26" i="3" s="1"/>
  <c r="B26" i="3" a="1"/>
  <c r="B26" i="3"/>
  <c r="C26" i="3" a="1"/>
  <c r="C26" i="3"/>
  <c r="D26" i="3" a="1"/>
  <c r="D26" i="3"/>
  <c r="A27" i="3" a="1"/>
  <c r="A27" i="3" s="1"/>
  <c r="B27" i="3" a="1"/>
  <c r="B27" i="3"/>
  <c r="C27" i="3" a="1"/>
  <c r="C27" i="3"/>
  <c r="D27" i="3" a="1"/>
  <c r="D27" i="3"/>
  <c r="A28" i="3" a="1"/>
  <c r="A28" i="3" s="1"/>
  <c r="B28" i="3" a="1"/>
  <c r="B28" i="3"/>
  <c r="C28" i="3" a="1"/>
  <c r="C28" i="3"/>
  <c r="D28" i="3" a="1"/>
  <c r="D28" i="3"/>
  <c r="A29" i="3" a="1"/>
  <c r="A29" i="3" s="1"/>
  <c r="B29" i="3" a="1"/>
  <c r="B29" i="3"/>
  <c r="C29" i="3" a="1"/>
  <c r="C29" i="3" s="1"/>
  <c r="D29" i="3" a="1"/>
  <c r="D29" i="3" s="1"/>
  <c r="A30" i="3" a="1"/>
  <c r="A30" i="3" s="1"/>
  <c r="B30" i="3" a="1"/>
  <c r="B30" i="3" s="1"/>
  <c r="C30" i="3" a="1"/>
  <c r="C30" i="3" s="1"/>
  <c r="D30" i="3" a="1"/>
  <c r="D30" i="3" s="1"/>
  <c r="B5" i="3" a="1"/>
  <c r="B5" i="3" s="1"/>
  <c r="C5" i="3" a="1"/>
  <c r="C5" i="3" s="1"/>
  <c r="D5" i="3" a="1"/>
  <c r="D5" i="3" s="1"/>
</calcChain>
</file>

<file path=xl/sharedStrings.xml><?xml version="1.0" encoding="utf-8"?>
<sst xmlns="http://schemas.openxmlformats.org/spreadsheetml/2006/main" count="427" uniqueCount="38">
  <si>
    <t>лореал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</si>
  <si>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</si>
  <si>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</si>
  <si>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</si>
  <si>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</si>
  <si>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</si>
  <si>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</si>
  <si>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</si>
  <si>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</si>
  <si>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</si>
  <si>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</si>
  <si>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</si>
  <si>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</si>
  <si>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швардзкоп</t>
  </si>
  <si>
    <t>019</t>
  </si>
  <si>
    <t>020</t>
  </si>
  <si>
    <t>021</t>
  </si>
  <si>
    <t>022</t>
  </si>
  <si>
    <t>023</t>
  </si>
  <si>
    <t>024</t>
  </si>
  <si>
    <t>025</t>
  </si>
  <si>
    <t>026</t>
  </si>
  <si>
    <t>п.м.</t>
  </si>
  <si>
    <t>027</t>
  </si>
  <si>
    <t>028</t>
  </si>
  <si>
    <t>029</t>
  </si>
  <si>
    <t>030</t>
  </si>
  <si>
    <t>031</t>
  </si>
  <si>
    <t>gr</t>
  </si>
  <si>
    <t>002</t>
  </si>
  <si>
    <t>003</t>
  </si>
  <si>
    <t>004</t>
  </si>
  <si>
    <t>005</t>
  </si>
  <si>
    <t>006</t>
  </si>
  <si>
    <t>П.М.</t>
  </si>
  <si>
    <t>работник  1</t>
  </si>
  <si>
    <t>Т.М</t>
  </si>
  <si>
    <t>нужна  формула  каторы бы мог  наити  в  листе  база     савпадении от  А1:U100   с   листе  работник 1  B6 :C6  и  умножил  вес  на  цену   работник 1  D6*База 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</si>
</sst>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դր.&quot;_-;\-* #,##0.00\ &quot;դր.&quot;_-;_-* &quot;-&quot;??\ &quot;դր.&quot;_-;_-@_-"/>
    <numFmt numFmtId="165" formatCode="_-* #,##0\ &quot;դր.&quot;_-;\-* #,##0\ &quot;դր.&quot;_-;_-* &quot;-&quot;??\ &quot;դր.&quot;_-;_-@_-"/>
    <numFmt numFmtId="166" formatCode="_-* #,##0\ [$դր.-42B]_-;\-* #,##0\ [$դր.-42B]_-;_-* &quot;-&quot;??\ [$դր.-42B]_-;_-@_-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3" fillId="4" borderId="2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3" fillId="4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49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/>
    <xf numFmtId="0" fontId="0" fillId="0" borderId="0" xfId="0" applyNumberFormat="1" applyFill="1" applyBorder="1"/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avilla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усяк"/>
      <sheetName val="складь (2)"/>
      <sheetName val="Тереза"/>
      <sheetName val="Кара"/>
      <sheetName val="Саша"/>
      <sheetName val="Гарник"/>
      <sheetName val="Андо"/>
      <sheetName val="база"/>
      <sheetName val="Baza"/>
      <sheetName val="Rasxod"/>
      <sheetName val="S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 t="str">
            <v>лореал</v>
          </cell>
          <cell r="E7" t="str">
            <v>швардзкоп</v>
          </cell>
          <cell r="F7" t="str">
            <v>пм</v>
          </cell>
        </row>
        <row r="8">
          <cell r="D8" t="str">
            <v>007</v>
          </cell>
        </row>
        <row r="9">
          <cell r="D9" t="str">
            <v>008</v>
          </cell>
        </row>
        <row r="10">
          <cell r="D10" t="str">
            <v>009</v>
          </cell>
        </row>
        <row r="11">
          <cell r="D11" t="str">
            <v>010</v>
          </cell>
        </row>
        <row r="12">
          <cell r="D12" t="str">
            <v>011</v>
          </cell>
        </row>
        <row r="13">
          <cell r="D13" t="str">
            <v>012</v>
          </cell>
        </row>
        <row r="14">
          <cell r="D14" t="str">
            <v>013</v>
          </cell>
        </row>
        <row r="15">
          <cell r="D15" t="str">
            <v>014</v>
          </cell>
        </row>
        <row r="16">
          <cell r="D16" t="str">
            <v>015</v>
          </cell>
        </row>
        <row r="17">
          <cell r="D17" t="str">
            <v>016</v>
          </cell>
        </row>
        <row r="18">
          <cell r="D18" t="str">
            <v>017</v>
          </cell>
        </row>
        <row r="19">
          <cell r="D19" t="str">
            <v>018</v>
          </cell>
        </row>
        <row r="20">
          <cell r="D20" t="str">
            <v>019</v>
          </cell>
        </row>
        <row r="21">
          <cell r="D21" t="str">
            <v>020</v>
          </cell>
        </row>
        <row r="22">
          <cell r="D22" t="str">
            <v>021</v>
          </cell>
        </row>
        <row r="23">
          <cell r="D23" t="str">
            <v>022</v>
          </cell>
        </row>
        <row r="24">
          <cell r="D24" t="str">
            <v>023</v>
          </cell>
        </row>
        <row r="25">
          <cell r="D25" t="str">
            <v>024</v>
          </cell>
        </row>
        <row r="26">
          <cell r="D26" t="str">
            <v>025</v>
          </cell>
        </row>
        <row r="27">
          <cell r="D27" t="str">
            <v>026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M35"/>
  <sheetViews>
    <sheetView workbookViewId="0">
      <selection activeCell="M11" sqref="M11"/>
    </sheetView>
  </sheetViews>
  <sheetFormatPr defaultRowHeight="15" x14ac:dyDescent="0.25"/>
  <cols>
    <col min="3" max="3" width="10.42578125" customWidth="1"/>
    <col min="4" max="4" width="11.85546875" customWidth="1"/>
    <col min="5" max="5" width="10.7109375" customWidth="1"/>
    <col min="6" max="6" width="8.140625" customWidth="1"/>
    <col min="7" max="7" width="11" customWidth="1"/>
    <col min="9" max="9" width="8.28515625" customWidth="1"/>
    <col min="10" max="10" width="11.140625" customWidth="1"/>
    <col min="11" max="11" width="7.85546875" customWidth="1"/>
    <col min="12" max="12" width="8.5703125" customWidth="1"/>
    <col min="13" max="13" width="10.42578125" customWidth="1"/>
  </cols>
  <sheetData>
    <row r="3" spans="2:13" ht="15.75" thickBot="1" x14ac:dyDescent="0.3"/>
    <row r="4" spans="2:13" ht="15.75" thickBot="1" x14ac:dyDescent="0.3">
      <c r="B4" s="28" t="s">
        <v>0</v>
      </c>
      <c r="C4" s="29" t="s">
        <v>29</v>
      </c>
      <c r="D4" s="30">
        <v>1000</v>
      </c>
      <c r="E4" s="24" t="s">
        <v>13</v>
      </c>
      <c r="F4" s="34" t="s">
        <v>29</v>
      </c>
      <c r="G4" s="35">
        <v>5000</v>
      </c>
      <c r="H4" s="10" t="s">
        <v>34</v>
      </c>
      <c r="I4" s="2" t="s">
        <v>29</v>
      </c>
      <c r="J4" s="3">
        <v>5000</v>
      </c>
      <c r="K4" s="10" t="s">
        <v>36</v>
      </c>
      <c r="L4" s="2" t="s">
        <v>29</v>
      </c>
      <c r="M4" s="3">
        <v>5000</v>
      </c>
    </row>
    <row r="5" spans="2:13" ht="15.75" thickBot="1" x14ac:dyDescent="0.3">
      <c r="B5" s="1" t="s">
        <v>0</v>
      </c>
      <c r="C5" s="14" t="s">
        <v>30</v>
      </c>
      <c r="D5" s="4">
        <v>2000</v>
      </c>
      <c r="E5" s="1" t="s">
        <v>13</v>
      </c>
      <c r="F5" s="2" t="s">
        <v>30</v>
      </c>
      <c r="G5" s="4">
        <v>6000</v>
      </c>
      <c r="H5" s="10" t="s">
        <v>34</v>
      </c>
      <c r="I5" s="2" t="s">
        <v>30</v>
      </c>
      <c r="J5" s="4">
        <v>6000</v>
      </c>
      <c r="K5" s="10" t="s">
        <v>36</v>
      </c>
      <c r="L5" s="2" t="s">
        <v>30</v>
      </c>
      <c r="M5" s="4">
        <v>6000</v>
      </c>
    </row>
    <row r="6" spans="2:13" ht="15.75" thickBot="1" x14ac:dyDescent="0.3">
      <c r="B6" s="39" t="s">
        <v>13</v>
      </c>
      <c r="C6" s="14" t="s">
        <v>31</v>
      </c>
      <c r="D6" s="15">
        <v>3</v>
      </c>
      <c r="E6" s="39" t="s">
        <v>0</v>
      </c>
      <c r="F6" s="2" t="s">
        <v>31</v>
      </c>
      <c r="G6" s="4">
        <v>100</v>
      </c>
      <c r="H6" s="10" t="s">
        <v>34</v>
      </c>
      <c r="I6" s="2" t="s">
        <v>31</v>
      </c>
      <c r="J6" s="4">
        <v>7000</v>
      </c>
      <c r="K6" s="10" t="s">
        <v>36</v>
      </c>
      <c r="L6" s="2" t="s">
        <v>31</v>
      </c>
      <c r="M6" s="4">
        <v>7000</v>
      </c>
    </row>
    <row r="7" spans="2:13" ht="15.75" thickBot="1" x14ac:dyDescent="0.3">
      <c r="B7" s="39" t="s">
        <v>13</v>
      </c>
      <c r="C7" s="14" t="s">
        <v>32</v>
      </c>
      <c r="D7" s="4">
        <v>4</v>
      </c>
      <c r="E7" s="39" t="s">
        <v>0</v>
      </c>
      <c r="F7" s="2" t="s">
        <v>32</v>
      </c>
      <c r="G7" s="4">
        <v>110</v>
      </c>
      <c r="H7" s="10" t="s">
        <v>34</v>
      </c>
      <c r="I7" s="2" t="s">
        <v>32</v>
      </c>
      <c r="J7" s="4">
        <v>6</v>
      </c>
      <c r="K7" s="10" t="s">
        <v>36</v>
      </c>
      <c r="L7" s="2" t="s">
        <v>32</v>
      </c>
      <c r="M7" s="4">
        <v>8000</v>
      </c>
    </row>
    <row r="8" spans="2:13" ht="15.75" thickBot="1" x14ac:dyDescent="0.3">
      <c r="B8" s="39" t="s">
        <v>13</v>
      </c>
      <c r="C8" s="14" t="s">
        <v>33</v>
      </c>
      <c r="D8" s="15">
        <v>5</v>
      </c>
      <c r="E8" s="39" t="s">
        <v>0</v>
      </c>
      <c r="F8" s="2" t="s">
        <v>33</v>
      </c>
      <c r="G8" s="4">
        <v>120</v>
      </c>
      <c r="H8" s="10" t="s">
        <v>34</v>
      </c>
      <c r="I8" s="2" t="s">
        <v>33</v>
      </c>
      <c r="J8" s="4">
        <v>7</v>
      </c>
      <c r="K8" s="10" t="s">
        <v>36</v>
      </c>
      <c r="L8" s="2" t="s">
        <v>33</v>
      </c>
      <c r="M8" s="4">
        <v>1</v>
      </c>
    </row>
    <row r="9" spans="2:13" ht="15.75" thickBot="1" x14ac:dyDescent="0.3">
      <c r="B9" s="1" t="s">
        <v>0</v>
      </c>
      <c r="C9" s="14" t="s">
        <v>1</v>
      </c>
      <c r="D9" s="4">
        <v>6000</v>
      </c>
      <c r="E9" s="1" t="s">
        <v>13</v>
      </c>
      <c r="F9" s="2" t="s">
        <v>1</v>
      </c>
      <c r="G9" s="4">
        <v>10000</v>
      </c>
      <c r="H9" s="10" t="s">
        <v>34</v>
      </c>
      <c r="I9" s="2" t="s">
        <v>1</v>
      </c>
      <c r="J9" s="4">
        <v>8</v>
      </c>
      <c r="K9" s="10" t="s">
        <v>36</v>
      </c>
      <c r="L9" s="2" t="s">
        <v>1</v>
      </c>
      <c r="M9" s="4">
        <v>2</v>
      </c>
    </row>
    <row r="10" spans="2:13" ht="15.75" thickBot="1" x14ac:dyDescent="0.3">
      <c r="B10" s="1" t="s">
        <v>0</v>
      </c>
      <c r="C10" s="14" t="s">
        <v>2</v>
      </c>
      <c r="D10" s="15">
        <v>7000</v>
      </c>
      <c r="E10" s="1" t="s">
        <v>13</v>
      </c>
      <c r="F10" s="2" t="s">
        <v>2</v>
      </c>
      <c r="G10" s="4">
        <v>11000</v>
      </c>
      <c r="H10" s="10" t="s">
        <v>34</v>
      </c>
      <c r="I10" s="2" t="s">
        <v>2</v>
      </c>
      <c r="J10" s="4">
        <v>11000</v>
      </c>
      <c r="K10" s="10" t="s">
        <v>36</v>
      </c>
      <c r="L10" s="2" t="s">
        <v>2</v>
      </c>
      <c r="M10" s="4">
        <v>9</v>
      </c>
    </row>
    <row r="11" spans="2:13" ht="15.75" thickBot="1" x14ac:dyDescent="0.3">
      <c r="B11" s="1" t="s">
        <v>0</v>
      </c>
      <c r="C11" s="14" t="s">
        <v>3</v>
      </c>
      <c r="D11" s="4">
        <v>8000</v>
      </c>
      <c r="E11" s="1" t="s">
        <v>13</v>
      </c>
      <c r="F11" s="2" t="s">
        <v>3</v>
      </c>
      <c r="G11" s="4">
        <v>12000</v>
      </c>
      <c r="H11" s="10" t="s">
        <v>34</v>
      </c>
      <c r="I11" s="2" t="s">
        <v>3</v>
      </c>
      <c r="J11" s="4">
        <v>12000</v>
      </c>
      <c r="K11" s="10" t="s">
        <v>36</v>
      </c>
      <c r="L11" s="2" t="s">
        <v>3</v>
      </c>
      <c r="M11" s="4">
        <v>12000</v>
      </c>
    </row>
    <row r="12" spans="2:13" ht="15.75" thickBot="1" x14ac:dyDescent="0.3">
      <c r="B12" s="1" t="s">
        <v>0</v>
      </c>
      <c r="C12" s="14" t="s">
        <v>4</v>
      </c>
      <c r="D12" s="15">
        <v>9000</v>
      </c>
      <c r="E12" s="1" t="s">
        <v>13</v>
      </c>
      <c r="F12" s="2" t="s">
        <v>4</v>
      </c>
      <c r="G12" s="4">
        <v>13000</v>
      </c>
      <c r="H12" s="10" t="s">
        <v>34</v>
      </c>
      <c r="I12" s="2" t="s">
        <v>4</v>
      </c>
      <c r="J12" s="4">
        <v>13000</v>
      </c>
      <c r="K12" s="10" t="s">
        <v>36</v>
      </c>
      <c r="L12" s="2" t="s">
        <v>4</v>
      </c>
      <c r="M12" s="4">
        <v>13000</v>
      </c>
    </row>
    <row r="13" spans="2:13" ht="15.75" thickBot="1" x14ac:dyDescent="0.3">
      <c r="B13" s="1" t="s">
        <v>0</v>
      </c>
      <c r="C13" s="14" t="s">
        <v>5</v>
      </c>
      <c r="D13" s="4">
        <v>10000</v>
      </c>
      <c r="E13" s="1" t="s">
        <v>13</v>
      </c>
      <c r="F13" s="2" t="s">
        <v>5</v>
      </c>
      <c r="G13" s="4">
        <v>14000</v>
      </c>
      <c r="H13" s="10" t="s">
        <v>34</v>
      </c>
      <c r="I13" s="2" t="s">
        <v>5</v>
      </c>
      <c r="J13" s="4">
        <v>14000</v>
      </c>
      <c r="K13" s="10" t="s">
        <v>36</v>
      </c>
      <c r="L13" s="2" t="s">
        <v>5</v>
      </c>
      <c r="M13" s="4">
        <v>14000</v>
      </c>
    </row>
    <row r="14" spans="2:13" ht="15.75" thickBot="1" x14ac:dyDescent="0.3">
      <c r="B14" s="1" t="s">
        <v>0</v>
      </c>
      <c r="C14" s="14" t="s">
        <v>6</v>
      </c>
      <c r="D14" s="15">
        <v>11000</v>
      </c>
      <c r="E14" s="1" t="s">
        <v>13</v>
      </c>
      <c r="F14" s="2" t="s">
        <v>6</v>
      </c>
      <c r="G14" s="4">
        <v>15000</v>
      </c>
      <c r="H14" s="10" t="s">
        <v>34</v>
      </c>
      <c r="I14" s="2" t="s">
        <v>6</v>
      </c>
      <c r="J14" s="4">
        <v>15000</v>
      </c>
      <c r="K14" s="10" t="s">
        <v>36</v>
      </c>
      <c r="L14" s="2" t="s">
        <v>6</v>
      </c>
      <c r="M14" s="4">
        <v>15000</v>
      </c>
    </row>
    <row r="15" spans="2:13" ht="15.75" thickBot="1" x14ac:dyDescent="0.3">
      <c r="B15" s="1" t="s">
        <v>0</v>
      </c>
      <c r="C15" s="14" t="s">
        <v>7</v>
      </c>
      <c r="D15" s="4">
        <v>12000</v>
      </c>
      <c r="E15" s="1" t="s">
        <v>13</v>
      </c>
      <c r="F15" s="2" t="s">
        <v>7</v>
      </c>
      <c r="G15" s="16">
        <v>16000</v>
      </c>
      <c r="H15" s="10" t="s">
        <v>34</v>
      </c>
      <c r="I15" s="2" t="s">
        <v>7</v>
      </c>
      <c r="J15" s="16">
        <v>16000</v>
      </c>
      <c r="K15" s="10" t="s">
        <v>36</v>
      </c>
      <c r="L15" s="2" t="s">
        <v>7</v>
      </c>
      <c r="M15" s="16">
        <v>16000</v>
      </c>
    </row>
    <row r="16" spans="2:13" ht="15.75" thickBot="1" x14ac:dyDescent="0.3">
      <c r="B16" s="1" t="s">
        <v>0</v>
      </c>
      <c r="C16" s="14" t="s">
        <v>8</v>
      </c>
      <c r="D16" s="15">
        <v>13000</v>
      </c>
      <c r="E16" s="1" t="s">
        <v>13</v>
      </c>
      <c r="F16" s="2" t="s">
        <v>8</v>
      </c>
      <c r="G16" s="4">
        <v>17000</v>
      </c>
      <c r="H16" s="10" t="s">
        <v>34</v>
      </c>
      <c r="I16" s="2" t="s">
        <v>8</v>
      </c>
      <c r="J16" s="4">
        <v>17000</v>
      </c>
      <c r="K16" s="10" t="s">
        <v>36</v>
      </c>
      <c r="L16" s="2" t="s">
        <v>8</v>
      </c>
      <c r="M16" s="4">
        <v>17000</v>
      </c>
    </row>
    <row r="17" spans="2:13" ht="15.75" thickBot="1" x14ac:dyDescent="0.3">
      <c r="B17" s="1" t="s">
        <v>0</v>
      </c>
      <c r="C17" s="14" t="s">
        <v>9</v>
      </c>
      <c r="D17" s="4">
        <v>14000</v>
      </c>
      <c r="E17" s="1" t="s">
        <v>13</v>
      </c>
      <c r="F17" s="2" t="s">
        <v>9</v>
      </c>
      <c r="G17" s="4">
        <v>18000</v>
      </c>
      <c r="H17" s="10" t="s">
        <v>34</v>
      </c>
      <c r="I17" s="2" t="s">
        <v>9</v>
      </c>
      <c r="J17" s="4">
        <v>18000</v>
      </c>
      <c r="K17" s="10" t="s">
        <v>36</v>
      </c>
      <c r="L17" s="2" t="s">
        <v>9</v>
      </c>
      <c r="M17" s="4">
        <v>18000</v>
      </c>
    </row>
    <row r="18" spans="2:13" ht="15.75" thickBot="1" x14ac:dyDescent="0.3">
      <c r="B18" s="1" t="s">
        <v>0</v>
      </c>
      <c r="C18" s="14" t="s">
        <v>10</v>
      </c>
      <c r="D18" s="15">
        <v>15000</v>
      </c>
      <c r="E18" s="1" t="s">
        <v>13</v>
      </c>
      <c r="F18" s="2" t="s">
        <v>10</v>
      </c>
      <c r="G18" s="4">
        <v>19000</v>
      </c>
      <c r="H18" s="10" t="s">
        <v>34</v>
      </c>
      <c r="I18" s="2" t="s">
        <v>10</v>
      </c>
      <c r="J18" s="4">
        <v>19000</v>
      </c>
      <c r="K18" s="10" t="s">
        <v>36</v>
      </c>
      <c r="L18" s="2" t="s">
        <v>10</v>
      </c>
      <c r="M18" s="4">
        <v>19000</v>
      </c>
    </row>
    <row r="19" spans="2:13" ht="15.75" thickBot="1" x14ac:dyDescent="0.3">
      <c r="B19" s="1" t="s">
        <v>0</v>
      </c>
      <c r="C19" s="14" t="s">
        <v>11</v>
      </c>
      <c r="D19" s="4">
        <v>16000</v>
      </c>
      <c r="E19" s="1" t="s">
        <v>13</v>
      </c>
      <c r="F19" s="2" t="s">
        <v>11</v>
      </c>
      <c r="G19" s="4">
        <v>20000</v>
      </c>
      <c r="H19" s="10" t="s">
        <v>34</v>
      </c>
      <c r="I19" s="2" t="s">
        <v>11</v>
      </c>
      <c r="J19" s="4">
        <v>20000</v>
      </c>
      <c r="K19" s="10" t="s">
        <v>36</v>
      </c>
      <c r="L19" s="2" t="s">
        <v>11</v>
      </c>
      <c r="M19" s="4">
        <v>20000</v>
      </c>
    </row>
    <row r="20" spans="2:13" ht="15.75" thickBot="1" x14ac:dyDescent="0.3">
      <c r="B20" s="1" t="s">
        <v>0</v>
      </c>
      <c r="C20" s="14" t="s">
        <v>12</v>
      </c>
      <c r="D20" s="15">
        <v>17000</v>
      </c>
      <c r="E20" s="1" t="s">
        <v>13</v>
      </c>
      <c r="F20" s="2" t="s">
        <v>12</v>
      </c>
      <c r="G20" s="4">
        <v>21000</v>
      </c>
      <c r="H20" s="10" t="s">
        <v>34</v>
      </c>
      <c r="I20" s="2" t="s">
        <v>12</v>
      </c>
      <c r="J20" s="4">
        <v>21000</v>
      </c>
      <c r="K20" s="10" t="s">
        <v>36</v>
      </c>
      <c r="L20" s="2" t="s">
        <v>12</v>
      </c>
      <c r="M20" s="4">
        <v>21000</v>
      </c>
    </row>
    <row r="21" spans="2:13" ht="15.75" thickBot="1" x14ac:dyDescent="0.3">
      <c r="B21" s="1" t="s">
        <v>0</v>
      </c>
      <c r="C21" s="14" t="s">
        <v>14</v>
      </c>
      <c r="D21" s="4">
        <v>18000</v>
      </c>
      <c r="E21" s="1" t="s">
        <v>13</v>
      </c>
      <c r="F21" s="2" t="s">
        <v>14</v>
      </c>
      <c r="G21" s="4">
        <v>22000</v>
      </c>
      <c r="H21" s="10" t="s">
        <v>34</v>
      </c>
      <c r="I21" s="2" t="s">
        <v>14</v>
      </c>
      <c r="J21" s="4">
        <v>22000</v>
      </c>
      <c r="K21" s="10" t="s">
        <v>36</v>
      </c>
      <c r="L21" s="2" t="s">
        <v>14</v>
      </c>
      <c r="M21" s="4">
        <v>22000</v>
      </c>
    </row>
    <row r="22" spans="2:13" ht="15.75" thickBot="1" x14ac:dyDescent="0.3">
      <c r="B22" s="1" t="s">
        <v>0</v>
      </c>
      <c r="C22" s="14" t="s">
        <v>15</v>
      </c>
      <c r="D22" s="15">
        <v>19000</v>
      </c>
      <c r="E22" s="1" t="s">
        <v>13</v>
      </c>
      <c r="F22" s="2" t="s">
        <v>15</v>
      </c>
      <c r="G22" s="4">
        <v>23000</v>
      </c>
      <c r="H22" s="10" t="s">
        <v>34</v>
      </c>
      <c r="I22" s="2" t="s">
        <v>15</v>
      </c>
      <c r="J22" s="4">
        <v>23000</v>
      </c>
      <c r="K22" s="10" t="s">
        <v>36</v>
      </c>
      <c r="L22" s="2" t="s">
        <v>15</v>
      </c>
      <c r="M22" s="4">
        <v>23000</v>
      </c>
    </row>
    <row r="23" spans="2:13" ht="15.75" thickBot="1" x14ac:dyDescent="0.3">
      <c r="B23" s="1" t="s">
        <v>0</v>
      </c>
      <c r="C23" s="14" t="s">
        <v>16</v>
      </c>
      <c r="D23" s="4">
        <v>20000</v>
      </c>
      <c r="E23" s="1" t="s">
        <v>13</v>
      </c>
      <c r="F23" s="2" t="s">
        <v>16</v>
      </c>
      <c r="G23" s="4">
        <v>24000</v>
      </c>
      <c r="H23" s="10" t="s">
        <v>34</v>
      </c>
      <c r="I23" s="2" t="s">
        <v>16</v>
      </c>
      <c r="J23" s="4">
        <v>24000</v>
      </c>
      <c r="K23" s="10" t="s">
        <v>36</v>
      </c>
      <c r="L23" s="2" t="s">
        <v>16</v>
      </c>
      <c r="M23" s="4">
        <v>24000</v>
      </c>
    </row>
    <row r="24" spans="2:13" ht="15.75" thickBot="1" x14ac:dyDescent="0.3">
      <c r="B24" s="1" t="s">
        <v>0</v>
      </c>
      <c r="C24" s="14" t="s">
        <v>17</v>
      </c>
      <c r="D24" s="15">
        <v>21000</v>
      </c>
      <c r="E24" s="1" t="s">
        <v>13</v>
      </c>
      <c r="F24" s="2" t="s">
        <v>17</v>
      </c>
      <c r="G24" s="4">
        <v>25000</v>
      </c>
      <c r="H24" s="10" t="s">
        <v>34</v>
      </c>
      <c r="I24" s="2" t="s">
        <v>17</v>
      </c>
      <c r="J24" s="4">
        <v>25000</v>
      </c>
      <c r="K24" s="10" t="s">
        <v>36</v>
      </c>
      <c r="L24" s="2" t="s">
        <v>17</v>
      </c>
      <c r="M24" s="4">
        <v>25000</v>
      </c>
    </row>
    <row r="25" spans="2:13" ht="15.75" thickBot="1" x14ac:dyDescent="0.3">
      <c r="B25" s="1" t="s">
        <v>0</v>
      </c>
      <c r="C25" s="14" t="s">
        <v>18</v>
      </c>
      <c r="D25" s="4">
        <v>22000</v>
      </c>
      <c r="E25" s="1" t="s">
        <v>13</v>
      </c>
      <c r="F25" s="2" t="s">
        <v>18</v>
      </c>
      <c r="G25" s="4">
        <v>26000</v>
      </c>
      <c r="H25" s="10" t="s">
        <v>34</v>
      </c>
      <c r="I25" s="2" t="s">
        <v>18</v>
      </c>
      <c r="J25" s="4">
        <v>26000</v>
      </c>
      <c r="K25" s="10" t="s">
        <v>36</v>
      </c>
      <c r="L25" s="2" t="s">
        <v>18</v>
      </c>
      <c r="M25" s="4">
        <v>26000</v>
      </c>
    </row>
    <row r="26" spans="2:13" ht="15.75" thickBot="1" x14ac:dyDescent="0.3">
      <c r="B26" s="1" t="s">
        <v>0</v>
      </c>
      <c r="C26" s="14" t="s">
        <v>19</v>
      </c>
      <c r="D26" s="15">
        <v>23000</v>
      </c>
      <c r="E26" s="1" t="s">
        <v>13</v>
      </c>
      <c r="F26" s="2" t="s">
        <v>19</v>
      </c>
      <c r="G26" s="4">
        <v>27000</v>
      </c>
      <c r="H26" s="10" t="s">
        <v>34</v>
      </c>
      <c r="I26" s="2" t="s">
        <v>19</v>
      </c>
      <c r="J26" s="4">
        <v>27000</v>
      </c>
      <c r="K26" s="10" t="s">
        <v>36</v>
      </c>
      <c r="L26" s="2" t="s">
        <v>19</v>
      </c>
      <c r="M26" s="4">
        <v>27000</v>
      </c>
    </row>
    <row r="27" spans="2:13" ht="15.75" thickBot="1" x14ac:dyDescent="0.3">
      <c r="B27" s="1" t="s">
        <v>0</v>
      </c>
      <c r="C27" s="14" t="s">
        <v>20</v>
      </c>
      <c r="D27" s="4">
        <v>24000</v>
      </c>
      <c r="E27" s="1" t="s">
        <v>13</v>
      </c>
      <c r="F27" s="2" t="s">
        <v>20</v>
      </c>
      <c r="G27" s="4">
        <v>28000</v>
      </c>
      <c r="H27" s="10" t="s">
        <v>34</v>
      </c>
      <c r="I27" s="2" t="s">
        <v>20</v>
      </c>
      <c r="J27" s="4">
        <v>28000</v>
      </c>
      <c r="K27" s="10" t="s">
        <v>36</v>
      </c>
      <c r="L27" s="2" t="s">
        <v>20</v>
      </c>
      <c r="M27" s="4">
        <v>28000</v>
      </c>
    </row>
    <row r="28" spans="2:13" ht="15.75" thickBot="1" x14ac:dyDescent="0.3">
      <c r="B28" s="1" t="s">
        <v>0</v>
      </c>
      <c r="C28" s="14" t="s">
        <v>21</v>
      </c>
      <c r="D28" s="15">
        <v>25000</v>
      </c>
      <c r="E28" s="1" t="s">
        <v>13</v>
      </c>
      <c r="F28" s="2" t="s">
        <v>21</v>
      </c>
      <c r="G28" s="4">
        <v>29000</v>
      </c>
      <c r="H28" s="10" t="s">
        <v>34</v>
      </c>
      <c r="I28" s="2" t="s">
        <v>21</v>
      </c>
      <c r="J28" s="4">
        <v>29000</v>
      </c>
      <c r="K28" s="10" t="s">
        <v>36</v>
      </c>
      <c r="L28" s="2" t="s">
        <v>21</v>
      </c>
      <c r="M28" s="4">
        <v>29000</v>
      </c>
    </row>
    <row r="29" spans="2:13" ht="15.75" thickBot="1" x14ac:dyDescent="0.3">
      <c r="B29" s="1" t="s">
        <v>0</v>
      </c>
      <c r="C29" s="14" t="s">
        <v>23</v>
      </c>
      <c r="D29" s="4">
        <v>26000</v>
      </c>
      <c r="E29" s="1" t="s">
        <v>13</v>
      </c>
      <c r="F29" s="2" t="s">
        <v>23</v>
      </c>
      <c r="G29" s="4">
        <v>30000</v>
      </c>
      <c r="H29" s="10" t="s">
        <v>34</v>
      </c>
      <c r="I29" s="2" t="s">
        <v>23</v>
      </c>
      <c r="J29" s="4">
        <v>30000</v>
      </c>
      <c r="K29" s="10" t="s">
        <v>36</v>
      </c>
      <c r="L29" s="2" t="s">
        <v>23</v>
      </c>
      <c r="M29" s="4">
        <v>30000</v>
      </c>
    </row>
    <row r="30" spans="2:13" ht="15.75" thickBot="1" x14ac:dyDescent="0.3">
      <c r="B30" s="1" t="s">
        <v>0</v>
      </c>
      <c r="C30" s="14" t="s">
        <v>24</v>
      </c>
      <c r="D30" s="15">
        <v>27000</v>
      </c>
      <c r="E30" s="1" t="s">
        <v>13</v>
      </c>
      <c r="F30" s="2" t="s">
        <v>24</v>
      </c>
      <c r="G30" s="4">
        <v>31000</v>
      </c>
      <c r="H30" s="10" t="s">
        <v>34</v>
      </c>
      <c r="I30" s="2" t="s">
        <v>24</v>
      </c>
      <c r="J30" s="4">
        <v>31000</v>
      </c>
      <c r="K30" s="10" t="s">
        <v>36</v>
      </c>
      <c r="L30" s="2" t="s">
        <v>24</v>
      </c>
      <c r="M30" s="4">
        <v>31000</v>
      </c>
    </row>
    <row r="31" spans="2:13" ht="15.75" thickBot="1" x14ac:dyDescent="0.3">
      <c r="B31" s="1" t="s">
        <v>0</v>
      </c>
      <c r="C31" s="14" t="s">
        <v>25</v>
      </c>
      <c r="D31" s="4">
        <v>28000</v>
      </c>
      <c r="E31" s="1" t="s">
        <v>13</v>
      </c>
      <c r="F31" s="2" t="s">
        <v>25</v>
      </c>
      <c r="G31" s="4">
        <v>32000</v>
      </c>
      <c r="H31" s="10" t="s">
        <v>34</v>
      </c>
      <c r="I31" s="2" t="s">
        <v>25</v>
      </c>
      <c r="J31" s="4">
        <v>32000</v>
      </c>
      <c r="K31" s="10" t="s">
        <v>36</v>
      </c>
      <c r="L31" s="2" t="s">
        <v>25</v>
      </c>
      <c r="M31" s="4">
        <v>32000</v>
      </c>
    </row>
    <row r="32" spans="2:13" ht="15.75" thickBot="1" x14ac:dyDescent="0.3">
      <c r="B32" s="1" t="s">
        <v>0</v>
      </c>
      <c r="C32" s="14" t="s">
        <v>26</v>
      </c>
      <c r="D32" s="15">
        <v>29000</v>
      </c>
      <c r="E32" s="1" t="s">
        <v>13</v>
      </c>
      <c r="F32" s="2" t="s">
        <v>26</v>
      </c>
      <c r="G32" s="4">
        <v>33000</v>
      </c>
      <c r="H32" s="10" t="s">
        <v>34</v>
      </c>
      <c r="I32" s="2" t="s">
        <v>26</v>
      </c>
      <c r="J32" s="4">
        <v>33000</v>
      </c>
      <c r="K32" s="10" t="s">
        <v>36</v>
      </c>
      <c r="L32" s="2" t="s">
        <v>26</v>
      </c>
      <c r="M32" s="4">
        <v>33000</v>
      </c>
    </row>
    <row r="33" spans="2:13" x14ac:dyDescent="0.25">
      <c r="B33" s="1" t="s">
        <v>0</v>
      </c>
      <c r="C33" s="14" t="s">
        <v>27</v>
      </c>
      <c r="D33" s="4">
        <v>30000</v>
      </c>
      <c r="E33" s="1" t="s">
        <v>13</v>
      </c>
      <c r="F33" s="2" t="s">
        <v>27</v>
      </c>
      <c r="G33" s="4">
        <v>34000</v>
      </c>
      <c r="H33" s="10" t="s">
        <v>34</v>
      </c>
      <c r="I33" s="2" t="s">
        <v>27</v>
      </c>
      <c r="J33" s="4">
        <v>34000</v>
      </c>
      <c r="K33" s="10" t="s">
        <v>36</v>
      </c>
      <c r="L33" s="2" t="s">
        <v>27</v>
      </c>
      <c r="M33" s="4">
        <v>34000</v>
      </c>
    </row>
    <row r="35" spans="2:13" x14ac:dyDescent="0.25">
      <c r="D35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Q35"/>
  <sheetViews>
    <sheetView topLeftCell="A7" workbookViewId="0">
      <selection activeCell="G11" sqref="G11"/>
    </sheetView>
  </sheetViews>
  <sheetFormatPr defaultRowHeight="15" x14ac:dyDescent="0.25"/>
  <cols>
    <col min="1" max="1" width="10.7109375" customWidth="1"/>
    <col min="2" max="2" width="9.5703125" customWidth="1"/>
    <col min="3" max="3" width="4.7109375" customWidth="1"/>
    <col min="4" max="4" width="5.7109375" customWidth="1"/>
    <col min="5" max="5" width="6.85546875" customWidth="1"/>
    <col min="6" max="6" width="4.28515625" customWidth="1"/>
    <col min="7" max="7" width="5" customWidth="1"/>
    <col min="8" max="8" width="7.5703125" customWidth="1"/>
    <col min="9" max="9" width="4" customWidth="1"/>
    <col min="10" max="10" width="5" customWidth="1"/>
    <col min="12" max="13" width="5.42578125" customWidth="1"/>
    <col min="15" max="15" width="5" customWidth="1"/>
    <col min="16" max="16" width="5.140625" customWidth="1"/>
  </cols>
  <sheetData>
    <row r="1" spans="2:17" x14ac:dyDescent="0.25">
      <c r="P1" s="11"/>
      <c r="Q1" s="12"/>
    </row>
    <row r="2" spans="2:17" x14ac:dyDescent="0.25">
      <c r="P2" s="11"/>
      <c r="Q2" s="12"/>
    </row>
    <row r="3" spans="2:17" x14ac:dyDescent="0.25">
      <c r="P3" s="11"/>
      <c r="Q3" s="12"/>
    </row>
    <row r="4" spans="2:17" x14ac:dyDescent="0.25">
      <c r="P4" s="11"/>
      <c r="Q4" s="12"/>
    </row>
    <row r="5" spans="2:17" x14ac:dyDescent="0.25">
      <c r="B5" s="5"/>
      <c r="C5" s="13"/>
      <c r="D5" s="1" t="s">
        <v>28</v>
      </c>
      <c r="E5" s="6"/>
      <c r="F5" s="13"/>
      <c r="G5" s="1" t="s">
        <v>28</v>
      </c>
      <c r="H5" s="5"/>
      <c r="I5" s="13"/>
      <c r="J5" s="1" t="s">
        <v>28</v>
      </c>
      <c r="K5" s="5"/>
      <c r="L5" s="8"/>
      <c r="M5" s="1" t="s">
        <v>28</v>
      </c>
      <c r="N5" s="5"/>
      <c r="O5" s="8"/>
      <c r="P5" s="1" t="s">
        <v>28</v>
      </c>
      <c r="Q5" s="12"/>
    </row>
    <row r="6" spans="2:17" x14ac:dyDescent="0.25">
      <c r="B6" s="21" t="s">
        <v>13</v>
      </c>
      <c r="C6" s="22" t="s">
        <v>29</v>
      </c>
      <c r="D6" s="23">
        <v>0.25</v>
      </c>
      <c r="E6" s="6" t="s">
        <v>22</v>
      </c>
      <c r="F6" s="13" t="s">
        <v>29</v>
      </c>
      <c r="G6" s="10">
        <v>0.25</v>
      </c>
      <c r="H6" s="31" t="s">
        <v>0</v>
      </c>
      <c r="I6" s="32" t="s">
        <v>29</v>
      </c>
      <c r="J6" s="33">
        <v>0.25</v>
      </c>
      <c r="K6" s="5"/>
      <c r="L6" s="9"/>
      <c r="M6" s="10">
        <v>0.25</v>
      </c>
      <c r="N6" s="5"/>
      <c r="O6" s="9"/>
      <c r="P6" s="10">
        <v>0.25</v>
      </c>
      <c r="Q6" s="12"/>
    </row>
    <row r="7" spans="2:17" x14ac:dyDescent="0.25">
      <c r="B7" s="5" t="s">
        <v>13</v>
      </c>
      <c r="C7" s="13" t="s">
        <v>30</v>
      </c>
      <c r="D7" s="10">
        <v>0.5</v>
      </c>
      <c r="E7" s="6" t="s">
        <v>22</v>
      </c>
      <c r="F7" s="13" t="s">
        <v>30</v>
      </c>
      <c r="G7" s="10">
        <v>0.5</v>
      </c>
      <c r="H7" s="5" t="s">
        <v>0</v>
      </c>
      <c r="I7" s="13" t="s">
        <v>30</v>
      </c>
      <c r="J7" s="10">
        <v>0.5</v>
      </c>
      <c r="K7" s="5"/>
      <c r="L7" s="9"/>
      <c r="M7" s="10">
        <v>0.5</v>
      </c>
      <c r="N7" s="5"/>
      <c r="O7" s="9"/>
      <c r="P7" s="10">
        <v>0.5</v>
      </c>
      <c r="Q7" s="12"/>
    </row>
    <row r="8" spans="2:17" x14ac:dyDescent="0.25">
      <c r="B8" s="5" t="s">
        <v>13</v>
      </c>
      <c r="C8" s="13" t="s">
        <v>31</v>
      </c>
      <c r="D8" s="10">
        <v>1</v>
      </c>
      <c r="E8" s="6" t="s">
        <v>22</v>
      </c>
      <c r="F8" s="13" t="s">
        <v>31</v>
      </c>
      <c r="G8" s="10">
        <v>1</v>
      </c>
      <c r="H8" s="5" t="s">
        <v>0</v>
      </c>
      <c r="I8" s="13" t="s">
        <v>31</v>
      </c>
      <c r="J8" s="10">
        <v>1</v>
      </c>
      <c r="K8" s="5"/>
      <c r="L8" s="9"/>
      <c r="M8" s="10">
        <v>1</v>
      </c>
      <c r="N8" s="5"/>
      <c r="O8" s="9"/>
      <c r="P8" s="10">
        <v>1</v>
      </c>
      <c r="Q8" s="12"/>
    </row>
    <row r="9" spans="2:17" x14ac:dyDescent="0.25">
      <c r="B9" s="5" t="s">
        <v>13</v>
      </c>
      <c r="C9" s="13" t="s">
        <v>32</v>
      </c>
      <c r="D9" s="10">
        <v>0.25</v>
      </c>
      <c r="E9" s="6" t="s">
        <v>22</v>
      </c>
      <c r="F9" s="13" t="s">
        <v>32</v>
      </c>
      <c r="G9" s="10">
        <v>0.25</v>
      </c>
      <c r="H9" s="5" t="s">
        <v>0</v>
      </c>
      <c r="I9" s="13" t="s">
        <v>32</v>
      </c>
      <c r="J9" s="10">
        <v>0.25</v>
      </c>
      <c r="K9" s="5"/>
      <c r="L9" s="9"/>
      <c r="M9" s="10">
        <v>0.25</v>
      </c>
      <c r="N9" s="5"/>
      <c r="O9" s="9"/>
      <c r="P9" s="10">
        <v>0.25</v>
      </c>
      <c r="Q9" s="12"/>
    </row>
    <row r="10" spans="2:17" x14ac:dyDescent="0.25">
      <c r="B10" s="5" t="s">
        <v>13</v>
      </c>
      <c r="C10" s="13" t="s">
        <v>33</v>
      </c>
      <c r="D10" s="10">
        <v>0.5</v>
      </c>
      <c r="E10" s="6" t="s">
        <v>22</v>
      </c>
      <c r="F10" s="13" t="s">
        <v>33</v>
      </c>
      <c r="G10" s="10">
        <v>0.5</v>
      </c>
      <c r="H10" s="5" t="s">
        <v>0</v>
      </c>
      <c r="I10" s="13" t="s">
        <v>33</v>
      </c>
      <c r="J10" s="10">
        <v>0.5</v>
      </c>
      <c r="K10" s="5"/>
      <c r="L10" s="9"/>
      <c r="M10" s="10">
        <v>0.5</v>
      </c>
      <c r="N10" s="5"/>
      <c r="O10" s="9"/>
      <c r="P10" s="10">
        <v>0.5</v>
      </c>
      <c r="Q10" s="12"/>
    </row>
    <row r="11" spans="2:17" x14ac:dyDescent="0.25">
      <c r="B11" s="5" t="s">
        <v>13</v>
      </c>
      <c r="C11" s="13" t="s">
        <v>1</v>
      </c>
      <c r="D11" s="10">
        <v>0.75</v>
      </c>
      <c r="E11" s="6" t="s">
        <v>22</v>
      </c>
      <c r="F11" s="13" t="s">
        <v>1</v>
      </c>
      <c r="G11" s="10">
        <v>0.75</v>
      </c>
      <c r="H11" s="5" t="s">
        <v>0</v>
      </c>
      <c r="I11" s="13" t="s">
        <v>1</v>
      </c>
      <c r="J11" s="10">
        <v>0.75</v>
      </c>
      <c r="K11" s="5"/>
      <c r="L11" s="9"/>
      <c r="M11" s="10">
        <v>0.75</v>
      </c>
      <c r="N11" s="5"/>
      <c r="O11" s="9"/>
      <c r="P11" s="10">
        <v>0.75</v>
      </c>
      <c r="Q11" s="12"/>
    </row>
    <row r="12" spans="2:17" x14ac:dyDescent="0.25">
      <c r="B12" s="5" t="s">
        <v>13</v>
      </c>
      <c r="C12" s="13" t="s">
        <v>2</v>
      </c>
      <c r="D12" s="10">
        <v>1</v>
      </c>
      <c r="E12" s="6" t="s">
        <v>22</v>
      </c>
      <c r="F12" s="13" t="s">
        <v>2</v>
      </c>
      <c r="G12" s="10">
        <v>1</v>
      </c>
      <c r="H12" s="5" t="s">
        <v>0</v>
      </c>
      <c r="I12" s="13" t="s">
        <v>2</v>
      </c>
      <c r="J12" s="10">
        <v>1</v>
      </c>
      <c r="K12" s="5"/>
      <c r="L12" s="9"/>
      <c r="M12" s="10">
        <v>1</v>
      </c>
      <c r="N12" s="5"/>
      <c r="O12" s="9"/>
      <c r="P12" s="10">
        <v>1</v>
      </c>
      <c r="Q12" s="12"/>
    </row>
    <row r="13" spans="2:17" x14ac:dyDescent="0.25">
      <c r="B13" s="5" t="s">
        <v>13</v>
      </c>
      <c r="C13" s="13" t="s">
        <v>3</v>
      </c>
      <c r="D13" s="10">
        <v>1.25</v>
      </c>
      <c r="E13" s="6" t="s">
        <v>22</v>
      </c>
      <c r="F13" s="13" t="s">
        <v>3</v>
      </c>
      <c r="G13" s="10">
        <v>1.25</v>
      </c>
      <c r="H13" s="5" t="s">
        <v>0</v>
      </c>
      <c r="I13" s="13" t="s">
        <v>3</v>
      </c>
      <c r="J13" s="10">
        <v>1.25</v>
      </c>
      <c r="K13" s="5"/>
      <c r="L13" s="9"/>
      <c r="M13" s="10">
        <v>1.25</v>
      </c>
      <c r="N13" s="5"/>
      <c r="O13" s="9"/>
      <c r="P13" s="10">
        <v>1.25</v>
      </c>
      <c r="Q13" s="12"/>
    </row>
    <row r="14" spans="2:17" x14ac:dyDescent="0.25">
      <c r="B14" s="5" t="s">
        <v>13</v>
      </c>
      <c r="C14" s="13" t="s">
        <v>4</v>
      </c>
      <c r="D14" s="10">
        <v>1.5</v>
      </c>
      <c r="E14" s="6" t="s">
        <v>22</v>
      </c>
      <c r="F14" s="13" t="s">
        <v>4</v>
      </c>
      <c r="G14" s="10">
        <v>1.5</v>
      </c>
      <c r="H14" s="5" t="s">
        <v>0</v>
      </c>
      <c r="I14" s="13" t="s">
        <v>4</v>
      </c>
      <c r="J14" s="10">
        <v>1.5</v>
      </c>
      <c r="K14" s="5"/>
      <c r="L14" s="9"/>
      <c r="M14" s="10">
        <v>1.5</v>
      </c>
      <c r="N14" s="5"/>
      <c r="O14" s="9"/>
      <c r="P14" s="10">
        <v>1.5</v>
      </c>
      <c r="Q14" s="12"/>
    </row>
    <row r="15" spans="2:17" x14ac:dyDescent="0.25">
      <c r="B15" s="5" t="s">
        <v>13</v>
      </c>
      <c r="C15" s="13" t="s">
        <v>5</v>
      </c>
      <c r="D15" s="10">
        <v>1.75</v>
      </c>
      <c r="E15" s="6" t="s">
        <v>22</v>
      </c>
      <c r="F15" s="13" t="s">
        <v>5</v>
      </c>
      <c r="G15" s="10">
        <v>1.75</v>
      </c>
      <c r="H15" s="5" t="s">
        <v>0</v>
      </c>
      <c r="I15" s="13" t="s">
        <v>5</v>
      </c>
      <c r="J15" s="10">
        <v>1.75</v>
      </c>
      <c r="K15" s="5"/>
      <c r="L15" s="9"/>
      <c r="M15" s="10">
        <v>1.75</v>
      </c>
      <c r="N15" s="5"/>
      <c r="O15" s="9"/>
      <c r="P15" s="10">
        <v>1.75</v>
      </c>
      <c r="Q15" s="12"/>
    </row>
    <row r="16" spans="2:17" x14ac:dyDescent="0.25">
      <c r="B16" s="5" t="s">
        <v>13</v>
      </c>
      <c r="C16" s="13" t="s">
        <v>6</v>
      </c>
      <c r="D16" s="10">
        <v>2</v>
      </c>
      <c r="E16" s="6" t="s">
        <v>22</v>
      </c>
      <c r="F16" s="13" t="s">
        <v>6</v>
      </c>
      <c r="G16" s="10">
        <v>2</v>
      </c>
      <c r="H16" s="5" t="s">
        <v>0</v>
      </c>
      <c r="I16" s="13" t="s">
        <v>6</v>
      </c>
      <c r="J16" s="10">
        <v>2</v>
      </c>
      <c r="K16" s="5"/>
      <c r="L16" s="9"/>
      <c r="M16" s="10">
        <v>2</v>
      </c>
      <c r="N16" s="5"/>
      <c r="O16" s="9"/>
      <c r="P16" s="10">
        <v>2</v>
      </c>
      <c r="Q16" s="12"/>
    </row>
    <row r="17" spans="2:17" x14ac:dyDescent="0.25">
      <c r="B17" s="5" t="s">
        <v>13</v>
      </c>
      <c r="C17" s="13" t="s">
        <v>7</v>
      </c>
      <c r="D17" s="10">
        <v>2.25</v>
      </c>
      <c r="E17" s="6" t="s">
        <v>22</v>
      </c>
      <c r="F17" s="13" t="s">
        <v>7</v>
      </c>
      <c r="G17" s="10">
        <v>2.25</v>
      </c>
      <c r="H17" s="5" t="s">
        <v>0</v>
      </c>
      <c r="I17" s="13" t="s">
        <v>7</v>
      </c>
      <c r="J17" s="10">
        <v>2.25</v>
      </c>
      <c r="K17" s="5"/>
      <c r="L17" s="9"/>
      <c r="M17" s="10">
        <v>2.25</v>
      </c>
      <c r="N17" s="5"/>
      <c r="O17" s="9"/>
      <c r="P17" s="10">
        <v>2.25</v>
      </c>
      <c r="Q17" s="12"/>
    </row>
    <row r="18" spans="2:17" x14ac:dyDescent="0.25">
      <c r="B18" s="5" t="s">
        <v>13</v>
      </c>
      <c r="C18" s="13" t="s">
        <v>8</v>
      </c>
      <c r="D18" s="10">
        <v>2.5</v>
      </c>
      <c r="E18" s="6" t="s">
        <v>22</v>
      </c>
      <c r="F18" s="13" t="s">
        <v>8</v>
      </c>
      <c r="G18" s="10">
        <v>2.5</v>
      </c>
      <c r="H18" s="5" t="s">
        <v>0</v>
      </c>
      <c r="I18" s="13" t="s">
        <v>8</v>
      </c>
      <c r="J18" s="10">
        <v>2.5</v>
      </c>
      <c r="K18" s="5"/>
      <c r="L18" s="9"/>
      <c r="M18" s="10">
        <v>2.5</v>
      </c>
      <c r="N18" s="5"/>
      <c r="O18" s="9"/>
      <c r="P18" s="10">
        <v>2.5</v>
      </c>
      <c r="Q18" s="12"/>
    </row>
    <row r="19" spans="2:17" x14ac:dyDescent="0.25">
      <c r="B19" s="5" t="s">
        <v>13</v>
      </c>
      <c r="C19" s="13" t="s">
        <v>9</v>
      </c>
      <c r="D19" s="10">
        <v>2.75</v>
      </c>
      <c r="E19" s="6" t="s">
        <v>22</v>
      </c>
      <c r="F19" s="13" t="s">
        <v>9</v>
      </c>
      <c r="G19" s="10">
        <v>2.75</v>
      </c>
      <c r="H19" s="5" t="s">
        <v>0</v>
      </c>
      <c r="I19" s="13" t="s">
        <v>9</v>
      </c>
      <c r="J19" s="10">
        <v>2.75</v>
      </c>
      <c r="K19" s="5"/>
      <c r="L19" s="9"/>
      <c r="M19" s="10">
        <v>2.75</v>
      </c>
      <c r="N19" s="5"/>
      <c r="O19" s="9"/>
      <c r="P19" s="10">
        <v>2.75</v>
      </c>
      <c r="Q19" s="12"/>
    </row>
    <row r="20" spans="2:17" x14ac:dyDescent="0.25">
      <c r="B20" s="5" t="s">
        <v>13</v>
      </c>
      <c r="C20" s="13" t="s">
        <v>10</v>
      </c>
      <c r="D20" s="10">
        <v>3</v>
      </c>
      <c r="E20" s="6" t="s">
        <v>22</v>
      </c>
      <c r="F20" s="13" t="s">
        <v>10</v>
      </c>
      <c r="G20" s="10">
        <v>3</v>
      </c>
      <c r="H20" s="5" t="s">
        <v>0</v>
      </c>
      <c r="I20" s="13" t="s">
        <v>10</v>
      </c>
      <c r="J20" s="10">
        <v>3</v>
      </c>
      <c r="K20" s="5"/>
      <c r="L20" s="9"/>
      <c r="M20" s="10">
        <v>3</v>
      </c>
      <c r="N20" s="5"/>
      <c r="O20" s="9"/>
      <c r="P20" s="10">
        <v>3</v>
      </c>
      <c r="Q20" s="12"/>
    </row>
    <row r="21" spans="2:17" x14ac:dyDescent="0.25">
      <c r="B21" s="5" t="s">
        <v>13</v>
      </c>
      <c r="C21" s="13" t="s">
        <v>11</v>
      </c>
      <c r="D21" s="10">
        <v>3.25</v>
      </c>
      <c r="E21" s="6" t="s">
        <v>22</v>
      </c>
      <c r="F21" s="13" t="s">
        <v>11</v>
      </c>
      <c r="G21" s="10">
        <v>3.25</v>
      </c>
      <c r="H21" s="5" t="s">
        <v>0</v>
      </c>
      <c r="I21" s="13" t="s">
        <v>11</v>
      </c>
      <c r="J21" s="10">
        <v>3.25</v>
      </c>
      <c r="K21" s="5"/>
      <c r="L21" s="9"/>
      <c r="M21" s="10">
        <v>3.25</v>
      </c>
      <c r="N21" s="5"/>
      <c r="O21" s="9"/>
      <c r="P21" s="10">
        <v>3.25</v>
      </c>
      <c r="Q21" s="12"/>
    </row>
    <row r="22" spans="2:17" x14ac:dyDescent="0.25">
      <c r="B22" s="5" t="s">
        <v>13</v>
      </c>
      <c r="C22" s="13" t="s">
        <v>12</v>
      </c>
      <c r="D22" s="10">
        <v>3.5</v>
      </c>
      <c r="E22" s="6" t="s">
        <v>22</v>
      </c>
      <c r="F22" s="13" t="s">
        <v>12</v>
      </c>
      <c r="G22" s="10">
        <v>3.5</v>
      </c>
      <c r="H22" s="5" t="s">
        <v>0</v>
      </c>
      <c r="I22" s="13" t="s">
        <v>12</v>
      </c>
      <c r="J22" s="10">
        <v>3.5</v>
      </c>
      <c r="K22" s="5"/>
      <c r="L22" s="9"/>
      <c r="M22" s="10">
        <v>3.5</v>
      </c>
      <c r="N22" s="5"/>
      <c r="O22" s="9"/>
      <c r="P22" s="10">
        <v>3.5</v>
      </c>
      <c r="Q22" s="12"/>
    </row>
    <row r="23" spans="2:17" x14ac:dyDescent="0.25">
      <c r="B23" s="5" t="s">
        <v>13</v>
      </c>
      <c r="C23" s="13" t="s">
        <v>14</v>
      </c>
      <c r="D23" s="10">
        <v>3.75</v>
      </c>
      <c r="E23" s="6" t="s">
        <v>22</v>
      </c>
      <c r="F23" s="13" t="s">
        <v>14</v>
      </c>
      <c r="G23" s="10">
        <v>3.75</v>
      </c>
      <c r="H23" s="5" t="s">
        <v>0</v>
      </c>
      <c r="I23" s="13" t="s">
        <v>14</v>
      </c>
      <c r="J23" s="10">
        <v>3.75</v>
      </c>
      <c r="K23" s="5"/>
      <c r="L23" s="9"/>
      <c r="M23" s="10">
        <v>3.75</v>
      </c>
      <c r="N23" s="5"/>
      <c r="O23" s="9"/>
      <c r="P23" s="10">
        <v>3.75</v>
      </c>
      <c r="Q23" s="12"/>
    </row>
    <row r="24" spans="2:17" x14ac:dyDescent="0.25">
      <c r="B24" s="5" t="s">
        <v>13</v>
      </c>
      <c r="C24" s="13" t="s">
        <v>15</v>
      </c>
      <c r="D24" s="10">
        <v>4</v>
      </c>
      <c r="E24" s="6" t="s">
        <v>22</v>
      </c>
      <c r="F24" s="13" t="s">
        <v>15</v>
      </c>
      <c r="G24" s="10">
        <v>4</v>
      </c>
      <c r="H24" s="5" t="s">
        <v>0</v>
      </c>
      <c r="I24" s="13" t="s">
        <v>15</v>
      </c>
      <c r="J24" s="10">
        <v>4</v>
      </c>
      <c r="K24" s="5"/>
      <c r="L24" s="9"/>
      <c r="M24" s="10">
        <v>4</v>
      </c>
      <c r="N24" s="5"/>
      <c r="O24" s="9"/>
      <c r="P24" s="10">
        <v>4</v>
      </c>
      <c r="Q24" s="12"/>
    </row>
    <row r="25" spans="2:17" x14ac:dyDescent="0.25">
      <c r="B25" s="5" t="s">
        <v>13</v>
      </c>
      <c r="C25" s="13" t="s">
        <v>16</v>
      </c>
      <c r="D25" s="10">
        <v>4.25</v>
      </c>
      <c r="E25" s="6" t="s">
        <v>22</v>
      </c>
      <c r="F25" s="13" t="s">
        <v>16</v>
      </c>
      <c r="G25" s="10">
        <v>4.25</v>
      </c>
      <c r="H25" s="5" t="s">
        <v>0</v>
      </c>
      <c r="I25" s="13" t="s">
        <v>16</v>
      </c>
      <c r="J25" s="10">
        <v>4.25</v>
      </c>
      <c r="K25" s="5"/>
      <c r="L25" s="9"/>
      <c r="M25" s="10">
        <v>4.25</v>
      </c>
      <c r="N25" s="5"/>
      <c r="O25" s="9"/>
      <c r="P25" s="10">
        <v>4.25</v>
      </c>
      <c r="Q25" s="12"/>
    </row>
    <row r="26" spans="2:17" x14ac:dyDescent="0.25">
      <c r="B26" s="5" t="s">
        <v>13</v>
      </c>
      <c r="C26" s="13" t="s">
        <v>17</v>
      </c>
      <c r="D26" s="10">
        <v>4.5</v>
      </c>
      <c r="E26" s="6" t="s">
        <v>22</v>
      </c>
      <c r="F26" s="13" t="s">
        <v>17</v>
      </c>
      <c r="G26" s="10">
        <v>4.5</v>
      </c>
      <c r="H26" s="5" t="s">
        <v>0</v>
      </c>
      <c r="I26" s="13" t="s">
        <v>17</v>
      </c>
      <c r="J26" s="10">
        <v>4.5</v>
      </c>
      <c r="K26" s="5"/>
      <c r="L26" s="9"/>
      <c r="M26" s="10">
        <v>4.5</v>
      </c>
      <c r="N26" s="5"/>
      <c r="O26" s="9"/>
      <c r="P26" s="10">
        <v>4.5</v>
      </c>
      <c r="Q26" s="12"/>
    </row>
    <row r="27" spans="2:17" x14ac:dyDescent="0.25">
      <c r="B27" s="5" t="s">
        <v>13</v>
      </c>
      <c r="C27" s="13" t="s">
        <v>18</v>
      </c>
      <c r="D27" s="10">
        <v>4.75</v>
      </c>
      <c r="E27" s="6" t="s">
        <v>22</v>
      </c>
      <c r="F27" s="13" t="s">
        <v>18</v>
      </c>
      <c r="G27" s="10">
        <v>4.75</v>
      </c>
      <c r="H27" s="5" t="s">
        <v>0</v>
      </c>
      <c r="I27" s="13" t="s">
        <v>18</v>
      </c>
      <c r="J27" s="10">
        <v>4.75</v>
      </c>
      <c r="K27" s="5"/>
      <c r="L27" s="9"/>
      <c r="M27" s="10">
        <v>4.75</v>
      </c>
      <c r="N27" s="5"/>
      <c r="O27" s="9"/>
      <c r="P27" s="10">
        <v>4.75</v>
      </c>
      <c r="Q27" s="12"/>
    </row>
    <row r="28" spans="2:17" x14ac:dyDescent="0.25">
      <c r="B28" s="5" t="s">
        <v>13</v>
      </c>
      <c r="C28" s="13" t="s">
        <v>19</v>
      </c>
      <c r="D28" s="10">
        <v>5</v>
      </c>
      <c r="E28" s="6" t="s">
        <v>22</v>
      </c>
      <c r="F28" s="13" t="s">
        <v>19</v>
      </c>
      <c r="G28" s="10">
        <v>5</v>
      </c>
      <c r="H28" s="5" t="s">
        <v>0</v>
      </c>
      <c r="I28" s="13" t="s">
        <v>19</v>
      </c>
      <c r="J28" s="10">
        <v>5</v>
      </c>
      <c r="K28" s="5"/>
      <c r="L28" s="9"/>
      <c r="M28" s="10">
        <v>5</v>
      </c>
      <c r="N28" s="5"/>
      <c r="O28" s="9"/>
      <c r="P28" s="10">
        <v>5</v>
      </c>
      <c r="Q28" s="12"/>
    </row>
    <row r="29" spans="2:17" x14ac:dyDescent="0.25">
      <c r="B29" s="5" t="s">
        <v>13</v>
      </c>
      <c r="C29" s="13" t="s">
        <v>20</v>
      </c>
      <c r="D29" s="10">
        <v>5.25</v>
      </c>
      <c r="E29" s="6" t="s">
        <v>22</v>
      </c>
      <c r="F29" s="13" t="s">
        <v>20</v>
      </c>
      <c r="G29" s="10">
        <v>5.25</v>
      </c>
      <c r="H29" s="5" t="s">
        <v>0</v>
      </c>
      <c r="I29" s="13" t="s">
        <v>20</v>
      </c>
      <c r="J29" s="10">
        <v>5.25</v>
      </c>
      <c r="K29" s="5"/>
      <c r="L29" s="9"/>
      <c r="M29" s="10">
        <v>5.25</v>
      </c>
      <c r="N29" s="5"/>
      <c r="O29" s="9"/>
      <c r="P29" s="10">
        <v>5.25</v>
      </c>
      <c r="Q29" s="12"/>
    </row>
    <row r="30" spans="2:17" x14ac:dyDescent="0.25">
      <c r="B30" s="5" t="s">
        <v>13</v>
      </c>
      <c r="C30" s="13" t="s">
        <v>21</v>
      </c>
      <c r="D30" s="10">
        <v>5.5</v>
      </c>
      <c r="E30" s="6" t="s">
        <v>22</v>
      </c>
      <c r="F30" s="13" t="s">
        <v>21</v>
      </c>
      <c r="G30" s="10">
        <v>5.5</v>
      </c>
      <c r="H30" s="5" t="s">
        <v>0</v>
      </c>
      <c r="I30" s="13" t="s">
        <v>21</v>
      </c>
      <c r="J30" s="10">
        <v>5.5</v>
      </c>
      <c r="K30" s="5"/>
      <c r="L30" s="9"/>
      <c r="M30" s="10">
        <v>5.5</v>
      </c>
      <c r="N30" s="5"/>
      <c r="O30" s="9"/>
      <c r="P30" s="10">
        <v>5.5</v>
      </c>
      <c r="Q30" s="12"/>
    </row>
    <row r="31" spans="2:17" x14ac:dyDescent="0.25">
      <c r="B31" s="5" t="s">
        <v>13</v>
      </c>
      <c r="C31" s="13" t="s">
        <v>23</v>
      </c>
      <c r="D31" s="10">
        <v>5.75</v>
      </c>
      <c r="E31" s="6" t="s">
        <v>22</v>
      </c>
      <c r="F31" s="13" t="s">
        <v>23</v>
      </c>
      <c r="G31" s="10">
        <v>5.75</v>
      </c>
      <c r="H31" s="5" t="s">
        <v>0</v>
      </c>
      <c r="I31" s="13" t="s">
        <v>23</v>
      </c>
      <c r="J31" s="10">
        <v>5.75</v>
      </c>
      <c r="K31" s="5"/>
      <c r="L31" s="9"/>
      <c r="M31" s="10">
        <v>5.75</v>
      </c>
      <c r="N31" s="5"/>
      <c r="O31" s="9"/>
      <c r="P31" s="10">
        <v>5.75</v>
      </c>
      <c r="Q31" s="12"/>
    </row>
    <row r="32" spans="2:17" x14ac:dyDescent="0.25">
      <c r="B32" s="5" t="s">
        <v>13</v>
      </c>
      <c r="C32" s="13" t="s">
        <v>24</v>
      </c>
      <c r="D32" s="10">
        <v>6</v>
      </c>
      <c r="E32" s="6" t="s">
        <v>22</v>
      </c>
      <c r="F32" s="13" t="s">
        <v>24</v>
      </c>
      <c r="G32" s="10">
        <v>6</v>
      </c>
      <c r="H32" s="5" t="s">
        <v>0</v>
      </c>
      <c r="I32" s="13" t="s">
        <v>24</v>
      </c>
      <c r="J32" s="10">
        <v>6</v>
      </c>
      <c r="K32" s="5"/>
      <c r="L32" s="9"/>
      <c r="M32" s="10">
        <v>6</v>
      </c>
      <c r="N32" s="5"/>
      <c r="O32" s="9"/>
      <c r="P32" s="10">
        <v>6</v>
      </c>
    </row>
    <row r="33" spans="2:16" x14ac:dyDescent="0.25">
      <c r="B33" s="5" t="s">
        <v>13</v>
      </c>
      <c r="C33" s="13" t="s">
        <v>25</v>
      </c>
      <c r="D33" s="10">
        <v>6.25</v>
      </c>
      <c r="E33" s="6" t="s">
        <v>22</v>
      </c>
      <c r="F33" s="13" t="s">
        <v>25</v>
      </c>
      <c r="G33" s="10">
        <v>6.25</v>
      </c>
      <c r="H33" s="5" t="s">
        <v>0</v>
      </c>
      <c r="I33" s="13" t="s">
        <v>25</v>
      </c>
      <c r="J33" s="10">
        <v>6.25</v>
      </c>
      <c r="K33" s="5"/>
      <c r="L33" s="9"/>
      <c r="M33" s="10">
        <v>6.25</v>
      </c>
      <c r="N33" s="5"/>
      <c r="O33" s="9"/>
      <c r="P33" s="10">
        <v>6.25</v>
      </c>
    </row>
    <row r="34" spans="2:16" x14ac:dyDescent="0.25">
      <c r="B34" s="5" t="s">
        <v>13</v>
      </c>
      <c r="C34" s="13" t="s">
        <v>26</v>
      </c>
      <c r="D34" s="10">
        <v>6.5</v>
      </c>
      <c r="E34" s="6" t="s">
        <v>22</v>
      </c>
      <c r="F34" s="13" t="s">
        <v>26</v>
      </c>
      <c r="G34" s="10">
        <v>6.5</v>
      </c>
      <c r="H34" s="5" t="s">
        <v>0</v>
      </c>
      <c r="I34" s="13" t="s">
        <v>26</v>
      </c>
      <c r="J34" s="10">
        <v>6.5</v>
      </c>
      <c r="K34" s="5"/>
      <c r="L34" s="9"/>
      <c r="M34" s="10">
        <v>6.5</v>
      </c>
      <c r="N34" s="5"/>
      <c r="O34" s="9"/>
      <c r="P34" s="10">
        <v>6.5</v>
      </c>
    </row>
    <row r="35" spans="2:16" x14ac:dyDescent="0.25">
      <c r="B35" s="5" t="s">
        <v>13</v>
      </c>
      <c r="C35" s="13" t="s">
        <v>27</v>
      </c>
      <c r="D35" s="10">
        <v>6.75</v>
      </c>
      <c r="E35" s="6" t="s">
        <v>22</v>
      </c>
      <c r="F35" s="13" t="s">
        <v>27</v>
      </c>
      <c r="G35" s="10">
        <v>6.75</v>
      </c>
      <c r="H35" s="5" t="s">
        <v>0</v>
      </c>
      <c r="I35" s="13" t="s">
        <v>27</v>
      </c>
      <c r="J35" s="10">
        <v>6.75</v>
      </c>
      <c r="K35" s="5"/>
      <c r="L35" s="9"/>
      <c r="M35" s="10">
        <v>6.75</v>
      </c>
      <c r="N35" s="5"/>
      <c r="O35" s="9"/>
      <c r="P35" s="10">
        <v>6.75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R60"/>
  <sheetViews>
    <sheetView tabSelected="1" zoomScale="80" zoomScaleNormal="80" workbookViewId="0">
      <selection activeCell="A5" sqref="A5"/>
    </sheetView>
  </sheetViews>
  <sheetFormatPr defaultRowHeight="15" x14ac:dyDescent="0.25"/>
  <cols>
    <col min="1" max="1" width="11.7109375" customWidth="1"/>
    <col min="2" max="2" width="10.5703125" bestFit="1" customWidth="1"/>
    <col min="4" max="4" width="11" customWidth="1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</row>
    <row r="2" spans="1:12" x14ac:dyDescent="0.25">
      <c r="A2" s="19"/>
      <c r="B2" s="19"/>
      <c r="C2" s="19"/>
      <c r="E2" s="19"/>
      <c r="F2" s="19"/>
      <c r="G2" s="19"/>
      <c r="H2" s="19"/>
      <c r="I2" s="19"/>
      <c r="J2" s="19"/>
    </row>
    <row r="3" spans="1:12" x14ac:dyDescent="0.25">
      <c r="A3" s="38" t="s">
        <v>35</v>
      </c>
      <c r="B3" s="38"/>
      <c r="C3" s="19"/>
      <c r="D3" s="19"/>
      <c r="E3" s="19"/>
      <c r="F3" s="19"/>
      <c r="G3" s="19"/>
      <c r="H3" s="19"/>
      <c r="I3" s="19"/>
      <c r="J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2" x14ac:dyDescent="0.25">
      <c r="A5" s="25">
        <f t="array" ref="A5">MAX(IF(INDEX('работник  1'!$B6:$N6&amp;'работник  1'!$C6:$O6,SMALL(IF('работник  1'!$D$5:$P$5="gr",COLUMN('работник  1'!$A6:$M6)),COLUMN()))=база!$B$4:$K$33&amp;база!$C$4:$L$33,база!$D$4:$M$33))*INDEX('работник  1'!$D6:$P6,SMALL(IF('работник  1'!$D$5:$P$5="gr",COLUMN('работник  1'!$A6:$M6)),COLUMN()))</f>
        <v>1250</v>
      </c>
      <c r="B5" s="25">
        <f t="array" ref="B5">MAX(IF(INDEX('работник  1'!$B6:$N6&amp;'работник  1'!$C6:$O6,SMALL(IF('работник  1'!$D$5:$P$5="gr",COLUMN('работник  1'!$A6:$M6)),COLUMN()))=база!$B$4:$K$33&amp;база!$C$4:$L$33,база!$D$4:$M$33))*INDEX('работник  1'!$D6:$P6,SMALL(IF('работник  1'!$D$5:$P$5="gr",COLUMN('работник  1'!$A6:$M6)),COLUMN()))</f>
        <v>1250</v>
      </c>
      <c r="C5" s="25">
        <f t="array" ref="C5">MAX(IF(INDEX('работник  1'!$B6:$N6&amp;'работник  1'!$C6:$O6,SMALL(IF('работник  1'!$D$5:$P$5="gr",COLUMN('работник  1'!$A6:$M6)),COLUMN()))=база!$B$4:$K$33&amp;база!$C$4:$L$33,база!$D$4:$M$33))*INDEX('работник  1'!$D6:$P6,SMALL(IF('работник  1'!$D$5:$P$5="gr",COLUMN('работник  1'!$A6:$M6)),COLUMN()))</f>
        <v>250</v>
      </c>
      <c r="D5" s="25">
        <f t="array" ref="D5">MAX(IF(INDEX('работник  1'!$B6:$N6&amp;'работник  1'!$C6:$O6,SMALL(IF('работник  1'!$D$5:$P$5="gr",COLUMN('работник  1'!$A6:$M6)),COLUMN()))=база!$B$4:$K$33&amp;база!$C$4:$L$33,база!$D$4:$M$33))*INDEX('работник  1'!$D6:$P6,SMALL(IF('работник  1'!$D$5:$P$5="gr",COLUMN('работник  1'!$A6:$M6)),COLUMN()))</f>
        <v>0</v>
      </c>
      <c r="E5" s="7"/>
      <c r="F5" s="7"/>
      <c r="G5" s="7"/>
      <c r="H5" s="7"/>
      <c r="I5" s="7"/>
      <c r="J5" s="7"/>
      <c r="K5" s="18"/>
      <c r="L5" s="7"/>
    </row>
    <row r="6" spans="1:12" x14ac:dyDescent="0.25">
      <c r="A6" s="25">
        <f t="array" ref="A6">MAX(IF(INDEX('работник  1'!$B7:$N7&amp;'работник  1'!$C7:$O7,SMALL(IF('работник  1'!$D$5:$P$5="gr",COLUMN('работник  1'!$A7:$M7)),COLUMN()))=база!$B$4:$K$33&amp;база!$C$4:$L$33,база!$D$4:$M$33))*INDEX('работник  1'!$D7:$P7,SMALL(IF('работник  1'!$D$5:$P$5="gr",COLUMN('работник  1'!$A7:$M7)),COLUMN()))</f>
        <v>3000</v>
      </c>
      <c r="B6" s="25">
        <f t="array" ref="B6">MAX(IF(INDEX('работник  1'!$B7:$N7&amp;'работник  1'!$C7:$O7,SMALL(IF('работник  1'!$D$5:$P$5="gr",COLUMN('работник  1'!$A7:$M7)),COLUMN()))=база!$B$4:$K$33&amp;база!$C$4:$L$33,база!$D$4:$M$33))*INDEX('работник  1'!$D7:$P7,SMALL(IF('работник  1'!$D$5:$P$5="gr",COLUMN('работник  1'!$A7:$M7)),COLUMN()))</f>
        <v>3000</v>
      </c>
      <c r="C6" s="25">
        <f t="array" ref="C6">MAX(IF(INDEX('работник  1'!$B7:$N7&amp;'работник  1'!$C7:$O7,SMALL(IF('работник  1'!$D$5:$P$5="gr",COLUMN('работник  1'!$A7:$M7)),COLUMN()))=база!$B$4:$K$33&amp;база!$C$4:$L$33,база!$D$4:$M$33))*INDEX('работник  1'!$D7:$P7,SMALL(IF('работник  1'!$D$5:$P$5="gr",COLUMN('работник  1'!$A7:$M7)),COLUMN()))</f>
        <v>1000</v>
      </c>
      <c r="D6" s="25">
        <f t="array" ref="D6">MAX(IF(INDEX('работник  1'!$B7:$N7&amp;'работник  1'!$C7:$O7,SMALL(IF('работник  1'!$D$5:$P$5="gr",COLUMN('работник  1'!$A7:$M7)),COLUMN()))=база!$B$4:$K$33&amp;база!$C$4:$L$33,база!$D$4:$M$33))*INDEX('работник  1'!$D7:$P7,SMALL(IF('работник  1'!$D$5:$P$5="gr",COLUMN('работник  1'!$A7:$M7)),COLUMN()))</f>
        <v>0</v>
      </c>
      <c r="E6" s="7"/>
      <c r="F6" s="7"/>
      <c r="G6" s="7"/>
      <c r="H6" s="7"/>
      <c r="I6" s="7"/>
      <c r="J6" s="7"/>
      <c r="K6" s="18"/>
      <c r="L6" s="7"/>
    </row>
    <row r="7" spans="1:12" x14ac:dyDescent="0.25">
      <c r="A7" s="25">
        <f t="array" ref="A7">MAX(IF(INDEX('работник  1'!$B8:$N8&amp;'работник  1'!$C8:$O8,SMALL(IF('работник  1'!$D$5:$P$5="gr",COLUMN('работник  1'!$A8:$M8)),COLUMN()))=база!$B$4:$K$33&amp;база!$C$4:$L$33,база!$D$4:$M$33))*INDEX('работник  1'!$D8:$P8,SMALL(IF('работник  1'!$D$5:$P$5="gr",COLUMN('работник  1'!$A8:$M8)),COLUMN()))</f>
        <v>3</v>
      </c>
      <c r="B7" s="25">
        <f t="array" ref="B7">MAX(IF(INDEX('работник  1'!$B8:$N8&amp;'работник  1'!$C8:$O8,SMALL(IF('работник  1'!$D$5:$P$5="gr",COLUMN('работник  1'!$A8:$M8)),COLUMN()))=база!$B$4:$K$33&amp;база!$C$4:$L$33,база!$D$4:$M$33))*INDEX('работник  1'!$D8:$P8,SMALL(IF('работник  1'!$D$5:$P$5="gr",COLUMN('работник  1'!$A8:$M8)),COLUMN()))</f>
        <v>7000</v>
      </c>
      <c r="C7" s="25">
        <f t="array" ref="C7">MAX(IF(INDEX('работник  1'!$B8:$N8&amp;'работник  1'!$C8:$O8,SMALL(IF('работник  1'!$D$5:$P$5="gr",COLUMN('работник  1'!$A8:$M8)),COLUMN()))=база!$B$4:$K$33&amp;база!$C$4:$L$33,база!$D$4:$M$33))*INDEX('работник  1'!$D8:$P8,SMALL(IF('работник  1'!$D$5:$P$5="gr",COLUMN('работник  1'!$A8:$M8)),COLUMN()))</f>
        <v>100</v>
      </c>
      <c r="D7" s="25">
        <f t="array" ref="D7">MAX(IF(INDEX('работник  1'!$B8:$N8&amp;'работник  1'!$C8:$O8,SMALL(IF('работник  1'!$D$5:$P$5="gr",COLUMN('работник  1'!$A8:$M8)),COLUMN()))=база!$B$4:$K$33&amp;база!$C$4:$L$33,база!$D$4:$M$33))*INDEX('работник  1'!$D8:$P8,SMALL(IF('работник  1'!$D$5:$P$5="gr",COLUMN('работник  1'!$A8:$M8)),COLUMN()))</f>
        <v>0</v>
      </c>
      <c r="E7" s="7"/>
      <c r="F7" s="7"/>
      <c r="G7" s="7"/>
      <c r="H7" s="7"/>
      <c r="I7" s="7"/>
      <c r="J7" s="7"/>
      <c r="K7" s="18"/>
      <c r="L7" s="7"/>
    </row>
    <row r="8" spans="1:12" x14ac:dyDescent="0.25">
      <c r="A8" s="25">
        <f t="array" ref="A8">MAX(IF(INDEX('работник  1'!$B9:$N9&amp;'работник  1'!$C9:$O9,SMALL(IF('работник  1'!$D$5:$P$5="gr",COLUMN('работник  1'!$A9:$M9)),COLUMN()))=база!$B$4:$K$33&amp;база!$C$4:$L$33,база!$D$4:$M$33))*INDEX('работник  1'!$D9:$P9,SMALL(IF('работник  1'!$D$5:$P$5="gr",COLUMN('работник  1'!$A9:$M9)),COLUMN()))</f>
        <v>1</v>
      </c>
      <c r="B8" s="25">
        <f t="array" ref="B8">MAX(IF(INDEX('работник  1'!$B9:$N9&amp;'работник  1'!$C9:$O9,SMALL(IF('работник  1'!$D$5:$P$5="gr",COLUMN('работник  1'!$A9:$M9)),COLUMN()))=база!$B$4:$K$33&amp;база!$C$4:$L$33,база!$D$4:$M$33))*INDEX('работник  1'!$D9:$P9,SMALL(IF('работник  1'!$D$5:$P$5="gr",COLUMN('работник  1'!$A9:$M9)),COLUMN()))</f>
        <v>1.5</v>
      </c>
      <c r="C8" s="25">
        <f t="array" ref="C8">MAX(IF(INDEX('работник  1'!$B9:$N9&amp;'работник  1'!$C9:$O9,SMALL(IF('работник  1'!$D$5:$P$5="gr",COLUMN('работник  1'!$A9:$M9)),COLUMN()))=база!$B$4:$K$33&amp;база!$C$4:$L$33,база!$D$4:$M$33))*INDEX('работник  1'!$D9:$P9,SMALL(IF('работник  1'!$D$5:$P$5="gr",COLUMN('работник  1'!$A9:$M9)),COLUMN()))</f>
        <v>27.5</v>
      </c>
      <c r="D8" s="25">
        <f t="array" ref="D8">MAX(IF(INDEX('работник  1'!$B9:$N9&amp;'работник  1'!$C9:$O9,SMALL(IF('работник  1'!$D$5:$P$5="gr",COLUMN('работник  1'!$A9:$M9)),COLUMN()))=база!$B$4:$K$33&amp;база!$C$4:$L$33,база!$D$4:$M$33))*INDEX('работник  1'!$D9:$P9,SMALL(IF('работник  1'!$D$5:$P$5="gr",COLUMN('работник  1'!$A9:$M9)),COLUMN()))</f>
        <v>0</v>
      </c>
      <c r="E8" s="7"/>
      <c r="F8" s="7"/>
      <c r="G8" s="7"/>
      <c r="H8" s="7"/>
      <c r="I8" s="7"/>
      <c r="J8" s="7"/>
      <c r="K8" s="18"/>
      <c r="L8" s="7"/>
    </row>
    <row r="9" spans="1:12" x14ac:dyDescent="0.25">
      <c r="A9" s="25">
        <f t="array" ref="A9">MAX(IF(INDEX('работник  1'!$B10:$N10&amp;'работник  1'!$C10:$O10,SMALL(IF('работник  1'!$D$5:$P$5="gr",COLUMN('работник  1'!$A10:$M10)),COLUMN()))=база!$B$4:$K$33&amp;база!$C$4:$L$33,база!$D$4:$M$33))*INDEX('работник  1'!$D10:$P10,SMALL(IF('работник  1'!$D$5:$P$5="gr",COLUMN('работник  1'!$A10:$M10)),COLUMN()))</f>
        <v>2.5</v>
      </c>
      <c r="B9" s="25">
        <f t="array" ref="B9">MAX(IF(INDEX('работник  1'!$B10:$N10&amp;'работник  1'!$C10:$O10,SMALL(IF('работник  1'!$D$5:$P$5="gr",COLUMN('работник  1'!$A10:$M10)),COLUMN()))=база!$B$4:$K$33&amp;база!$C$4:$L$33,база!$D$4:$M$33))*INDEX('работник  1'!$D10:$P10,SMALL(IF('работник  1'!$D$5:$P$5="gr",COLUMN('работник  1'!$A10:$M10)),COLUMN()))</f>
        <v>3.5</v>
      </c>
      <c r="C9" s="25">
        <f t="array" ref="C9">MAX(IF(INDEX('работник  1'!$B10:$N10&amp;'работник  1'!$C10:$O10,SMALL(IF('работник  1'!$D$5:$P$5="gr",COLUMN('работник  1'!$A10:$M10)),COLUMN()))=база!$B$4:$K$33&amp;база!$C$4:$L$33,база!$D$4:$M$33))*INDEX('работник  1'!$D10:$P10,SMALL(IF('работник  1'!$D$5:$P$5="gr",COLUMN('работник  1'!$A10:$M10)),COLUMN()))</f>
        <v>60</v>
      </c>
      <c r="D9" s="25">
        <f t="array" ref="D9">MAX(IF(INDEX('работник  1'!$B10:$N10&amp;'работник  1'!$C10:$O10,SMALL(IF('работник  1'!$D$5:$P$5="gr",COLUMN('работник  1'!$A10:$M10)),COLUMN()))=база!$B$4:$K$33&amp;база!$C$4:$L$33,база!$D$4:$M$33))*INDEX('работник  1'!$D10:$P10,SMALL(IF('работник  1'!$D$5:$P$5="gr",COLUMN('работник  1'!$A10:$M10)),COLUMN()))</f>
        <v>0</v>
      </c>
      <c r="E9" s="7"/>
      <c r="F9" s="7"/>
      <c r="G9" s="7"/>
      <c r="H9" s="7"/>
      <c r="I9" s="7"/>
      <c r="J9" s="7"/>
      <c r="K9" s="18"/>
      <c r="L9" s="7"/>
    </row>
    <row r="10" spans="1:12" x14ac:dyDescent="0.25">
      <c r="A10" s="25">
        <f t="array" ref="A10">MAX(IF(INDEX('работник  1'!$B11:$N11&amp;'работник  1'!$C11:$O11,SMALL(IF('работник  1'!$D$5:$P$5="gr",COLUMN('работник  1'!$A11:$M11)),COLUMN()))=база!$B$4:$K$33&amp;база!$C$4:$L$33,база!$D$4:$M$33))*INDEX('работник  1'!$D11:$P11,SMALL(IF('работник  1'!$D$5:$P$5="gr",COLUMN('работник  1'!$A11:$M11)),COLUMN()))</f>
        <v>7500</v>
      </c>
      <c r="B10" s="25">
        <f t="array" ref="B10">MAX(IF(INDEX('работник  1'!$B11:$N11&amp;'работник  1'!$C11:$O11,SMALL(IF('работник  1'!$D$5:$P$5="gr",COLUMN('работник  1'!$A11:$M11)),COLUMN()))=база!$B$4:$K$33&amp;база!$C$4:$L$33,база!$D$4:$M$33))*INDEX('работник  1'!$D11:$P11,SMALL(IF('работник  1'!$D$5:$P$5="gr",COLUMN('работник  1'!$A11:$M11)),COLUMN()))</f>
        <v>6</v>
      </c>
      <c r="C10" s="25">
        <f t="array" ref="C10">MAX(IF(INDEX('работник  1'!$B11:$N11&amp;'работник  1'!$C11:$O11,SMALL(IF('работник  1'!$D$5:$P$5="gr",COLUMN('работник  1'!$A11:$M11)),COLUMN()))=база!$B$4:$K$33&amp;база!$C$4:$L$33,база!$D$4:$M$33))*INDEX('работник  1'!$D11:$P11,SMALL(IF('работник  1'!$D$5:$P$5="gr",COLUMN('работник  1'!$A11:$M11)),COLUMN()))</f>
        <v>4500</v>
      </c>
      <c r="D10" s="25">
        <f t="array" ref="D10">MAX(IF(INDEX('работник  1'!$B11:$N11&amp;'работник  1'!$C11:$O11,SMALL(IF('работник  1'!$D$5:$P$5="gr",COLUMN('работник  1'!$A11:$M11)),COLUMN()))=база!$B$4:$K$33&amp;база!$C$4:$L$33,база!$D$4:$M$33))*INDEX('работник  1'!$D11:$P11,SMALL(IF('работник  1'!$D$5:$P$5="gr",COLUMN('работник  1'!$A11:$M11)),COLUMN()))</f>
        <v>0</v>
      </c>
      <c r="E10" s="7"/>
      <c r="F10" s="7"/>
      <c r="G10" s="7"/>
      <c r="H10" s="7"/>
      <c r="I10" s="7"/>
      <c r="J10" s="7"/>
      <c r="K10" s="18"/>
      <c r="L10" s="7"/>
    </row>
    <row r="11" spans="1:12" x14ac:dyDescent="0.25">
      <c r="A11" s="25">
        <f t="array" ref="A11">MAX(IF(INDEX('работник  1'!$B12:$N12&amp;'работник  1'!$C12:$O12,SMALL(IF('работник  1'!$D$5:$P$5="gr",COLUMN('работник  1'!$A12:$M12)),COLUMN()))=база!$B$4:$K$33&amp;база!$C$4:$L$33,база!$D$4:$M$33))*INDEX('работник  1'!$D12:$P12,SMALL(IF('работник  1'!$D$5:$P$5="gr",COLUMN('работник  1'!$A12:$M12)),COLUMN()))</f>
        <v>11000</v>
      </c>
      <c r="B11" s="25">
        <f t="array" ref="B11">MAX(IF(INDEX('работник  1'!$B12:$N12&amp;'работник  1'!$C12:$O12,SMALL(IF('работник  1'!$D$5:$P$5="gr",COLUMN('работник  1'!$A12:$M12)),COLUMN()))=база!$B$4:$K$33&amp;база!$C$4:$L$33,база!$D$4:$M$33))*INDEX('работник  1'!$D12:$P12,SMALL(IF('работник  1'!$D$5:$P$5="gr",COLUMN('работник  1'!$A12:$M12)),COLUMN()))</f>
        <v>11000</v>
      </c>
      <c r="C11" s="25">
        <f t="array" ref="C11">MAX(IF(INDEX('работник  1'!$B12:$N12&amp;'работник  1'!$C12:$O12,SMALL(IF('работник  1'!$D$5:$P$5="gr",COLUMN('работник  1'!$A12:$M12)),COLUMN()))=база!$B$4:$K$33&amp;база!$C$4:$L$33,база!$D$4:$M$33))*INDEX('работник  1'!$D12:$P12,SMALL(IF('работник  1'!$D$5:$P$5="gr",COLUMN('работник  1'!$A12:$M12)),COLUMN()))</f>
        <v>7000</v>
      </c>
      <c r="D11" s="25">
        <f t="array" ref="D11">MAX(IF(INDEX('работник  1'!$B12:$N12&amp;'работник  1'!$C12:$O12,SMALL(IF('работник  1'!$D$5:$P$5="gr",COLUMN('работник  1'!$A12:$M12)),COLUMN()))=база!$B$4:$K$33&amp;база!$C$4:$L$33,база!$D$4:$M$33))*INDEX('работник  1'!$D12:$P12,SMALL(IF('работник  1'!$D$5:$P$5="gr",COLUMN('работник  1'!$A12:$M12)),COLUMN()))</f>
        <v>0</v>
      </c>
      <c r="E11" s="7"/>
      <c r="F11" s="7"/>
      <c r="G11" s="7"/>
      <c r="H11" s="7"/>
      <c r="I11" s="7"/>
      <c r="J11" s="7"/>
      <c r="K11" s="18"/>
      <c r="L11" s="7"/>
    </row>
    <row r="12" spans="1:12" x14ac:dyDescent="0.25">
      <c r="A12" s="25">
        <f t="array" ref="A12">MAX(IF(INDEX('работник  1'!$B13:$N13&amp;'работник  1'!$C13:$O13,SMALL(IF('работник  1'!$D$5:$P$5="gr",COLUMN('работник  1'!$A13:$M13)),COLUMN()))=база!$B$4:$K$33&amp;база!$C$4:$L$33,база!$D$4:$M$33))*INDEX('работник  1'!$D13:$P13,SMALL(IF('работник  1'!$D$5:$P$5="gr",COLUMN('работник  1'!$A13:$M13)),COLUMN()))</f>
        <v>15000</v>
      </c>
      <c r="B12" s="25">
        <f t="array" ref="B12">MAX(IF(INDEX('работник  1'!$B13:$N13&amp;'работник  1'!$C13:$O13,SMALL(IF('работник  1'!$D$5:$P$5="gr",COLUMN('работник  1'!$A13:$M13)),COLUMN()))=база!$B$4:$K$33&amp;база!$C$4:$L$33,база!$D$4:$M$33))*INDEX('работник  1'!$D13:$P13,SMALL(IF('работник  1'!$D$5:$P$5="gr",COLUMN('работник  1'!$A13:$M13)),COLUMN()))</f>
        <v>15000</v>
      </c>
      <c r="C12" s="25">
        <f t="array" ref="C12">MAX(IF(INDEX('работник  1'!$B13:$N13&amp;'работник  1'!$C13:$O13,SMALL(IF('работник  1'!$D$5:$P$5="gr",COLUMN('работник  1'!$A13:$M13)),COLUMN()))=база!$B$4:$K$33&amp;база!$C$4:$L$33,база!$D$4:$M$33))*INDEX('работник  1'!$D13:$P13,SMALL(IF('работник  1'!$D$5:$P$5="gr",COLUMN('работник  1'!$A13:$M13)),COLUMN()))</f>
        <v>10000</v>
      </c>
      <c r="D12" s="25">
        <f t="array" ref="D12">MAX(IF(INDEX('работник  1'!$B13:$N13&amp;'работник  1'!$C13:$O13,SMALL(IF('работник  1'!$D$5:$P$5="gr",COLUMN('работник  1'!$A13:$M13)),COLUMN()))=база!$B$4:$K$33&amp;база!$C$4:$L$33,база!$D$4:$M$33))*INDEX('работник  1'!$D13:$P13,SMALL(IF('работник  1'!$D$5:$P$5="gr",COLUMN('работник  1'!$A13:$M13)),COLUMN()))</f>
        <v>0</v>
      </c>
      <c r="E12" s="7"/>
      <c r="F12" s="7"/>
      <c r="G12" s="7"/>
      <c r="H12" s="7"/>
      <c r="I12" s="7"/>
      <c r="J12" s="7"/>
      <c r="K12" s="18"/>
      <c r="L12" s="7"/>
    </row>
    <row r="13" spans="1:12" x14ac:dyDescent="0.25">
      <c r="A13" s="25">
        <f t="array" ref="A13">MAX(IF(INDEX('работник  1'!$B14:$N14&amp;'работник  1'!$C14:$O14,SMALL(IF('работник  1'!$D$5:$P$5="gr",COLUMN('работник  1'!$A14:$M14)),COLUMN()))=база!$B$4:$K$33&amp;база!$C$4:$L$33,база!$D$4:$M$33))*INDEX('работник  1'!$D14:$P14,SMALL(IF('работник  1'!$D$5:$P$5="gr",COLUMN('работник  1'!$A14:$M14)),COLUMN()))</f>
        <v>19500</v>
      </c>
      <c r="B13" s="25">
        <f t="array" ref="B13">MAX(IF(INDEX('работник  1'!$B14:$N14&amp;'работник  1'!$C14:$O14,SMALL(IF('работник  1'!$D$5:$P$5="gr",COLUMN('работник  1'!$A14:$M14)),COLUMN()))=база!$B$4:$K$33&amp;база!$C$4:$L$33,база!$D$4:$M$33))*INDEX('работник  1'!$D14:$P14,SMALL(IF('работник  1'!$D$5:$P$5="gr",COLUMN('работник  1'!$A14:$M14)),COLUMN()))</f>
        <v>19500</v>
      </c>
      <c r="C13" s="25">
        <f t="array" ref="C13">MAX(IF(INDEX('работник  1'!$B14:$N14&amp;'работник  1'!$C14:$O14,SMALL(IF('работник  1'!$D$5:$P$5="gr",COLUMN('работник  1'!$A14:$M14)),COLUMN()))=база!$B$4:$K$33&amp;база!$C$4:$L$33,база!$D$4:$M$33))*INDEX('работник  1'!$D14:$P14,SMALL(IF('работник  1'!$D$5:$P$5="gr",COLUMN('работник  1'!$A14:$M14)),COLUMN()))</f>
        <v>13500</v>
      </c>
      <c r="D13" s="25">
        <f t="array" ref="D13">MAX(IF(INDEX('работник  1'!$B14:$N14&amp;'работник  1'!$C14:$O14,SMALL(IF('работник  1'!$D$5:$P$5="gr",COLUMN('работник  1'!$A14:$M14)),COLUMN()))=база!$B$4:$K$33&amp;база!$C$4:$L$33,база!$D$4:$M$33))*INDEX('работник  1'!$D14:$P14,SMALL(IF('работник  1'!$D$5:$P$5="gr",COLUMN('работник  1'!$A14:$M14)),COLUMN()))</f>
        <v>0</v>
      </c>
      <c r="E13" s="7"/>
      <c r="F13" s="7"/>
      <c r="G13" s="7"/>
      <c r="H13" s="7"/>
      <c r="I13" s="7"/>
      <c r="J13" s="7"/>
      <c r="K13" s="18"/>
      <c r="L13" s="7"/>
    </row>
    <row r="14" spans="1:12" x14ac:dyDescent="0.25">
      <c r="A14" s="25">
        <f t="array" ref="A14">MAX(IF(INDEX('работник  1'!$B15:$N15&amp;'работник  1'!$C15:$O15,SMALL(IF('работник  1'!$D$5:$P$5="gr",COLUMN('работник  1'!$A15:$M15)),COLUMN()))=база!$B$4:$K$33&amp;база!$C$4:$L$33,база!$D$4:$M$33))*INDEX('работник  1'!$D15:$P15,SMALL(IF('работник  1'!$D$5:$P$5="gr",COLUMN('работник  1'!$A15:$M15)),COLUMN()))</f>
        <v>24500</v>
      </c>
      <c r="B14" s="25">
        <f t="array" ref="B14">MAX(IF(INDEX('работник  1'!$B15:$N15&amp;'работник  1'!$C15:$O15,SMALL(IF('работник  1'!$D$5:$P$5="gr",COLUMN('работник  1'!$A15:$M15)),COLUMN()))=база!$B$4:$K$33&amp;база!$C$4:$L$33,база!$D$4:$M$33))*INDEX('работник  1'!$D15:$P15,SMALL(IF('работник  1'!$D$5:$P$5="gr",COLUMN('работник  1'!$A15:$M15)),COLUMN()))</f>
        <v>24500</v>
      </c>
      <c r="C14" s="25">
        <f t="array" ref="C14">MAX(IF(INDEX('работник  1'!$B15:$N15&amp;'работник  1'!$C15:$O15,SMALL(IF('работник  1'!$D$5:$P$5="gr",COLUMN('работник  1'!$A15:$M15)),COLUMN()))=база!$B$4:$K$33&amp;база!$C$4:$L$33,база!$D$4:$M$33))*INDEX('работник  1'!$D15:$P15,SMALL(IF('работник  1'!$D$5:$P$5="gr",COLUMN('работник  1'!$A15:$M15)),COLUMN()))</f>
        <v>17500</v>
      </c>
      <c r="D14" s="25">
        <f t="array" ref="D14">MAX(IF(INDEX('работник  1'!$B15:$N15&amp;'работник  1'!$C15:$O15,SMALL(IF('работник  1'!$D$5:$P$5="gr",COLUMN('работник  1'!$A15:$M15)),COLUMN()))=база!$B$4:$K$33&amp;база!$C$4:$L$33,база!$D$4:$M$33))*INDEX('работник  1'!$D15:$P15,SMALL(IF('работник  1'!$D$5:$P$5="gr",COLUMN('работник  1'!$A15:$M15)),COLUMN()))</f>
        <v>0</v>
      </c>
      <c r="E14" s="7"/>
      <c r="F14" s="7"/>
      <c r="G14" s="7"/>
      <c r="H14" s="7"/>
      <c r="I14" s="7"/>
      <c r="J14" s="7"/>
      <c r="K14" s="18"/>
      <c r="L14" s="7"/>
    </row>
    <row r="15" spans="1:12" x14ac:dyDescent="0.25">
      <c r="A15" s="25">
        <f t="array" ref="A15">MAX(IF(INDEX('работник  1'!$B16:$N16&amp;'работник  1'!$C16:$O16,SMALL(IF('работник  1'!$D$5:$P$5="gr",COLUMN('работник  1'!$A16:$M16)),COLUMN()))=база!$B$4:$K$33&amp;база!$C$4:$L$33,база!$D$4:$M$33))*INDEX('работник  1'!$D16:$P16,SMALL(IF('работник  1'!$D$5:$P$5="gr",COLUMN('работник  1'!$A16:$M16)),COLUMN()))</f>
        <v>30000</v>
      </c>
      <c r="B15" s="25">
        <f t="array" ref="B15">MAX(IF(INDEX('работник  1'!$B16:$N16&amp;'работник  1'!$C16:$O16,SMALL(IF('работник  1'!$D$5:$P$5="gr",COLUMN('работник  1'!$A16:$M16)),COLUMN()))=база!$B$4:$K$33&amp;база!$C$4:$L$33,база!$D$4:$M$33))*INDEX('работник  1'!$D16:$P16,SMALL(IF('работник  1'!$D$5:$P$5="gr",COLUMN('работник  1'!$A16:$M16)),COLUMN()))</f>
        <v>30000</v>
      </c>
      <c r="C15" s="25">
        <f t="array" ref="C15">MAX(IF(INDEX('работник  1'!$B16:$N16&amp;'работник  1'!$C16:$O16,SMALL(IF('работник  1'!$D$5:$P$5="gr",COLUMN('работник  1'!$A16:$M16)),COLUMN()))=база!$B$4:$K$33&amp;база!$C$4:$L$33,база!$D$4:$M$33))*INDEX('работник  1'!$D16:$P16,SMALL(IF('работник  1'!$D$5:$P$5="gr",COLUMN('работник  1'!$A16:$M16)),COLUMN()))</f>
        <v>22000</v>
      </c>
      <c r="D15" s="25">
        <f t="array" ref="D15">MAX(IF(INDEX('работник  1'!$B16:$N16&amp;'работник  1'!$C16:$O16,SMALL(IF('работник  1'!$D$5:$P$5="gr",COLUMN('работник  1'!$A16:$M16)),COLUMN()))=база!$B$4:$K$33&amp;база!$C$4:$L$33,база!$D$4:$M$33))*INDEX('работник  1'!$D16:$P16,SMALL(IF('работник  1'!$D$5:$P$5="gr",COLUMN('работник  1'!$A16:$M16)),COLUMN()))</f>
        <v>0</v>
      </c>
      <c r="E15" s="7"/>
      <c r="F15" s="7"/>
      <c r="G15" s="7"/>
      <c r="H15" s="7"/>
      <c r="I15" s="7"/>
      <c r="J15" s="7"/>
      <c r="K15" s="18"/>
      <c r="L15" s="7"/>
    </row>
    <row r="16" spans="1:12" x14ac:dyDescent="0.25">
      <c r="A16" s="25">
        <f t="array" ref="A16">MAX(IF(INDEX('работник  1'!$B17:$N17&amp;'работник  1'!$C17:$O17,SMALL(IF('работник  1'!$D$5:$P$5="gr",COLUMN('работник  1'!$A17:$M17)),COLUMN()))=база!$B$4:$K$33&amp;база!$C$4:$L$33,база!$D$4:$M$33))*INDEX('работник  1'!$D17:$P17,SMALL(IF('работник  1'!$D$5:$P$5="gr",COLUMN('работник  1'!$A17:$M17)),COLUMN()))</f>
        <v>36000</v>
      </c>
      <c r="B16" s="25">
        <f t="array" ref="B16">MAX(IF(INDEX('работник  1'!$B17:$N17&amp;'работник  1'!$C17:$O17,SMALL(IF('работник  1'!$D$5:$P$5="gr",COLUMN('работник  1'!$A17:$M17)),COLUMN()))=база!$B$4:$K$33&amp;база!$C$4:$L$33,база!$D$4:$M$33))*INDEX('работник  1'!$D17:$P17,SMALL(IF('работник  1'!$D$5:$P$5="gr",COLUMN('работник  1'!$A17:$M17)),COLUMN()))</f>
        <v>36000</v>
      </c>
      <c r="C16" s="25">
        <f t="array" ref="C16">MAX(IF(INDEX('работник  1'!$B17:$N17&amp;'работник  1'!$C17:$O17,SMALL(IF('работник  1'!$D$5:$P$5="gr",COLUMN('работник  1'!$A17:$M17)),COLUMN()))=база!$B$4:$K$33&amp;база!$C$4:$L$33,база!$D$4:$M$33))*INDEX('работник  1'!$D17:$P17,SMALL(IF('работник  1'!$D$5:$P$5="gr",COLUMN('работник  1'!$A17:$M17)),COLUMN()))</f>
        <v>27000</v>
      </c>
      <c r="D16" s="25">
        <f t="array" ref="D16">MAX(IF(INDEX('работник  1'!$B17:$N17&amp;'работник  1'!$C17:$O17,SMALL(IF('работник  1'!$D$5:$P$5="gr",COLUMN('работник  1'!$A17:$M17)),COLUMN()))=база!$B$4:$K$33&amp;база!$C$4:$L$33,база!$D$4:$M$33))*INDEX('работник  1'!$D17:$P17,SMALL(IF('работник  1'!$D$5:$P$5="gr",COLUMN('работник  1'!$A17:$M17)),COLUMN()))</f>
        <v>0</v>
      </c>
      <c r="E16" s="7"/>
      <c r="F16" s="7"/>
      <c r="G16" s="7"/>
      <c r="H16" s="7"/>
      <c r="I16" s="7"/>
      <c r="J16" s="7"/>
      <c r="K16" s="18"/>
      <c r="L16" s="7"/>
    </row>
    <row r="17" spans="1:18" x14ac:dyDescent="0.25">
      <c r="A17" s="25">
        <f t="array" ref="A17">MAX(IF(INDEX('работник  1'!$B18:$N18&amp;'работник  1'!$C18:$O18,SMALL(IF('работник  1'!$D$5:$P$5="gr",COLUMN('работник  1'!$A18:$M18)),COLUMN()))=база!$B$4:$K$33&amp;база!$C$4:$L$33,база!$D$4:$M$33))*INDEX('работник  1'!$D18:$P18,SMALL(IF('работник  1'!$D$5:$P$5="gr",COLUMN('работник  1'!$A18:$M18)),COLUMN()))</f>
        <v>42500</v>
      </c>
      <c r="B17" s="25">
        <f t="array" ref="B17">MAX(IF(INDEX('работник  1'!$B18:$N18&amp;'работник  1'!$C18:$O18,SMALL(IF('работник  1'!$D$5:$P$5="gr",COLUMN('работник  1'!$A18:$M18)),COLUMN()))=база!$B$4:$K$33&amp;база!$C$4:$L$33,база!$D$4:$M$33))*INDEX('работник  1'!$D18:$P18,SMALL(IF('работник  1'!$D$5:$P$5="gr",COLUMN('работник  1'!$A18:$M18)),COLUMN()))</f>
        <v>42500</v>
      </c>
      <c r="C17" s="25">
        <f t="array" ref="C17">MAX(IF(INDEX('работник  1'!$B18:$N18&amp;'работник  1'!$C18:$O18,SMALL(IF('работник  1'!$D$5:$P$5="gr",COLUMN('работник  1'!$A18:$M18)),COLUMN()))=база!$B$4:$K$33&amp;база!$C$4:$L$33,база!$D$4:$M$33))*INDEX('работник  1'!$D18:$P18,SMALL(IF('работник  1'!$D$5:$P$5="gr",COLUMN('работник  1'!$A18:$M18)),COLUMN()))</f>
        <v>32500</v>
      </c>
      <c r="D17" s="25">
        <f t="array" ref="D17">MAX(IF(INDEX('работник  1'!$B18:$N18&amp;'работник  1'!$C18:$O18,SMALL(IF('работник  1'!$D$5:$P$5="gr",COLUMN('работник  1'!$A18:$M18)),COLUMN()))=база!$B$4:$K$33&amp;база!$C$4:$L$33,база!$D$4:$M$33))*INDEX('работник  1'!$D18:$P18,SMALL(IF('работник  1'!$D$5:$P$5="gr",COLUMN('работник  1'!$A18:$M18)),COLUMN()))</f>
        <v>0</v>
      </c>
      <c r="E17" s="7"/>
      <c r="F17" s="7"/>
      <c r="G17" s="7"/>
      <c r="H17" s="7"/>
      <c r="I17" s="7"/>
      <c r="J17" s="7"/>
      <c r="K17" s="18"/>
      <c r="L17" s="7"/>
    </row>
    <row r="18" spans="1:18" x14ac:dyDescent="0.25">
      <c r="A18" s="25">
        <f t="array" ref="A18">MAX(IF(INDEX('работник  1'!$B19:$N19&amp;'работник  1'!$C19:$O19,SMALL(IF('работник  1'!$D$5:$P$5="gr",COLUMN('работник  1'!$A19:$M19)),COLUMN()))=база!$B$4:$K$33&amp;база!$C$4:$L$33,база!$D$4:$M$33))*INDEX('работник  1'!$D19:$P19,SMALL(IF('работник  1'!$D$5:$P$5="gr",COLUMN('работник  1'!$A19:$M19)),COLUMN()))</f>
        <v>49500</v>
      </c>
      <c r="B18" s="25">
        <f t="array" ref="B18">MAX(IF(INDEX('работник  1'!$B19:$N19&amp;'работник  1'!$C19:$O19,SMALL(IF('работник  1'!$D$5:$P$5="gr",COLUMN('работник  1'!$A19:$M19)),COLUMN()))=база!$B$4:$K$33&amp;база!$C$4:$L$33,база!$D$4:$M$33))*INDEX('работник  1'!$D19:$P19,SMALL(IF('работник  1'!$D$5:$P$5="gr",COLUMN('работник  1'!$A19:$M19)),COLUMN()))</f>
        <v>49500</v>
      </c>
      <c r="C18" s="25">
        <f t="array" ref="C18">MAX(IF(INDEX('работник  1'!$B19:$N19&amp;'работник  1'!$C19:$O19,SMALL(IF('работник  1'!$D$5:$P$5="gr",COLUMN('работник  1'!$A19:$M19)),COLUMN()))=база!$B$4:$K$33&amp;база!$C$4:$L$33,база!$D$4:$M$33))*INDEX('работник  1'!$D19:$P19,SMALL(IF('работник  1'!$D$5:$P$5="gr",COLUMN('работник  1'!$A19:$M19)),COLUMN()))</f>
        <v>38500</v>
      </c>
      <c r="D18" s="25">
        <f t="array" ref="D18">MAX(IF(INDEX('работник  1'!$B19:$N19&amp;'работник  1'!$C19:$O19,SMALL(IF('работник  1'!$D$5:$P$5="gr",COLUMN('работник  1'!$A19:$M19)),COLUMN()))=база!$B$4:$K$33&amp;база!$C$4:$L$33,база!$D$4:$M$33))*INDEX('работник  1'!$D19:$P19,SMALL(IF('работник  1'!$D$5:$P$5="gr",COLUMN('работник  1'!$A19:$M19)),COLUMN()))</f>
        <v>0</v>
      </c>
      <c r="E18" s="7"/>
      <c r="F18" s="7"/>
      <c r="G18" s="7"/>
      <c r="H18" s="7"/>
      <c r="I18" s="7"/>
      <c r="J18" s="7"/>
      <c r="K18" s="18"/>
      <c r="L18" s="7"/>
    </row>
    <row r="19" spans="1:18" x14ac:dyDescent="0.25">
      <c r="A19" s="25">
        <f t="array" ref="A19">MAX(IF(INDEX('работник  1'!$B20:$N20&amp;'работник  1'!$C20:$O20,SMALL(IF('работник  1'!$D$5:$P$5="gr",COLUMN('работник  1'!$A20:$M20)),COLUMN()))=база!$B$4:$K$33&amp;база!$C$4:$L$33,база!$D$4:$M$33))*INDEX('работник  1'!$D20:$P20,SMALL(IF('работник  1'!$D$5:$P$5="gr",COLUMN('работник  1'!$A20:$M20)),COLUMN()))</f>
        <v>57000</v>
      </c>
      <c r="B19" s="25">
        <f t="array" ref="B19">MAX(IF(INDEX('работник  1'!$B20:$N20&amp;'работник  1'!$C20:$O20,SMALL(IF('работник  1'!$D$5:$P$5="gr",COLUMN('работник  1'!$A20:$M20)),COLUMN()))=база!$B$4:$K$33&amp;база!$C$4:$L$33,база!$D$4:$M$33))*INDEX('работник  1'!$D20:$P20,SMALL(IF('работник  1'!$D$5:$P$5="gr",COLUMN('работник  1'!$A20:$M20)),COLUMN()))</f>
        <v>57000</v>
      </c>
      <c r="C19" s="25">
        <f t="array" ref="C19">MAX(IF(INDEX('работник  1'!$B20:$N20&amp;'работник  1'!$C20:$O20,SMALL(IF('работник  1'!$D$5:$P$5="gr",COLUMN('работник  1'!$A20:$M20)),COLUMN()))=база!$B$4:$K$33&amp;база!$C$4:$L$33,база!$D$4:$M$33))*INDEX('работник  1'!$D20:$P20,SMALL(IF('работник  1'!$D$5:$P$5="gr",COLUMN('работник  1'!$A20:$M20)),COLUMN()))</f>
        <v>45000</v>
      </c>
      <c r="D19" s="25">
        <f t="array" ref="D19">MAX(IF(INDEX('работник  1'!$B20:$N20&amp;'работник  1'!$C20:$O20,SMALL(IF('работник  1'!$D$5:$P$5="gr",COLUMN('работник  1'!$A20:$M20)),COLUMN()))=база!$B$4:$K$33&amp;база!$C$4:$L$33,база!$D$4:$M$33))*INDEX('работник  1'!$D20:$P20,SMALL(IF('работник  1'!$D$5:$P$5="gr",COLUMN('работник  1'!$A20:$M20)),COLUMN()))</f>
        <v>0</v>
      </c>
      <c r="E19" s="7"/>
      <c r="F19" s="7"/>
      <c r="G19" s="7"/>
      <c r="H19" s="7"/>
      <c r="I19" s="7"/>
      <c r="J19" s="7"/>
      <c r="K19" s="18"/>
      <c r="L19" s="7"/>
    </row>
    <row r="20" spans="1:18" x14ac:dyDescent="0.25">
      <c r="A20" s="25">
        <f t="array" ref="A20">MAX(IF(INDEX('работник  1'!$B21:$N21&amp;'работник  1'!$C21:$O21,SMALL(IF('работник  1'!$D$5:$P$5="gr",COLUMN('работник  1'!$A21:$M21)),COLUMN()))=база!$B$4:$K$33&amp;база!$C$4:$L$33,база!$D$4:$M$33))*INDEX('работник  1'!$D21:$P21,SMALL(IF('работник  1'!$D$5:$P$5="gr",COLUMN('работник  1'!$A21:$M21)),COLUMN()))</f>
        <v>65000</v>
      </c>
      <c r="B20" s="25">
        <f t="array" ref="B20">MAX(IF(INDEX('работник  1'!$B21:$N21&amp;'работник  1'!$C21:$O21,SMALL(IF('работник  1'!$D$5:$P$5="gr",COLUMN('работник  1'!$A21:$M21)),COLUMN()))=база!$B$4:$K$33&amp;база!$C$4:$L$33,база!$D$4:$M$33))*INDEX('работник  1'!$D21:$P21,SMALL(IF('работник  1'!$D$5:$P$5="gr",COLUMN('работник  1'!$A21:$M21)),COLUMN()))</f>
        <v>65000</v>
      </c>
      <c r="C20" s="25">
        <f t="array" ref="C20">MAX(IF(INDEX('работник  1'!$B21:$N21&amp;'работник  1'!$C21:$O21,SMALL(IF('работник  1'!$D$5:$P$5="gr",COLUMN('работник  1'!$A21:$M21)),COLUMN()))=база!$B$4:$K$33&amp;база!$C$4:$L$33,база!$D$4:$M$33))*INDEX('работник  1'!$D21:$P21,SMALL(IF('работник  1'!$D$5:$P$5="gr",COLUMN('работник  1'!$A21:$M21)),COLUMN()))</f>
        <v>52000</v>
      </c>
      <c r="D20" s="25">
        <f t="array" ref="D20">MAX(IF(INDEX('работник  1'!$B21:$N21&amp;'работник  1'!$C21:$O21,SMALL(IF('работник  1'!$D$5:$P$5="gr",COLUMN('работник  1'!$A21:$M21)),COLUMN()))=база!$B$4:$K$33&amp;база!$C$4:$L$33,база!$D$4:$M$33))*INDEX('работник  1'!$D21:$P21,SMALL(IF('работник  1'!$D$5:$P$5="gr",COLUMN('работник  1'!$A21:$M21)),COLUMN()))</f>
        <v>0</v>
      </c>
      <c r="E20" s="7"/>
      <c r="F20" s="7"/>
      <c r="G20" s="7"/>
      <c r="H20" s="7"/>
      <c r="I20" s="7"/>
      <c r="J20" s="7"/>
      <c r="K20" s="18"/>
      <c r="L20" s="7"/>
    </row>
    <row r="21" spans="1:18" x14ac:dyDescent="0.25">
      <c r="A21" s="25">
        <f t="array" ref="A21">MAX(IF(INDEX('работник  1'!$B22:$N22&amp;'работник  1'!$C22:$O22,SMALL(IF('работник  1'!$D$5:$P$5="gr",COLUMN('работник  1'!$A22:$M22)),COLUMN()))=база!$B$4:$K$33&amp;база!$C$4:$L$33,база!$D$4:$M$33))*INDEX('работник  1'!$D22:$P22,SMALL(IF('работник  1'!$D$5:$P$5="gr",COLUMN('работник  1'!$A22:$M22)),COLUMN()))</f>
        <v>73500</v>
      </c>
      <c r="B21" s="25">
        <f t="array" ref="B21">MAX(IF(INDEX('работник  1'!$B22:$N22&amp;'работник  1'!$C22:$O22,SMALL(IF('работник  1'!$D$5:$P$5="gr",COLUMN('работник  1'!$A22:$M22)),COLUMN()))=база!$B$4:$K$33&amp;база!$C$4:$L$33,база!$D$4:$M$33))*INDEX('работник  1'!$D22:$P22,SMALL(IF('работник  1'!$D$5:$P$5="gr",COLUMN('работник  1'!$A22:$M22)),COLUMN()))</f>
        <v>73500</v>
      </c>
      <c r="C21" s="25">
        <f t="array" ref="C21">MAX(IF(INDEX('работник  1'!$B22:$N22&amp;'работник  1'!$C22:$O22,SMALL(IF('работник  1'!$D$5:$P$5="gr",COLUMN('работник  1'!$A22:$M22)),COLUMN()))=база!$B$4:$K$33&amp;база!$C$4:$L$33,база!$D$4:$M$33))*INDEX('работник  1'!$D22:$P22,SMALL(IF('работник  1'!$D$5:$P$5="gr",COLUMN('работник  1'!$A22:$M22)),COLUMN()))</f>
        <v>59500</v>
      </c>
      <c r="D21" s="25">
        <f t="array" ref="D21">MAX(IF(INDEX('работник  1'!$B22:$N22&amp;'работник  1'!$C22:$O22,SMALL(IF('работник  1'!$D$5:$P$5="gr",COLUMN('работник  1'!$A22:$M22)),COLUMN()))=база!$B$4:$K$33&amp;база!$C$4:$L$33,база!$D$4:$M$33))*INDEX('работник  1'!$D22:$P22,SMALL(IF('работник  1'!$D$5:$P$5="gr",COLUMN('работник  1'!$A22:$M22)),COLUMN()))</f>
        <v>0</v>
      </c>
      <c r="E21" s="7"/>
      <c r="F21" s="7"/>
      <c r="G21" s="7"/>
      <c r="H21" s="7"/>
      <c r="I21" s="7"/>
      <c r="J21" s="7"/>
      <c r="K21" s="18"/>
      <c r="L21" s="7"/>
    </row>
    <row r="22" spans="1:18" x14ac:dyDescent="0.25">
      <c r="A22" s="25">
        <f t="array" ref="A22">MAX(IF(INDEX('работник  1'!$B23:$N23&amp;'работник  1'!$C23:$O23,SMALL(IF('работник  1'!$D$5:$P$5="gr",COLUMN('работник  1'!$A23:$M23)),COLUMN()))=база!$B$4:$K$33&amp;база!$C$4:$L$33,база!$D$4:$M$33))*INDEX('работник  1'!$D23:$P23,SMALL(IF('работник  1'!$D$5:$P$5="gr",COLUMN('работник  1'!$A23:$M23)),COLUMN()))</f>
        <v>82500</v>
      </c>
      <c r="B22" s="25">
        <f t="array" ref="B22">MAX(IF(INDEX('работник  1'!$B23:$N23&amp;'работник  1'!$C23:$O23,SMALL(IF('работник  1'!$D$5:$P$5="gr",COLUMN('работник  1'!$A23:$M23)),COLUMN()))=база!$B$4:$K$33&amp;база!$C$4:$L$33,база!$D$4:$M$33))*INDEX('работник  1'!$D23:$P23,SMALL(IF('работник  1'!$D$5:$P$5="gr",COLUMN('работник  1'!$A23:$M23)),COLUMN()))</f>
        <v>82500</v>
      </c>
      <c r="C22" s="25">
        <f t="array" ref="C22">MAX(IF(INDEX('работник  1'!$B23:$N23&amp;'работник  1'!$C23:$O23,SMALL(IF('работник  1'!$D$5:$P$5="gr",COLUMN('работник  1'!$A23:$M23)),COLUMN()))=база!$B$4:$K$33&amp;база!$C$4:$L$33,база!$D$4:$M$33))*INDEX('работник  1'!$D23:$P23,SMALL(IF('работник  1'!$D$5:$P$5="gr",COLUMN('работник  1'!$A23:$M23)),COLUMN()))</f>
        <v>67500</v>
      </c>
      <c r="D22" s="25">
        <f t="array" ref="D22">MAX(IF(INDEX('работник  1'!$B23:$N23&amp;'работник  1'!$C23:$O23,SMALL(IF('работник  1'!$D$5:$P$5="gr",COLUMN('работник  1'!$A23:$M23)),COLUMN()))=база!$B$4:$K$33&amp;база!$C$4:$L$33,база!$D$4:$M$33))*INDEX('работник  1'!$D23:$P23,SMALL(IF('работник  1'!$D$5:$P$5="gr",COLUMN('работник  1'!$A23:$M23)),COLUMN()))</f>
        <v>0</v>
      </c>
      <c r="E22" s="7"/>
      <c r="F22" s="7"/>
      <c r="G22" s="7"/>
      <c r="H22" s="7"/>
      <c r="I22" s="7"/>
      <c r="J22" s="7"/>
      <c r="K22" s="18"/>
      <c r="L22" s="7"/>
    </row>
    <row r="23" spans="1:18" x14ac:dyDescent="0.25">
      <c r="A23" s="25">
        <f t="array" ref="A23">MAX(IF(INDEX('работник  1'!$B24:$N24&amp;'работник  1'!$C24:$O24,SMALL(IF('работник  1'!$D$5:$P$5="gr",COLUMN('работник  1'!$A24:$M24)),COLUMN()))=база!$B$4:$K$33&amp;база!$C$4:$L$33,база!$D$4:$M$33))*INDEX('работник  1'!$D24:$P24,SMALL(IF('работник  1'!$D$5:$P$5="gr",COLUMN('работник  1'!$A24:$M24)),COLUMN()))</f>
        <v>92000</v>
      </c>
      <c r="B23" s="25">
        <f t="array" ref="B23">MAX(IF(INDEX('работник  1'!$B24:$N24&amp;'работник  1'!$C24:$O24,SMALL(IF('работник  1'!$D$5:$P$5="gr",COLUMN('работник  1'!$A24:$M24)),COLUMN()))=база!$B$4:$K$33&amp;база!$C$4:$L$33,база!$D$4:$M$33))*INDEX('работник  1'!$D24:$P24,SMALL(IF('работник  1'!$D$5:$P$5="gr",COLUMN('работник  1'!$A24:$M24)),COLUMN()))</f>
        <v>92000</v>
      </c>
      <c r="C23" s="25">
        <f t="array" ref="C23">MAX(IF(INDEX('работник  1'!$B24:$N24&amp;'работник  1'!$C24:$O24,SMALL(IF('работник  1'!$D$5:$P$5="gr",COLUMN('работник  1'!$A24:$M24)),COLUMN()))=база!$B$4:$K$33&amp;база!$C$4:$L$33,база!$D$4:$M$33))*INDEX('работник  1'!$D24:$P24,SMALL(IF('работник  1'!$D$5:$P$5="gr",COLUMN('работник  1'!$A24:$M24)),COLUMN()))</f>
        <v>76000</v>
      </c>
      <c r="D23" s="25">
        <f t="array" ref="D23">MAX(IF(INDEX('работник  1'!$B24:$N24&amp;'работник  1'!$C24:$O24,SMALL(IF('работник  1'!$D$5:$P$5="gr",COLUMN('работник  1'!$A24:$M24)),COLUMN()))=база!$B$4:$K$33&amp;база!$C$4:$L$33,база!$D$4:$M$33))*INDEX('работник  1'!$D24:$P24,SMALL(IF('работник  1'!$D$5:$P$5="gr",COLUMN('работник  1'!$A24:$M24)),COLUMN()))</f>
        <v>0</v>
      </c>
      <c r="E23" s="7"/>
      <c r="F23" s="7"/>
      <c r="G23" s="7"/>
      <c r="H23" s="7"/>
      <c r="I23" s="7"/>
      <c r="J23" s="7"/>
      <c r="K23" s="18"/>
      <c r="L23" s="7"/>
    </row>
    <row r="24" spans="1:18" x14ac:dyDescent="0.25">
      <c r="A24" s="25">
        <f t="array" ref="A24">MAX(IF(INDEX('работник  1'!$B25:$N25&amp;'работник  1'!$C25:$O25,SMALL(IF('работник  1'!$D$5:$P$5="gr",COLUMN('работник  1'!$A25:$M25)),COLUMN()))=база!$B$4:$K$33&amp;база!$C$4:$L$33,база!$D$4:$M$33))*INDEX('работник  1'!$D25:$P25,SMALL(IF('работник  1'!$D$5:$P$5="gr",COLUMN('работник  1'!$A25:$M25)),COLUMN()))</f>
        <v>102000</v>
      </c>
      <c r="B24" s="25">
        <f t="array" ref="B24">MAX(IF(INDEX('работник  1'!$B25:$N25&amp;'работник  1'!$C25:$O25,SMALL(IF('работник  1'!$D$5:$P$5="gr",COLUMN('работник  1'!$A25:$M25)),COLUMN()))=база!$B$4:$K$33&amp;база!$C$4:$L$33,база!$D$4:$M$33))*INDEX('работник  1'!$D25:$P25,SMALL(IF('работник  1'!$D$5:$P$5="gr",COLUMN('работник  1'!$A25:$M25)),COLUMN()))</f>
        <v>102000</v>
      </c>
      <c r="C24" s="25">
        <f t="array" ref="C24">MAX(IF(INDEX('работник  1'!$B25:$N25&amp;'работник  1'!$C25:$O25,SMALL(IF('работник  1'!$D$5:$P$5="gr",COLUMN('работник  1'!$A25:$M25)),COLUMN()))=база!$B$4:$K$33&amp;база!$C$4:$L$33,база!$D$4:$M$33))*INDEX('работник  1'!$D25:$P25,SMALL(IF('работник  1'!$D$5:$P$5="gr",COLUMN('работник  1'!$A25:$M25)),COLUMN()))</f>
        <v>85000</v>
      </c>
      <c r="D24" s="25">
        <f t="array" ref="D24">MAX(IF(INDEX('работник  1'!$B25:$N25&amp;'работник  1'!$C25:$O25,SMALL(IF('работник  1'!$D$5:$P$5="gr",COLUMN('работник  1'!$A25:$M25)),COLUMN()))=база!$B$4:$K$33&amp;база!$C$4:$L$33,база!$D$4:$M$33))*INDEX('работник  1'!$D25:$P25,SMALL(IF('работник  1'!$D$5:$P$5="gr",COLUMN('работник  1'!$A25:$M25)),COLUMN()))</f>
        <v>0</v>
      </c>
      <c r="E24" s="7"/>
      <c r="F24" s="7"/>
      <c r="G24" s="7"/>
      <c r="H24" s="7"/>
      <c r="I24" s="7"/>
      <c r="J24" s="7"/>
      <c r="K24" s="18"/>
      <c r="L24" s="7"/>
    </row>
    <row r="25" spans="1:18" x14ac:dyDescent="0.25">
      <c r="A25" s="25">
        <f t="array" ref="A25">MAX(IF(INDEX('работник  1'!$B26:$N26&amp;'работник  1'!$C26:$O26,SMALL(IF('работник  1'!$D$5:$P$5="gr",COLUMN('работник  1'!$A26:$M26)),COLUMN()))=база!$B$4:$K$33&amp;база!$C$4:$L$33,база!$D$4:$M$33))*INDEX('работник  1'!$D26:$P26,SMALL(IF('работник  1'!$D$5:$P$5="gr",COLUMN('работник  1'!$A26:$M26)),COLUMN()))</f>
        <v>112500</v>
      </c>
      <c r="B25" s="25">
        <f t="array" ref="B25">MAX(IF(INDEX('работник  1'!$B26:$N26&amp;'работник  1'!$C26:$O26,SMALL(IF('работник  1'!$D$5:$P$5="gr",COLUMN('работник  1'!$A26:$M26)),COLUMN()))=база!$B$4:$K$33&amp;база!$C$4:$L$33,база!$D$4:$M$33))*INDEX('работник  1'!$D26:$P26,SMALL(IF('работник  1'!$D$5:$P$5="gr",COLUMN('работник  1'!$A26:$M26)),COLUMN()))</f>
        <v>112500</v>
      </c>
      <c r="C25" s="25">
        <f t="array" ref="C25">MAX(IF(INDEX('работник  1'!$B26:$N26&amp;'работник  1'!$C26:$O26,SMALL(IF('работник  1'!$D$5:$P$5="gr",COLUMN('работник  1'!$A26:$M26)),COLUMN()))=база!$B$4:$K$33&amp;база!$C$4:$L$33,база!$D$4:$M$33))*INDEX('работник  1'!$D26:$P26,SMALL(IF('работник  1'!$D$5:$P$5="gr",COLUMN('работник  1'!$A26:$M26)),COLUMN()))</f>
        <v>94500</v>
      </c>
      <c r="D25" s="25">
        <f t="array" ref="D25">MAX(IF(INDEX('работник  1'!$B26:$N26&amp;'работник  1'!$C26:$O26,SMALL(IF('работник  1'!$D$5:$P$5="gr",COLUMN('работник  1'!$A26:$M26)),COLUMN()))=база!$B$4:$K$33&amp;база!$C$4:$L$33,база!$D$4:$M$33))*INDEX('работник  1'!$D26:$P26,SMALL(IF('работник  1'!$D$5:$P$5="gr",COLUMN('работник  1'!$A26:$M26)),COLUMN()))</f>
        <v>0</v>
      </c>
      <c r="E25" s="7"/>
      <c r="F25" s="7"/>
      <c r="G25" s="7"/>
      <c r="H25" s="7"/>
      <c r="I25" s="7"/>
      <c r="J25" s="7"/>
      <c r="K25" s="18"/>
      <c r="L25" s="7"/>
    </row>
    <row r="26" spans="1:18" x14ac:dyDescent="0.25">
      <c r="A26" s="25">
        <f t="array" ref="A26">MAX(IF(INDEX('работник  1'!$B27:$N27&amp;'работник  1'!$C27:$O27,SMALL(IF('работник  1'!$D$5:$P$5="gr",COLUMN('работник  1'!$A27:$M27)),COLUMN()))=база!$B$4:$K$33&amp;база!$C$4:$L$33,база!$D$4:$M$33))*INDEX('работник  1'!$D27:$P27,SMALL(IF('работник  1'!$D$5:$P$5="gr",COLUMN('работник  1'!$A27:$M27)),COLUMN()))</f>
        <v>123500</v>
      </c>
      <c r="B26" s="25">
        <f t="array" ref="B26">MAX(IF(INDEX('работник  1'!$B27:$N27&amp;'работник  1'!$C27:$O27,SMALL(IF('работник  1'!$D$5:$P$5="gr",COLUMN('работник  1'!$A27:$M27)),COLUMN()))=база!$B$4:$K$33&amp;база!$C$4:$L$33,база!$D$4:$M$33))*INDEX('работник  1'!$D27:$P27,SMALL(IF('работник  1'!$D$5:$P$5="gr",COLUMN('работник  1'!$A27:$M27)),COLUMN()))</f>
        <v>123500</v>
      </c>
      <c r="C26" s="25">
        <f t="array" ref="C26">MAX(IF(INDEX('работник  1'!$B27:$N27&amp;'работник  1'!$C27:$O27,SMALL(IF('работник  1'!$D$5:$P$5="gr",COLUMN('работник  1'!$A27:$M27)),COLUMN()))=база!$B$4:$K$33&amp;база!$C$4:$L$33,база!$D$4:$M$33))*INDEX('работник  1'!$D27:$P27,SMALL(IF('работник  1'!$D$5:$P$5="gr",COLUMN('работник  1'!$A27:$M27)),COLUMN()))</f>
        <v>104500</v>
      </c>
      <c r="D26" s="25">
        <f t="array" ref="D26">MAX(IF(INDEX('работник  1'!$B27:$N27&amp;'работник  1'!$C27:$O27,SMALL(IF('работник  1'!$D$5:$P$5="gr",COLUMN('работник  1'!$A27:$M27)),COLUMN()))=база!$B$4:$K$33&amp;база!$C$4:$L$33,база!$D$4:$M$33))*INDEX('работник  1'!$D27:$P27,SMALL(IF('работник  1'!$D$5:$P$5="gr",COLUMN('работник  1'!$A27:$M27)),COLUMN()))</f>
        <v>0</v>
      </c>
      <c r="E26" s="7"/>
      <c r="F26" s="7"/>
      <c r="G26" s="7"/>
      <c r="H26" s="7"/>
      <c r="I26" s="7"/>
      <c r="J26" s="7"/>
      <c r="K26" s="18"/>
      <c r="L26" s="7"/>
      <c r="N26" s="26"/>
    </row>
    <row r="27" spans="1:18" x14ac:dyDescent="0.25">
      <c r="A27" s="25">
        <f t="array" ref="A27">MAX(IF(INDEX('работник  1'!$B28:$N28&amp;'работник  1'!$C28:$O28,SMALL(IF('работник  1'!$D$5:$P$5="gr",COLUMN('работник  1'!$A28:$M28)),COLUMN()))=база!$B$4:$K$33&amp;база!$C$4:$L$33,база!$D$4:$M$33))*INDEX('работник  1'!$D28:$P28,SMALL(IF('работник  1'!$D$5:$P$5="gr",COLUMN('работник  1'!$A28:$M28)),COLUMN()))</f>
        <v>135000</v>
      </c>
      <c r="B27" s="25">
        <f t="array" ref="B27">MAX(IF(INDEX('работник  1'!$B28:$N28&amp;'работник  1'!$C28:$O28,SMALL(IF('работник  1'!$D$5:$P$5="gr",COLUMN('работник  1'!$A28:$M28)),COLUMN()))=база!$B$4:$K$33&amp;база!$C$4:$L$33,база!$D$4:$M$33))*INDEX('работник  1'!$D28:$P28,SMALL(IF('работник  1'!$D$5:$P$5="gr",COLUMN('работник  1'!$A28:$M28)),COLUMN()))</f>
        <v>135000</v>
      </c>
      <c r="C27" s="25">
        <f t="array" ref="C27">MAX(IF(INDEX('работник  1'!$B28:$N28&amp;'работник  1'!$C28:$O28,SMALL(IF('работник  1'!$D$5:$P$5="gr",COLUMN('работник  1'!$A28:$M28)),COLUMN()))=база!$B$4:$K$33&amp;база!$C$4:$L$33,база!$D$4:$M$33))*INDEX('работник  1'!$D28:$P28,SMALL(IF('работник  1'!$D$5:$P$5="gr",COLUMN('работник  1'!$A28:$M28)),COLUMN()))</f>
        <v>115000</v>
      </c>
      <c r="D27" s="25">
        <f t="array" ref="D27">MAX(IF(INDEX('работник  1'!$B28:$N28&amp;'работник  1'!$C28:$O28,SMALL(IF('работник  1'!$D$5:$P$5="gr",COLUMN('работник  1'!$A28:$M28)),COLUMN()))=база!$B$4:$K$33&amp;база!$C$4:$L$33,база!$D$4:$M$33))*INDEX('работник  1'!$D28:$P28,SMALL(IF('работник  1'!$D$5:$P$5="gr",COLUMN('работник  1'!$A28:$M28)),COLUMN()))</f>
        <v>0</v>
      </c>
      <c r="E27" s="7"/>
      <c r="F27" s="7"/>
      <c r="G27" s="7"/>
      <c r="H27" s="7"/>
      <c r="I27" s="7"/>
      <c r="J27" s="7"/>
      <c r="K27" s="18"/>
      <c r="L27" s="7"/>
    </row>
    <row r="28" spans="1:18" x14ac:dyDescent="0.25">
      <c r="A28" s="25">
        <f t="array" ref="A28">MAX(IF(INDEX('работник  1'!$B29:$N29&amp;'работник  1'!$C29:$O29,SMALL(IF('работник  1'!$D$5:$P$5="gr",COLUMN('работник  1'!$A29:$M29)),COLUMN()))=база!$B$4:$K$33&amp;база!$C$4:$L$33,база!$D$4:$M$33))*INDEX('работник  1'!$D29:$P29,SMALL(IF('работник  1'!$D$5:$P$5="gr",COLUMN('работник  1'!$A29:$M29)),COLUMN()))</f>
        <v>147000</v>
      </c>
      <c r="B28" s="25">
        <f t="array" ref="B28">MAX(IF(INDEX('работник  1'!$B29:$N29&amp;'работник  1'!$C29:$O29,SMALL(IF('работник  1'!$D$5:$P$5="gr",COLUMN('работник  1'!$A29:$M29)),COLUMN()))=база!$B$4:$K$33&amp;база!$C$4:$L$33,база!$D$4:$M$33))*INDEX('работник  1'!$D29:$P29,SMALL(IF('работник  1'!$D$5:$P$5="gr",COLUMN('работник  1'!$A29:$M29)),COLUMN()))</f>
        <v>147000</v>
      </c>
      <c r="C28" s="25">
        <f t="array" ref="C28">MAX(IF(INDEX('работник  1'!$B29:$N29&amp;'работник  1'!$C29:$O29,SMALL(IF('работник  1'!$D$5:$P$5="gr",COLUMN('работник  1'!$A29:$M29)),COLUMN()))=база!$B$4:$K$33&amp;база!$C$4:$L$33,база!$D$4:$M$33))*INDEX('работник  1'!$D29:$P29,SMALL(IF('работник  1'!$D$5:$P$5="gr",COLUMN('работник  1'!$A29:$M29)),COLUMN()))</f>
        <v>126000</v>
      </c>
      <c r="D28" s="25">
        <f t="array" ref="D28">MAX(IF(INDEX('работник  1'!$B29:$N29&amp;'работник  1'!$C29:$O29,SMALL(IF('работник  1'!$D$5:$P$5="gr",COLUMN('работник  1'!$A29:$M29)),COLUMN()))=база!$B$4:$K$33&amp;база!$C$4:$L$33,база!$D$4:$M$33))*INDEX('работник  1'!$D29:$P29,SMALL(IF('работник  1'!$D$5:$P$5="gr",COLUMN('работник  1'!$A29:$M29)),COLUMN()))</f>
        <v>0</v>
      </c>
      <c r="E28" s="7"/>
      <c r="F28" s="7"/>
      <c r="G28" s="7"/>
      <c r="H28" s="7"/>
      <c r="I28" s="7"/>
      <c r="J28" s="7"/>
      <c r="K28" s="18"/>
      <c r="L28" s="7"/>
    </row>
    <row r="29" spans="1:18" x14ac:dyDescent="0.25">
      <c r="A29" s="25">
        <f t="array" ref="A29">MAX(IF(INDEX('работник  1'!$B30:$N30&amp;'работник  1'!$C30:$O30,SMALL(IF('работник  1'!$D$5:$P$5="gr",COLUMN('работник  1'!$A30:$M30)),COLUMN()))=база!$B$4:$K$33&amp;база!$C$4:$L$33,база!$D$4:$M$33))*INDEX('работник  1'!$D30:$P30,SMALL(IF('работник  1'!$D$5:$P$5="gr",COLUMN('работник  1'!$A30:$M30)),COLUMN()))</f>
        <v>159500</v>
      </c>
      <c r="B29" s="25">
        <f t="array" ref="B29">MAX(IF(INDEX('работник  1'!$B30:$N30&amp;'работник  1'!$C30:$O30,SMALL(IF('работник  1'!$D$5:$P$5="gr",COLUMN('работник  1'!$A30:$M30)),COLUMN()))=база!$B$4:$K$33&amp;база!$C$4:$L$33,база!$D$4:$M$33))*INDEX('работник  1'!$D30:$P30,SMALL(IF('работник  1'!$D$5:$P$5="gr",COLUMN('работник  1'!$A30:$M30)),COLUMN()))</f>
        <v>159500</v>
      </c>
      <c r="C29" s="25">
        <f t="array" ref="C29">MAX(IF(INDEX('работник  1'!$B30:$N30&amp;'работник  1'!$C30:$O30,SMALL(IF('работник  1'!$D$5:$P$5="gr",COLUMN('работник  1'!$A30:$M30)),COLUMN()))=база!$B$4:$K$33&amp;база!$C$4:$L$33,база!$D$4:$M$33))*INDEX('работник  1'!$D30:$P30,SMALL(IF('работник  1'!$D$5:$P$5="gr",COLUMN('работник  1'!$A30:$M30)),COLUMN()))</f>
        <v>137500</v>
      </c>
      <c r="D29" s="25">
        <f t="array" ref="D29">MAX(IF(INDEX('работник  1'!$B30:$N30&amp;'работник  1'!$C30:$O30,SMALL(IF('работник  1'!$D$5:$P$5="gr",COLUMN('работник  1'!$A30:$M30)),COLUMN()))=база!$B$4:$K$33&amp;база!$C$4:$L$33,база!$D$4:$M$33))*INDEX('работник  1'!$D30:$P30,SMALL(IF('работник  1'!$D$5:$P$5="gr",COLUMN('работник  1'!$A30:$M30)),COLUMN()))</f>
        <v>0</v>
      </c>
      <c r="E29" s="7"/>
      <c r="F29" s="7"/>
      <c r="G29" s="7"/>
      <c r="H29" s="7"/>
      <c r="I29" s="7"/>
      <c r="J29" s="7"/>
      <c r="K29" s="18"/>
      <c r="L29" s="7"/>
    </row>
    <row r="30" spans="1:18" x14ac:dyDescent="0.25">
      <c r="A30" s="25">
        <f t="array" ref="A30">MAX(IF(INDEX('работник  1'!$B31:$N31&amp;'работник  1'!$C31:$O31,SMALL(IF('работник  1'!$D$5:$P$5="gr",COLUMN('работник  1'!$A31:$M31)),COLUMN()))=база!$B$4:$K$33&amp;база!$C$4:$L$33,база!$D$4:$M$33))*INDEX('работник  1'!$D31:$P31,SMALL(IF('работник  1'!$D$5:$P$5="gr",COLUMN('работник  1'!$A31:$M31)),COLUMN()))</f>
        <v>172500</v>
      </c>
      <c r="B30" s="25">
        <f t="array" ref="B30">MAX(IF(INDEX('работник  1'!$B31:$N31&amp;'работник  1'!$C31:$O31,SMALL(IF('работник  1'!$D$5:$P$5="gr",COLUMN('работник  1'!$A31:$M31)),COLUMN()))=база!$B$4:$K$33&amp;база!$C$4:$L$33,база!$D$4:$M$33))*INDEX('работник  1'!$D31:$P31,SMALL(IF('работник  1'!$D$5:$P$5="gr",COLUMN('работник  1'!$A31:$M31)),COLUMN()))</f>
        <v>172500</v>
      </c>
      <c r="C30" s="25">
        <f t="array" ref="C30">MAX(IF(INDEX('работник  1'!$B31:$N31&amp;'работник  1'!$C31:$O31,SMALL(IF('работник  1'!$D$5:$P$5="gr",COLUMN('работник  1'!$A31:$M31)),COLUMN()))=база!$B$4:$K$33&amp;база!$C$4:$L$33,база!$D$4:$M$33))*INDEX('работник  1'!$D31:$P31,SMALL(IF('работник  1'!$D$5:$P$5="gr",COLUMN('работник  1'!$A31:$M31)),COLUMN()))</f>
        <v>149500</v>
      </c>
      <c r="D30" s="25">
        <f t="array" ref="D30">MAX(IF(INDEX('работник  1'!$B31:$N31&amp;'работник  1'!$C31:$O31,SMALL(IF('работник  1'!$D$5:$P$5="gr",COLUMN('работник  1'!$A31:$M31)),COLUMN()))=база!$B$4:$K$33&amp;база!$C$4:$L$33,база!$D$4:$M$33))*INDEX('работник  1'!$D31:$P31,SMALL(IF('работник  1'!$D$5:$P$5="gr",COLUMN('работник  1'!$A31:$M31)),COLUMN()))</f>
        <v>0</v>
      </c>
      <c r="E30" s="7"/>
      <c r="F30" s="7"/>
      <c r="G30" s="7"/>
      <c r="H30" s="7"/>
      <c r="I30" s="7"/>
      <c r="J30" s="7"/>
      <c r="K30" s="18"/>
      <c r="L30" s="7"/>
    </row>
    <row r="31" spans="1:18" x14ac:dyDescent="0.25">
      <c r="A31" s="19"/>
      <c r="B31" s="19"/>
      <c r="D31" s="20"/>
      <c r="E31" s="20"/>
      <c r="F31" s="20"/>
      <c r="G31" s="20"/>
      <c r="H31" s="20"/>
      <c r="I31" s="20"/>
      <c r="J31" s="20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19"/>
      <c r="B32" s="19"/>
      <c r="C32" s="20"/>
      <c r="D32" s="20"/>
      <c r="E32" s="20"/>
      <c r="F32" s="20"/>
      <c r="G32" s="20"/>
      <c r="H32" s="20"/>
      <c r="I32" s="20"/>
      <c r="J32" s="20"/>
      <c r="K32" s="17"/>
      <c r="L32" s="17"/>
      <c r="M32" s="17"/>
      <c r="N32" s="17"/>
      <c r="O32" s="17"/>
      <c r="P32" s="17"/>
      <c r="Q32" s="17"/>
      <c r="R32" s="17"/>
    </row>
    <row r="33" spans="1:18" x14ac:dyDescent="0.25">
      <c r="A33" s="19"/>
      <c r="B33" s="19"/>
      <c r="C33" s="20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17"/>
      <c r="Q33" s="17"/>
      <c r="R33" s="17"/>
    </row>
    <row r="34" spans="1:18" x14ac:dyDescent="0.25">
      <c r="A34" s="19"/>
      <c r="B34" t="s">
        <v>37</v>
      </c>
      <c r="C34" s="20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17"/>
      <c r="Q34" s="17"/>
      <c r="R34" s="17"/>
    </row>
    <row r="35" spans="1:18" x14ac:dyDescent="0.25">
      <c r="A35" s="19"/>
      <c r="B35" s="19"/>
      <c r="C35" s="20"/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17"/>
      <c r="Q35" s="17"/>
      <c r="R35" s="17"/>
    </row>
    <row r="36" spans="1:18" x14ac:dyDescent="0.25">
      <c r="A36" s="19"/>
      <c r="B36" s="19"/>
      <c r="C36" s="19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8" x14ac:dyDescent="0.25">
      <c r="A37" s="19"/>
      <c r="B37" s="19"/>
      <c r="C37" s="19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1:18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8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8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8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8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8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8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8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8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8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8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работник  1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_Boroda_</cp:lastModifiedBy>
  <dcterms:created xsi:type="dcterms:W3CDTF">2014-11-23T21:20:11Z</dcterms:created>
  <dcterms:modified xsi:type="dcterms:W3CDTF">2014-11-25T11:57:39Z</dcterms:modified>
</cp:coreProperties>
</file>