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720" yWindow="240" windowWidth="17820" windowHeight="8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" i="1" l="1" a="1"/>
  <c r="J2" i="1" s="1"/>
  <c r="J7" i="1" a="1"/>
  <c r="J7" i="1"/>
  <c r="J8" i="1" a="1"/>
  <c r="J8" i="1"/>
  <c r="J9" i="1" a="1"/>
  <c r="J9" i="1" s="1"/>
  <c r="J10" i="1" a="1"/>
  <c r="J10" i="1"/>
  <c r="J11" i="1" a="1"/>
  <c r="J11" i="1"/>
  <c r="J12" i="1" a="1"/>
  <c r="J12" i="1"/>
  <c r="J13" i="1" a="1"/>
  <c r="J13" i="1" s="1"/>
  <c r="J14" i="1" a="1"/>
  <c r="J14" i="1"/>
  <c r="J15" i="1" a="1"/>
  <c r="J15" i="1" s="1"/>
  <c r="J16" i="1" a="1"/>
  <c r="J16" i="1" s="1"/>
  <c r="J17" i="1" a="1"/>
  <c r="J17" i="1" s="1"/>
  <c r="J3" i="1" a="1"/>
  <c r="J3" i="1" s="1"/>
  <c r="J4" i="1" a="1"/>
  <c r="J4" i="1" s="1"/>
  <c r="J5" i="1" a="1"/>
  <c r="J5" i="1"/>
  <c r="J6" i="1" a="1"/>
  <c r="J6" i="1" s="1"/>
  <c r="I2" i="1"/>
  <c r="I6" i="1"/>
  <c r="I7" i="1" s="1"/>
  <c r="I8" i="1" s="1"/>
  <c r="I9" i="1" s="1"/>
  <c r="I10" i="1"/>
  <c r="I11" i="1" s="1"/>
  <c r="I12" i="1" s="1"/>
  <c r="I13" i="1" s="1"/>
  <c r="I14" i="1" s="1"/>
  <c r="I15" i="1" s="1"/>
  <c r="I16" i="1" s="1"/>
  <c r="I17" i="1" s="1"/>
  <c r="I3" i="1"/>
  <c r="I4" i="1" s="1"/>
  <c r="I5" i="1" s="1"/>
</calcChain>
</file>

<file path=xl/sharedStrings.xml><?xml version="1.0" encoding="utf-8"?>
<sst xmlns="http://schemas.openxmlformats.org/spreadsheetml/2006/main" count="36" uniqueCount="17">
  <si>
    <t>Наименование продукта</t>
  </si>
  <si>
    <t>Фасоль</t>
  </si>
  <si>
    <t>Яблоки</t>
  </si>
  <si>
    <t>Сливы</t>
  </si>
  <si>
    <t>Страна поставки</t>
  </si>
  <si>
    <t>Китай</t>
  </si>
  <si>
    <t>Польша</t>
  </si>
  <si>
    <t>Россия</t>
  </si>
  <si>
    <t>США</t>
  </si>
  <si>
    <t>СССР</t>
  </si>
  <si>
    <t>Германия</t>
  </si>
  <si>
    <t>Франция</t>
  </si>
  <si>
    <t>Венгрия</t>
  </si>
  <si>
    <t>Новая зеландия</t>
  </si>
  <si>
    <t>Украина</t>
  </si>
  <si>
    <t>Объем</t>
  </si>
  <si>
    <t>Стоимость единицы товара без учета транспортных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</si>
</sst>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9"/>
  <sheetViews>
    <sheetView tabSelected="1" workbookViewId="0">
      <selection activeCell="N2" sqref="N2:O12"/>
    </sheetView>
  </sheetViews>
  <sheetFormatPr defaultRowHeight="15" x14ac:dyDescent="0.25"/>
  <cols>
    <col min="2" max="2" width="13.140625" customWidth="1"/>
    <col min="3" max="3" width="13" customWidth="1"/>
    <col min="5" max="5" width="26" customWidth="1"/>
  </cols>
  <sheetData>
    <row r="1" spans="2:10" ht="45" x14ac:dyDescent="0.25">
      <c r="B1" s="1" t="s">
        <v>0</v>
      </c>
      <c r="C1" s="1" t="s">
        <v>4</v>
      </c>
      <c r="D1" s="1" t="s">
        <v>15</v>
      </c>
      <c r="E1" s="1" t="s">
        <v>16</v>
      </c>
      <c r="F1" s="1"/>
      <c r="G1" s="1"/>
      <c r="H1" s="1"/>
    </row>
    <row r="2" spans="2:10" x14ac:dyDescent="0.25">
      <c r="B2" s="1" t="s">
        <v>3</v>
      </c>
      <c r="C2" s="1" t="s">
        <v>12</v>
      </c>
      <c r="D2" s="2">
        <v>760000</v>
      </c>
      <c r="E2" s="3">
        <v>16.972730068567643</v>
      </c>
      <c r="F2" s="1"/>
      <c r="G2" s="1">
        <v>1</v>
      </c>
      <c r="H2" s="1">
        <v>1</v>
      </c>
      <c r="I2">
        <f>IF(B2=B1,I1+1,1)</f>
        <v>1</v>
      </c>
      <c r="J2">
        <f t="array" ref="J2">SUM(--(IF(B$2:B$17=B2,E$2:E$17,E2+1)&lt;=E2))</f>
        <v>1</v>
      </c>
    </row>
    <row r="3" spans="2:10" x14ac:dyDescent="0.25">
      <c r="B3" s="1" t="s">
        <v>3</v>
      </c>
      <c r="C3" s="1" t="s">
        <v>11</v>
      </c>
      <c r="D3" s="2">
        <v>145855.72899999999</v>
      </c>
      <c r="E3" s="3">
        <v>16.979611443277168</v>
      </c>
      <c r="F3" s="1"/>
      <c r="G3" s="1">
        <v>2</v>
      </c>
      <c r="H3" s="1">
        <v>2</v>
      </c>
      <c r="I3">
        <f t="shared" ref="I3:I17" si="0">IF(B3=B2,I2+1,1)</f>
        <v>2</v>
      </c>
      <c r="J3">
        <f t="array" ref="J3">SUM(--(IF(B$2:B$17=B3,E$2:E$17,E3+1)&lt;=E3))</f>
        <v>2</v>
      </c>
    </row>
    <row r="4" spans="2:10" x14ac:dyDescent="0.25">
      <c r="B4" s="1" t="s">
        <v>3</v>
      </c>
      <c r="C4" s="1" t="s">
        <v>5</v>
      </c>
      <c r="D4" s="2">
        <v>53778.78</v>
      </c>
      <c r="E4" s="3">
        <v>17.51241653695859</v>
      </c>
      <c r="F4" s="1"/>
      <c r="G4" s="1">
        <v>3</v>
      </c>
      <c r="H4" s="1">
        <v>4</v>
      </c>
      <c r="I4">
        <f t="shared" si="0"/>
        <v>3</v>
      </c>
      <c r="J4">
        <f t="array" ref="J4">SUM(--(IF(B$2:B$17=B4,E$2:E$17,E4+1)&lt;=E4))</f>
        <v>4</v>
      </c>
    </row>
    <row r="5" spans="2:10" x14ac:dyDescent="0.25">
      <c r="B5" s="1" t="s">
        <v>3</v>
      </c>
      <c r="C5" s="1" t="s">
        <v>8</v>
      </c>
      <c r="D5" s="2">
        <v>2995.2</v>
      </c>
      <c r="E5" s="3">
        <v>17.067673659618912</v>
      </c>
      <c r="F5" s="1"/>
      <c r="G5" s="1">
        <v>4</v>
      </c>
      <c r="H5" s="1">
        <v>3</v>
      </c>
      <c r="I5">
        <f t="shared" si="0"/>
        <v>4</v>
      </c>
      <c r="J5">
        <f t="array" ref="J5">SUM(--(IF(B$2:B$17=B5,E$2:E$17,E5+1)&lt;=E5))</f>
        <v>3</v>
      </c>
    </row>
    <row r="6" spans="2:10" x14ac:dyDescent="0.25">
      <c r="B6" s="1" t="s">
        <v>1</v>
      </c>
      <c r="C6" s="1" t="s">
        <v>8</v>
      </c>
      <c r="D6" s="2">
        <v>292000</v>
      </c>
      <c r="E6" s="3">
        <v>37.8757198418879</v>
      </c>
      <c r="F6" s="1"/>
      <c r="G6" s="1">
        <v>1</v>
      </c>
      <c r="H6" s="1">
        <v>3</v>
      </c>
      <c r="I6">
        <f t="shared" si="0"/>
        <v>1</v>
      </c>
      <c r="J6">
        <f t="array" ref="J6">SUM(--(IF(B$2:B$17=B6,E$2:E$17,E6+1)&lt;=E6))</f>
        <v>3</v>
      </c>
    </row>
    <row r="7" spans="2:10" x14ac:dyDescent="0.25">
      <c r="B7" s="1" t="s">
        <v>1</v>
      </c>
      <c r="C7" s="1" t="s">
        <v>5</v>
      </c>
      <c r="D7" s="2">
        <v>65454.547000000006</v>
      </c>
      <c r="E7" s="3">
        <v>30.734039971668626</v>
      </c>
      <c r="F7" s="1"/>
      <c r="G7" s="1">
        <v>2</v>
      </c>
      <c r="H7" s="1">
        <v>1</v>
      </c>
      <c r="I7">
        <f t="shared" si="0"/>
        <v>2</v>
      </c>
      <c r="J7">
        <f t="array" ref="J7">SUM(--(IF(B$2:B$17=B7,E$2:E$17,E7+1)&lt;=E7))</f>
        <v>1</v>
      </c>
    </row>
    <row r="8" spans="2:10" x14ac:dyDescent="0.25">
      <c r="B8" s="1" t="s">
        <v>1</v>
      </c>
      <c r="C8" s="1" t="s">
        <v>6</v>
      </c>
      <c r="D8" s="2">
        <v>16041.375</v>
      </c>
      <c r="E8" s="3">
        <v>31.098970041598701</v>
      </c>
      <c r="F8" s="1"/>
      <c r="G8" s="1">
        <v>3</v>
      </c>
      <c r="H8" s="1">
        <v>2</v>
      </c>
      <c r="I8">
        <f t="shared" si="0"/>
        <v>3</v>
      </c>
      <c r="J8">
        <f t="array" ref="J8">SUM(--(IF(B$2:B$17=B8,E$2:E$17,E8+1)&lt;=E8))</f>
        <v>2</v>
      </c>
    </row>
    <row r="9" spans="2:10" x14ac:dyDescent="0.25">
      <c r="B9" s="1" t="s">
        <v>1</v>
      </c>
      <c r="C9" s="1" t="s">
        <v>7</v>
      </c>
      <c r="D9" s="2">
        <v>2338</v>
      </c>
      <c r="E9" s="3">
        <v>39.056020744377186</v>
      </c>
      <c r="F9" s="1"/>
      <c r="G9" s="1">
        <v>4</v>
      </c>
      <c r="H9" s="1">
        <v>4</v>
      </c>
      <c r="I9">
        <f t="shared" si="0"/>
        <v>4</v>
      </c>
      <c r="J9">
        <f t="array" ref="J9">SUM(--(IF(B$2:B$17=B9,E$2:E$17,E9+1)&lt;=E9))</f>
        <v>4</v>
      </c>
    </row>
    <row r="10" spans="2:10" x14ac:dyDescent="0.25">
      <c r="B10" s="1" t="s">
        <v>2</v>
      </c>
      <c r="C10" s="1" t="s">
        <v>10</v>
      </c>
      <c r="D10" s="2">
        <v>308267.64</v>
      </c>
      <c r="E10" s="3">
        <v>23.77720668485194</v>
      </c>
      <c r="F10" s="1"/>
      <c r="G10" s="1">
        <v>1</v>
      </c>
      <c r="H10" s="1">
        <v>3</v>
      </c>
      <c r="I10">
        <f t="shared" si="0"/>
        <v>1</v>
      </c>
      <c r="J10">
        <f t="array" ref="J10">SUM(--(IF(B$2:B$17=B10,E$2:E$17,E10+1)&lt;=E10))</f>
        <v>3</v>
      </c>
    </row>
    <row r="11" spans="2:10" x14ac:dyDescent="0.25">
      <c r="B11" s="1" t="s">
        <v>2</v>
      </c>
      <c r="C11" s="1" t="s">
        <v>11</v>
      </c>
      <c r="D11" s="2">
        <v>292513.63999999996</v>
      </c>
      <c r="E11" s="3">
        <v>24.55229759394285</v>
      </c>
      <c r="F11" s="1"/>
      <c r="G11" s="1">
        <v>2</v>
      </c>
      <c r="H11" s="1">
        <v>5</v>
      </c>
      <c r="I11">
        <f t="shared" si="0"/>
        <v>2</v>
      </c>
      <c r="J11">
        <f t="array" ref="J11">SUM(--(IF(B$2:B$17=B11,E$2:E$17,E11+1)&lt;=E11))</f>
        <v>5</v>
      </c>
    </row>
    <row r="12" spans="2:10" x14ac:dyDescent="0.25">
      <c r="B12" s="1" t="s">
        <v>2</v>
      </c>
      <c r="C12" s="1" t="s">
        <v>6</v>
      </c>
      <c r="D12" s="2">
        <v>168494.11400000003</v>
      </c>
      <c r="E12" s="3">
        <v>21.401512813380656</v>
      </c>
      <c r="F12" s="1"/>
      <c r="G12" s="1">
        <v>3</v>
      </c>
      <c r="H12" s="1">
        <v>2</v>
      </c>
      <c r="I12">
        <f t="shared" si="0"/>
        <v>3</v>
      </c>
      <c r="J12">
        <f t="array" ref="J12">SUM(--(IF(B$2:B$17=B12,E$2:E$17,E12+1)&lt;=E12))</f>
        <v>2</v>
      </c>
    </row>
    <row r="13" spans="2:10" x14ac:dyDescent="0.25">
      <c r="B13" s="1" t="s">
        <v>2</v>
      </c>
      <c r="C13" s="1" t="s">
        <v>5</v>
      </c>
      <c r="D13" s="2">
        <v>45000</v>
      </c>
      <c r="E13" s="3">
        <v>31.127529197112423</v>
      </c>
      <c r="F13" s="1"/>
      <c r="G13" s="1">
        <v>4</v>
      </c>
      <c r="H13" s="1">
        <v>8</v>
      </c>
      <c r="I13">
        <f t="shared" si="0"/>
        <v>4</v>
      </c>
      <c r="J13">
        <f t="array" ref="J13">SUM(--(IF(B$2:B$17=B13,E$2:E$17,E13+1)&lt;=E13))</f>
        <v>8</v>
      </c>
    </row>
    <row r="14" spans="2:10" ht="30" x14ac:dyDescent="0.25">
      <c r="B14" s="1" t="s">
        <v>2</v>
      </c>
      <c r="C14" s="1" t="s">
        <v>13</v>
      </c>
      <c r="D14" s="2">
        <v>19125</v>
      </c>
      <c r="E14" s="3">
        <v>25.941606345857601</v>
      </c>
      <c r="F14" s="1"/>
      <c r="G14" s="1">
        <v>5</v>
      </c>
      <c r="H14" s="1">
        <v>7</v>
      </c>
      <c r="I14">
        <f t="shared" si="0"/>
        <v>5</v>
      </c>
      <c r="J14">
        <f t="array" ref="J14">SUM(--(IF(B$2:B$17=B14,E$2:E$17,E14+1)&lt;=E14))</f>
        <v>7</v>
      </c>
    </row>
    <row r="15" spans="2:10" x14ac:dyDescent="0.25">
      <c r="B15" s="1" t="s">
        <v>2</v>
      </c>
      <c r="C15" s="1" t="s">
        <v>12</v>
      </c>
      <c r="D15" s="2">
        <v>13732.359</v>
      </c>
      <c r="E15" s="3">
        <v>25.166515436766691</v>
      </c>
      <c r="F15" s="1"/>
      <c r="G15" s="1">
        <v>6</v>
      </c>
      <c r="H15" s="1">
        <v>6</v>
      </c>
      <c r="I15">
        <f t="shared" si="0"/>
        <v>6</v>
      </c>
      <c r="J15">
        <f t="array" ref="J15">SUM(--(IF(B$2:B$17=B15,E$2:E$17,E15+1)&lt;=E15))</f>
        <v>6</v>
      </c>
    </row>
    <row r="16" spans="2:10" x14ac:dyDescent="0.25">
      <c r="B16" s="1" t="s">
        <v>2</v>
      </c>
      <c r="C16" s="1" t="s">
        <v>9</v>
      </c>
      <c r="D16" s="2">
        <v>7505.8860000000004</v>
      </c>
      <c r="E16" s="3">
        <v>24.036826197698268</v>
      </c>
      <c r="F16" s="1"/>
      <c r="G16" s="1">
        <v>7</v>
      </c>
      <c r="H16" s="1">
        <v>4</v>
      </c>
      <c r="I16">
        <f t="shared" si="0"/>
        <v>7</v>
      </c>
      <c r="J16">
        <f t="array" ref="J16">SUM(--(IF(B$2:B$17=B16,E$2:E$17,E16+1)&lt;=E16))</f>
        <v>4</v>
      </c>
    </row>
    <row r="17" spans="2:10" x14ac:dyDescent="0.25">
      <c r="B17" s="1" t="s">
        <v>2</v>
      </c>
      <c r="C17" s="1" t="s">
        <v>14</v>
      </c>
      <c r="D17" s="2">
        <v>967.68</v>
      </c>
      <c r="E17" s="3">
        <v>17.51241653695859</v>
      </c>
      <c r="F17" s="1"/>
      <c r="G17" s="1">
        <v>8</v>
      </c>
      <c r="H17" s="1">
        <v>1</v>
      </c>
      <c r="I17">
        <f t="shared" si="0"/>
        <v>8</v>
      </c>
      <c r="J17">
        <f t="array" ref="J17">SUM(--(IF(B$2:B$17=B17,E$2:E$17,E17+1)&lt;=E17))</f>
        <v>1</v>
      </c>
    </row>
    <row r="18" spans="2:10" x14ac:dyDescent="0.25">
      <c r="B18" s="1"/>
      <c r="C18" s="1"/>
      <c r="D18" s="1"/>
      <c r="E18" s="3"/>
      <c r="F18" s="1"/>
      <c r="G18" s="1"/>
      <c r="H18" s="1"/>
    </row>
    <row r="19" spans="2:10" x14ac:dyDescent="0.25">
      <c r="B19" s="1"/>
      <c r="C19" s="1"/>
      <c r="D19" s="1"/>
      <c r="E19" s="3"/>
      <c r="F19" s="1"/>
      <c r="G19" s="1"/>
      <c r="H19" s="1"/>
    </row>
  </sheetData>
  <sortState ref="B2:E17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</dc:creator>
  <cp:lastModifiedBy>_Boroda_</cp:lastModifiedBy>
  <dcterms:created xsi:type="dcterms:W3CDTF">2014-11-26T09:04:56Z</dcterms:created>
  <dcterms:modified xsi:type="dcterms:W3CDTF">2014-11-26T10:44:13Z</dcterms:modified>
</cp:coreProperties>
</file>