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4" i="2" l="1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B3" i="2"/>
  <c r="C3" i="2"/>
  <c r="D3" i="2"/>
  <c r="A3" i="2"/>
  <c r="B37" i="1"/>
  <c r="A37" i="1" s="1"/>
  <c r="B38" i="1"/>
  <c r="A38" i="1" s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36" i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"/>
  <c r="A1" i="1"/>
  <c r="B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/>
  <c r="B31" i="1" s="1"/>
  <c r="B32" i="1" s="1"/>
  <c r="B33" i="1" s="1"/>
  <c r="B34" i="1" s="1"/>
  <c r="B35" i="1" s="1"/>
  <c r="B1" i="1"/>
  <c r="B2" i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<sst xmlns="http://schemas.openxmlformats.org/spreadsheetml/2006/main" count="82" uniqueCount="16">
  <si>
    <t>рыб</t>
  </si>
  <si>
    <t>свеклы</t>
  </si>
  <si>
    <t>долг</t>
  </si>
  <si>
    <t>33 ин</t>
  </si>
  <si>
    <t>кап св</t>
  </si>
  <si>
    <t>морк</t>
  </si>
  <si>
    <t>вып отгр</t>
  </si>
  <si>
    <t>бух</t>
  </si>
  <si>
    <t>Ерш</t>
  </si>
  <si>
    <t>Шевч</t>
  </si>
  <si>
    <t>9 пр</t>
  </si>
  <si>
    <t>лек</t>
  </si>
  <si>
    <t>лим</t>
  </si>
  <si>
    <t>перец</t>
  </si>
  <si>
    <t>дата</t>
  </si>
  <si>
    <t>фигня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</si>
</sst>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14" fontId="1" fillId="0" borderId="0" xfId="0" applyNumberFormat="1" applyFont="1"/>
    <xf numFmtId="0" fontId="1" fillId="0" borderId="0" xfId="0" applyFont="1"/>
    <xf numFmtId="14" fontId="0" fillId="0" borderId="1" xfId="0" applyNumberFormat="1" applyFont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C1" workbookViewId="0">
      <selection sqref="A1:B1048576"/>
    </sheetView>
  </sheetViews>
  <sheetFormatPr defaultRowHeight="15" outlineLevelCol="1" x14ac:dyDescent="0.25"/>
  <cols>
    <col min="1" max="1" width="9.140625" hidden="1" customWidth="1" outlineLevel="1"/>
    <col min="2" max="2" width="10.140625" hidden="1" customWidth="1" outlineLevel="1"/>
    <col min="3" max="3" width="10.140625" bestFit="1" customWidth="1" collapsed="1"/>
  </cols>
  <sheetData>
    <row r="1" spans="1:7" x14ac:dyDescent="0.25">
      <c r="A1" s="5">
        <f>--AND(B1=Лист2!B$1,C1=Лист2!B$2)</f>
        <v>0</v>
      </c>
      <c r="B1" s="4">
        <f>C1</f>
        <v>42333</v>
      </c>
      <c r="C1" s="1">
        <v>42333</v>
      </c>
    </row>
    <row r="2" spans="1:7" x14ac:dyDescent="0.25">
      <c r="A2">
        <f>IF(AND(B2=Лист2!B$1,C2=Лист2!B$2),A1+1,A1)</f>
        <v>0</v>
      </c>
      <c r="B2" s="1">
        <f>IF(ISNUMBER(C2),C2,B1)</f>
        <v>42333</v>
      </c>
      <c r="C2" t="s">
        <v>0</v>
      </c>
      <c r="D2">
        <v>6</v>
      </c>
      <c r="E2">
        <v>5</v>
      </c>
      <c r="F2" t="s">
        <v>1</v>
      </c>
      <c r="G2" t="s">
        <v>2</v>
      </c>
    </row>
    <row r="3" spans="1:7" x14ac:dyDescent="0.25">
      <c r="A3">
        <f>IF(AND(B3=Лист2!B$1,C3=Лист2!B$2),A2+1,A2)</f>
        <v>0</v>
      </c>
      <c r="B3" s="1">
        <f t="shared" ref="B3:B36" si="0">IF(ISNUMBER(C3),C3,B2)</f>
        <v>42333</v>
      </c>
    </row>
    <row r="4" spans="1:7" x14ac:dyDescent="0.25">
      <c r="A4">
        <f>IF(AND(B4=Лист2!B$1,C4=Лист2!B$2),A3+1,A3)</f>
        <v>0</v>
      </c>
      <c r="B4" s="1">
        <f t="shared" si="0"/>
        <v>42333</v>
      </c>
      <c r="C4" t="s">
        <v>9</v>
      </c>
      <c r="D4">
        <v>12</v>
      </c>
      <c r="E4">
        <v>34</v>
      </c>
      <c r="F4" t="s">
        <v>1</v>
      </c>
      <c r="G4" t="s">
        <v>2</v>
      </c>
    </row>
    <row r="5" spans="1:7" x14ac:dyDescent="0.25">
      <c r="A5">
        <f>IF(AND(B5=Лист2!B$1,C5=Лист2!B$2),A4+1,A4)</f>
        <v>0</v>
      </c>
      <c r="B5" s="1">
        <f t="shared" si="0"/>
        <v>42333</v>
      </c>
    </row>
    <row r="6" spans="1:7" x14ac:dyDescent="0.25">
      <c r="A6">
        <f>IF(AND(B6=Лист2!B$1,C6=Лист2!B$2),A5+1,A5)</f>
        <v>0</v>
      </c>
      <c r="B6" s="1">
        <f t="shared" si="0"/>
        <v>42333</v>
      </c>
      <c r="C6" t="s">
        <v>8</v>
      </c>
      <c r="D6" t="s">
        <v>3</v>
      </c>
      <c r="E6">
        <v>5</v>
      </c>
      <c r="F6" t="s">
        <v>4</v>
      </c>
      <c r="G6" t="s">
        <v>2</v>
      </c>
    </row>
    <row r="7" spans="1:7" x14ac:dyDescent="0.25">
      <c r="A7">
        <f>IF(AND(B7=Лист2!B$1,C7=Лист2!B$2),A6+1,A6)</f>
        <v>0</v>
      </c>
      <c r="B7" s="1">
        <f t="shared" si="0"/>
        <v>42333</v>
      </c>
    </row>
    <row r="8" spans="1:7" x14ac:dyDescent="0.25">
      <c r="A8">
        <f>IF(AND(B8=Лист2!B$1,C8=Лист2!B$2),A7+1,A7)</f>
        <v>1</v>
      </c>
      <c r="B8" s="1">
        <f t="shared" si="0"/>
        <v>42333</v>
      </c>
      <c r="C8" t="s">
        <v>7</v>
      </c>
      <c r="D8">
        <v>56</v>
      </c>
      <c r="E8">
        <v>2</v>
      </c>
      <c r="F8" t="s">
        <v>11</v>
      </c>
      <c r="G8" t="s">
        <v>6</v>
      </c>
    </row>
    <row r="9" spans="1:7" x14ac:dyDescent="0.25">
      <c r="A9">
        <f>IF(AND(B9=Лист2!B$1,C9=Лист2!B$2),A8+1,A8)</f>
        <v>1</v>
      </c>
      <c r="B9" s="1">
        <f t="shared" si="0"/>
        <v>42333</v>
      </c>
    </row>
    <row r="10" spans="1:7" x14ac:dyDescent="0.25">
      <c r="A10">
        <f>IF(AND(B10=Лист2!B$1,C10=Лист2!B$2),A9+1,A9)</f>
        <v>1</v>
      </c>
      <c r="B10" s="1">
        <f t="shared" si="0"/>
        <v>42333</v>
      </c>
      <c r="C10" t="s">
        <v>0</v>
      </c>
      <c r="D10">
        <v>6</v>
      </c>
      <c r="E10">
        <v>5</v>
      </c>
      <c r="F10" t="s">
        <v>1</v>
      </c>
      <c r="G10" t="s">
        <v>2</v>
      </c>
    </row>
    <row r="11" spans="1:7" x14ac:dyDescent="0.25">
      <c r="A11">
        <f>IF(AND(B11=Лист2!B$1,C11=Лист2!B$2),A10+1,A10)</f>
        <v>1</v>
      </c>
      <c r="B11" s="1">
        <f t="shared" si="0"/>
        <v>42333</v>
      </c>
    </row>
    <row r="12" spans="1:7" x14ac:dyDescent="0.25">
      <c r="A12">
        <f>IF(AND(B12=Лист2!B$1,C12=Лист2!B$2),A11+1,A11)</f>
        <v>1</v>
      </c>
      <c r="B12" s="1">
        <f t="shared" si="0"/>
        <v>42333</v>
      </c>
      <c r="C12" t="s">
        <v>9</v>
      </c>
      <c r="D12">
        <v>12</v>
      </c>
      <c r="E12">
        <v>34</v>
      </c>
      <c r="F12" t="s">
        <v>1</v>
      </c>
      <c r="G12" t="s">
        <v>2</v>
      </c>
    </row>
    <row r="13" spans="1:7" x14ac:dyDescent="0.25">
      <c r="A13">
        <f>IF(AND(B13=Лист2!B$1,C13=Лист2!B$2),A12+1,A12)</f>
        <v>1</v>
      </c>
      <c r="B13" s="1">
        <f t="shared" si="0"/>
        <v>42333</v>
      </c>
    </row>
    <row r="14" spans="1:7" x14ac:dyDescent="0.25">
      <c r="A14">
        <f>IF(AND(B14=Лист2!B$1,C14=Лист2!B$2),A13+1,A13)</f>
        <v>1</v>
      </c>
      <c r="B14" s="1">
        <f t="shared" si="0"/>
        <v>42333</v>
      </c>
      <c r="C14" t="s">
        <v>8</v>
      </c>
      <c r="D14" t="s">
        <v>3</v>
      </c>
      <c r="E14">
        <v>5</v>
      </c>
      <c r="F14" t="s">
        <v>4</v>
      </c>
      <c r="G14" t="s">
        <v>2</v>
      </c>
    </row>
    <row r="15" spans="1:7" x14ac:dyDescent="0.25">
      <c r="A15">
        <f>IF(AND(B15=Лист2!B$1,C15=Лист2!B$2),A14+1,A14)</f>
        <v>1</v>
      </c>
      <c r="B15" s="1">
        <f t="shared" si="0"/>
        <v>42333</v>
      </c>
    </row>
    <row r="16" spans="1:7" x14ac:dyDescent="0.25">
      <c r="A16">
        <f>IF(AND(B16=Лист2!B$1,C16=Лист2!B$2),A15+1,A15)</f>
        <v>2</v>
      </c>
      <c r="B16" s="1">
        <f t="shared" si="0"/>
        <v>42333</v>
      </c>
      <c r="C16" t="s">
        <v>7</v>
      </c>
      <c r="D16">
        <v>74</v>
      </c>
      <c r="E16">
        <v>5</v>
      </c>
      <c r="F16" t="s">
        <v>5</v>
      </c>
      <c r="G16" t="s">
        <v>6</v>
      </c>
    </row>
    <row r="17" spans="1:7" x14ac:dyDescent="0.25">
      <c r="A17">
        <f>IF(AND(B17=Лист2!B$1,C17=Лист2!B$2),A16+1,A16)</f>
        <v>2</v>
      </c>
      <c r="B17" s="1">
        <f t="shared" si="0"/>
        <v>42333</v>
      </c>
    </row>
    <row r="18" spans="1:7" x14ac:dyDescent="0.25">
      <c r="A18">
        <f>IF(AND(B18=Лист2!B$1,C18=Лист2!B$2),A17+1,A17)</f>
        <v>2</v>
      </c>
      <c r="B18" s="1">
        <f t="shared" si="0"/>
        <v>42333</v>
      </c>
      <c r="C18" t="s">
        <v>0</v>
      </c>
      <c r="D18">
        <v>6</v>
      </c>
      <c r="E18">
        <v>5</v>
      </c>
      <c r="F18" t="s">
        <v>1</v>
      </c>
      <c r="G18" t="s">
        <v>2</v>
      </c>
    </row>
    <row r="19" spans="1:7" x14ac:dyDescent="0.25">
      <c r="A19">
        <f>IF(AND(B19=Лист2!B$1,C19=Лист2!B$2),A18+1,A18)</f>
        <v>2</v>
      </c>
      <c r="B19" s="1">
        <f t="shared" si="0"/>
        <v>42333</v>
      </c>
    </row>
    <row r="20" spans="1:7" x14ac:dyDescent="0.25">
      <c r="A20">
        <f>IF(AND(B20=Лист2!B$1,C20=Лист2!B$2),A19+1,A19)</f>
        <v>2</v>
      </c>
      <c r="B20" s="1">
        <f t="shared" si="0"/>
        <v>42333</v>
      </c>
      <c r="C20" t="s">
        <v>9</v>
      </c>
      <c r="D20">
        <v>12</v>
      </c>
      <c r="E20">
        <v>34</v>
      </c>
      <c r="F20" t="s">
        <v>1</v>
      </c>
      <c r="G20" t="s">
        <v>2</v>
      </c>
    </row>
    <row r="21" spans="1:7" x14ac:dyDescent="0.25">
      <c r="A21">
        <f>IF(AND(B21=Лист2!B$1,C21=Лист2!B$2),A20+1,A20)</f>
        <v>2</v>
      </c>
      <c r="B21" s="1">
        <f t="shared" si="0"/>
        <v>42333</v>
      </c>
    </row>
    <row r="22" spans="1:7" x14ac:dyDescent="0.25">
      <c r="A22">
        <f>IF(AND(B22=Лист2!B$1,C22=Лист2!B$2),A21+1,A21)</f>
        <v>2</v>
      </c>
      <c r="B22" s="1">
        <f t="shared" si="0"/>
        <v>42333</v>
      </c>
      <c r="C22" t="s">
        <v>8</v>
      </c>
      <c r="D22" t="s">
        <v>3</v>
      </c>
      <c r="E22">
        <v>5</v>
      </c>
      <c r="F22" t="s">
        <v>4</v>
      </c>
      <c r="G22" t="s">
        <v>2</v>
      </c>
    </row>
    <row r="23" spans="1:7" x14ac:dyDescent="0.25">
      <c r="A23">
        <f>IF(AND(B23=Лист2!B$1,C23=Лист2!B$2),A22+1,A22)</f>
        <v>2</v>
      </c>
      <c r="B23" s="1">
        <f t="shared" si="0"/>
        <v>42333</v>
      </c>
    </row>
    <row r="24" spans="1:7" x14ac:dyDescent="0.25">
      <c r="A24">
        <f>IF(AND(B24=Лист2!B$1,C24=Лист2!B$2),A23+1,A23)</f>
        <v>3</v>
      </c>
      <c r="B24" s="1">
        <f t="shared" si="0"/>
        <v>42333</v>
      </c>
      <c r="C24" t="s">
        <v>7</v>
      </c>
      <c r="D24" t="s">
        <v>10</v>
      </c>
      <c r="E24">
        <v>19</v>
      </c>
      <c r="F24" t="s">
        <v>4</v>
      </c>
      <c r="G24" t="s">
        <v>6</v>
      </c>
    </row>
    <row r="25" spans="1:7" x14ac:dyDescent="0.25">
      <c r="A25">
        <f>IF(AND(B25=Лист2!B$1,C25=Лист2!B$2),A24+1,A24)</f>
        <v>3</v>
      </c>
      <c r="B25" s="1">
        <f t="shared" si="0"/>
        <v>42333</v>
      </c>
    </row>
    <row r="26" spans="1:7" x14ac:dyDescent="0.25">
      <c r="A26">
        <f>IF(AND(B26=Лист2!B$1,C26=Лист2!B$2),A25+1,A25)</f>
        <v>3</v>
      </c>
      <c r="B26" s="1">
        <f t="shared" si="0"/>
        <v>42333</v>
      </c>
    </row>
    <row r="27" spans="1:7" x14ac:dyDescent="0.25">
      <c r="A27">
        <f>IF(AND(B27=Лист2!B$1,C27=Лист2!B$2),A26+1,A26)</f>
        <v>3</v>
      </c>
      <c r="B27" s="1">
        <f t="shared" si="0"/>
        <v>42333</v>
      </c>
    </row>
    <row r="28" spans="1:7" x14ac:dyDescent="0.25">
      <c r="A28">
        <f>IF(AND(B28=Лист2!B$1,C28=Лист2!B$2),A27+1,A27)</f>
        <v>3</v>
      </c>
      <c r="B28" s="1">
        <f t="shared" si="0"/>
        <v>42333</v>
      </c>
    </row>
    <row r="29" spans="1:7" x14ac:dyDescent="0.25">
      <c r="A29">
        <f>IF(AND(B29=Лист2!B$1,C29=Лист2!B$2),A28+1,A28)</f>
        <v>3</v>
      </c>
      <c r="B29" s="1">
        <f t="shared" si="0"/>
        <v>42333</v>
      </c>
    </row>
    <row r="30" spans="1:7" x14ac:dyDescent="0.25">
      <c r="A30">
        <f>IF(AND(B30=Лист2!B$1,C30=Лист2!B$2),A29+1,A29)</f>
        <v>3</v>
      </c>
      <c r="B30" s="1">
        <f t="shared" si="0"/>
        <v>42333</v>
      </c>
      <c r="C30" s="1">
        <v>42333</v>
      </c>
    </row>
    <row r="31" spans="1:7" x14ac:dyDescent="0.25">
      <c r="A31">
        <f>IF(AND(B31=Лист2!B$1,C31=Лист2!B$2),A30+1,A30)</f>
        <v>3</v>
      </c>
      <c r="B31" s="1">
        <f t="shared" si="0"/>
        <v>42333</v>
      </c>
    </row>
    <row r="32" spans="1:7" x14ac:dyDescent="0.25">
      <c r="A32">
        <f>IF(AND(B32=Лист2!B$1,C32=Лист2!B$2),A31+1,A31)</f>
        <v>3</v>
      </c>
      <c r="B32" s="1">
        <f t="shared" si="0"/>
        <v>42333</v>
      </c>
      <c r="C32" t="s">
        <v>0</v>
      </c>
      <c r="D32">
        <v>6</v>
      </c>
      <c r="E32">
        <v>5</v>
      </c>
      <c r="F32" t="s">
        <v>1</v>
      </c>
      <c r="G32" t="s">
        <v>2</v>
      </c>
    </row>
    <row r="33" spans="1:7" x14ac:dyDescent="0.25">
      <c r="A33">
        <f>IF(AND(B33=Лист2!B$1,C33=Лист2!B$2),A32+1,A32)</f>
        <v>3</v>
      </c>
      <c r="B33" s="1">
        <f t="shared" si="0"/>
        <v>42333</v>
      </c>
    </row>
    <row r="34" spans="1:7" x14ac:dyDescent="0.25">
      <c r="A34">
        <f>IF(AND(B34=Лист2!B$1,C34=Лист2!B$2),A33+1,A33)</f>
        <v>3</v>
      </c>
      <c r="B34" s="1">
        <f t="shared" si="0"/>
        <v>42333</v>
      </c>
      <c r="C34" t="s">
        <v>9</v>
      </c>
      <c r="D34">
        <v>12</v>
      </c>
      <c r="E34">
        <v>34</v>
      </c>
      <c r="F34" t="s">
        <v>1</v>
      </c>
      <c r="G34" t="s">
        <v>2</v>
      </c>
    </row>
    <row r="35" spans="1:7" x14ac:dyDescent="0.25">
      <c r="A35">
        <f>IF(AND(B35=Лист2!B$1,C35=Лист2!B$2),A34+1,A34)</f>
        <v>3</v>
      </c>
      <c r="B35" s="1">
        <f t="shared" si="0"/>
        <v>42333</v>
      </c>
    </row>
    <row r="36" spans="1:7" x14ac:dyDescent="0.25">
      <c r="A36">
        <f>IF(AND(B36=Лист2!B$1,C36=Лист2!B$2),A35+1,A35)</f>
        <v>3</v>
      </c>
      <c r="B36" s="1">
        <f t="shared" si="0"/>
        <v>42333</v>
      </c>
      <c r="C36" t="s">
        <v>8</v>
      </c>
      <c r="D36" t="s">
        <v>3</v>
      </c>
      <c r="E36">
        <v>5</v>
      </c>
      <c r="F36" t="s">
        <v>4</v>
      </c>
      <c r="G36" t="s">
        <v>2</v>
      </c>
    </row>
    <row r="37" spans="1:7" x14ac:dyDescent="0.25">
      <c r="A37">
        <f>IF(AND(B37=Лист2!B$1,C37=Лист2!B$2),A36+1,A36)</f>
        <v>3</v>
      </c>
      <c r="B37" s="1">
        <f t="shared" ref="B37:B54" si="1">IF(ISNUMBER(C37),C37,B36)</f>
        <v>42333</v>
      </c>
    </row>
    <row r="38" spans="1:7" x14ac:dyDescent="0.25">
      <c r="A38">
        <f>IF(AND(B38=Лист2!B$1,C38=Лист2!B$2),A37+1,A37)</f>
        <v>4</v>
      </c>
      <c r="B38" s="1">
        <f t="shared" si="1"/>
        <v>42333</v>
      </c>
      <c r="C38" t="s">
        <v>7</v>
      </c>
      <c r="D38">
        <v>27</v>
      </c>
      <c r="E38">
        <v>1</v>
      </c>
      <c r="F38" t="s">
        <v>12</v>
      </c>
      <c r="G38" t="s">
        <v>6</v>
      </c>
    </row>
    <row r="39" spans="1:7" x14ac:dyDescent="0.25">
      <c r="A39">
        <f>IF(AND(B39=Лист2!B$1,C39=Лист2!B$2),A38+1,A38)</f>
        <v>4</v>
      </c>
      <c r="B39" s="1">
        <f t="shared" si="1"/>
        <v>42333</v>
      </c>
    </row>
    <row r="40" spans="1:7" x14ac:dyDescent="0.25">
      <c r="A40">
        <f>IF(AND(B40=Лист2!B$1,C40=Лист2!B$2),A39+1,A39)</f>
        <v>4</v>
      </c>
      <c r="B40" s="1">
        <f t="shared" si="1"/>
        <v>42333</v>
      </c>
      <c r="C40" t="s">
        <v>0</v>
      </c>
      <c r="D40">
        <v>6</v>
      </c>
      <c r="E40">
        <v>5</v>
      </c>
      <c r="F40" t="s">
        <v>1</v>
      </c>
      <c r="G40" t="s">
        <v>2</v>
      </c>
    </row>
    <row r="41" spans="1:7" x14ac:dyDescent="0.25">
      <c r="A41">
        <f>IF(AND(B41=Лист2!B$1,C41=Лист2!B$2),A40+1,A40)</f>
        <v>4</v>
      </c>
      <c r="B41" s="1">
        <f t="shared" si="1"/>
        <v>42333</v>
      </c>
    </row>
    <row r="42" spans="1:7" x14ac:dyDescent="0.25">
      <c r="A42">
        <f>IF(AND(B42=Лист2!B$1,C42=Лист2!B$2),A41+1,A41)</f>
        <v>4</v>
      </c>
      <c r="B42" s="1">
        <f t="shared" si="1"/>
        <v>42333</v>
      </c>
      <c r="C42" t="s">
        <v>9</v>
      </c>
      <c r="D42">
        <v>12</v>
      </c>
      <c r="E42">
        <v>34</v>
      </c>
      <c r="F42" t="s">
        <v>1</v>
      </c>
      <c r="G42" t="s">
        <v>2</v>
      </c>
    </row>
    <row r="43" spans="1:7" x14ac:dyDescent="0.25">
      <c r="A43">
        <f>IF(AND(B43=Лист2!B$1,C43=Лист2!B$2),A42+1,A42)</f>
        <v>4</v>
      </c>
      <c r="B43" s="1">
        <f t="shared" si="1"/>
        <v>42333</v>
      </c>
    </row>
    <row r="44" spans="1:7" x14ac:dyDescent="0.25">
      <c r="A44">
        <f>IF(AND(B44=Лист2!B$1,C44=Лист2!B$2),A43+1,A43)</f>
        <v>4</v>
      </c>
      <c r="B44" s="1">
        <f t="shared" si="1"/>
        <v>42333</v>
      </c>
      <c r="C44" t="s">
        <v>8</v>
      </c>
      <c r="D44" t="s">
        <v>3</v>
      </c>
      <c r="E44">
        <v>5</v>
      </c>
      <c r="F44" t="s">
        <v>4</v>
      </c>
      <c r="G44" t="s">
        <v>2</v>
      </c>
    </row>
    <row r="45" spans="1:7" x14ac:dyDescent="0.25">
      <c r="A45">
        <f>IF(AND(B45=Лист2!B$1,C45=Лист2!B$2),A44+1,A44)</f>
        <v>4</v>
      </c>
      <c r="B45" s="1">
        <f t="shared" si="1"/>
        <v>42333</v>
      </c>
    </row>
    <row r="46" spans="1:7" x14ac:dyDescent="0.25">
      <c r="A46">
        <f>IF(AND(B46=Лист2!B$1,C46=Лист2!B$2),A45+1,A45)</f>
        <v>5</v>
      </c>
      <c r="B46" s="1">
        <f t="shared" si="1"/>
        <v>42333</v>
      </c>
      <c r="C46" t="s">
        <v>7</v>
      </c>
      <c r="D46">
        <v>7</v>
      </c>
      <c r="E46">
        <v>6</v>
      </c>
      <c r="F46" t="s">
        <v>13</v>
      </c>
      <c r="G46" t="s">
        <v>6</v>
      </c>
    </row>
    <row r="47" spans="1:7" x14ac:dyDescent="0.25">
      <c r="A47">
        <f>IF(AND(B47=Лист2!B$1,C47=Лист2!B$2),A46+1,A46)</f>
        <v>5</v>
      </c>
      <c r="B47" s="1">
        <f t="shared" si="1"/>
        <v>42333</v>
      </c>
    </row>
    <row r="48" spans="1:7" x14ac:dyDescent="0.25">
      <c r="A48">
        <f>IF(AND(B48=Лист2!B$1,C48=Лист2!B$2),A47+1,A47)</f>
        <v>5</v>
      </c>
      <c r="B48" s="1">
        <f t="shared" si="1"/>
        <v>42333</v>
      </c>
      <c r="C48" t="s">
        <v>0</v>
      </c>
      <c r="D48">
        <v>6</v>
      </c>
      <c r="E48">
        <v>5</v>
      </c>
      <c r="F48" t="s">
        <v>1</v>
      </c>
      <c r="G48" t="s">
        <v>2</v>
      </c>
    </row>
    <row r="49" spans="1:7" x14ac:dyDescent="0.25">
      <c r="A49">
        <f>IF(AND(B49=Лист2!B$1,C49=Лист2!B$2),A48+1,A48)</f>
        <v>5</v>
      </c>
      <c r="B49" s="1">
        <f t="shared" si="1"/>
        <v>42333</v>
      </c>
    </row>
    <row r="50" spans="1:7" x14ac:dyDescent="0.25">
      <c r="A50">
        <f>IF(AND(B50=Лист2!B$1,C50=Лист2!B$2),A49+1,A49)</f>
        <v>5</v>
      </c>
      <c r="B50" s="1">
        <f t="shared" si="1"/>
        <v>42333</v>
      </c>
      <c r="C50" t="s">
        <v>9</v>
      </c>
      <c r="D50">
        <v>12</v>
      </c>
      <c r="E50">
        <v>34</v>
      </c>
      <c r="F50" t="s">
        <v>1</v>
      </c>
      <c r="G50" t="s">
        <v>2</v>
      </c>
    </row>
    <row r="51" spans="1:7" x14ac:dyDescent="0.25">
      <c r="A51">
        <f>IF(AND(B51=Лист2!B$1,C51=Лист2!B$2),A50+1,A50)</f>
        <v>5</v>
      </c>
      <c r="B51" s="1">
        <f t="shared" si="1"/>
        <v>42333</v>
      </c>
    </row>
    <row r="52" spans="1:7" x14ac:dyDescent="0.25">
      <c r="A52">
        <f>IF(AND(B52=Лист2!B$1,C52=Лист2!B$2),A51+1,A51)</f>
        <v>5</v>
      </c>
      <c r="B52" s="1">
        <f t="shared" si="1"/>
        <v>42333</v>
      </c>
      <c r="C52" t="s">
        <v>8</v>
      </c>
      <c r="D52" t="s">
        <v>3</v>
      </c>
      <c r="E52">
        <v>5</v>
      </c>
      <c r="F52" t="s">
        <v>4</v>
      </c>
      <c r="G52" t="s">
        <v>2</v>
      </c>
    </row>
    <row r="53" spans="1:7" x14ac:dyDescent="0.25">
      <c r="A53">
        <f>IF(AND(B53=Лист2!B$1,C53=Лист2!B$2),A52+1,A52)</f>
        <v>5</v>
      </c>
      <c r="B53" s="1">
        <f t="shared" si="1"/>
        <v>42333</v>
      </c>
    </row>
    <row r="54" spans="1:7" x14ac:dyDescent="0.25">
      <c r="A54">
        <f>IF(AND(B54=Лист2!B$1,C54=Лист2!B$2),A53+1,A53)</f>
        <v>6</v>
      </c>
      <c r="B54" s="1">
        <f t="shared" si="1"/>
        <v>42333</v>
      </c>
      <c r="C54" t="s">
        <v>7</v>
      </c>
      <c r="D54">
        <v>128</v>
      </c>
      <c r="E54">
        <v>17</v>
      </c>
      <c r="F54" t="s">
        <v>5</v>
      </c>
      <c r="G5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3" sqref="A3:D20"/>
    </sheetView>
  </sheetViews>
  <sheetFormatPr defaultRowHeight="15" x14ac:dyDescent="0.25"/>
  <cols>
    <col min="1" max="7" width="13.5703125" customWidth="1"/>
  </cols>
  <sheetData>
    <row r="1" spans="1:4" x14ac:dyDescent="0.25">
      <c r="A1" s="3" t="s">
        <v>14</v>
      </c>
      <c r="B1" s="6">
        <v>42333</v>
      </c>
    </row>
    <row r="2" spans="1:4" x14ac:dyDescent="0.25">
      <c r="A2" s="3" t="s">
        <v>15</v>
      </c>
      <c r="B2" s="2" t="s">
        <v>7</v>
      </c>
    </row>
    <row r="3" spans="1:4" x14ac:dyDescent="0.25">
      <c r="A3" s="7">
        <f>IFERROR(VLOOKUP(ROW()-2,Лист1!$A$1:$G$1000,COLUMN()+3,0),"")</f>
        <v>56</v>
      </c>
      <c r="B3" s="7">
        <f>IFERROR(VLOOKUP(ROW()-2,Лист1!$A$1:$G$1000,COLUMN()+3,0),"")</f>
        <v>2</v>
      </c>
      <c r="C3" s="7" t="str">
        <f>IFERROR(VLOOKUP(ROW()-2,Лист1!$A$1:$G$1000,COLUMN()+3,0),"")</f>
        <v>лек</v>
      </c>
      <c r="D3" s="7" t="str">
        <f>IFERROR(VLOOKUP(ROW()-2,Лист1!$A$1:$G$1000,COLUMN()+3,0),"")</f>
        <v>вып отгр</v>
      </c>
    </row>
    <row r="4" spans="1:4" x14ac:dyDescent="0.25">
      <c r="A4" s="7">
        <f>IFERROR(VLOOKUP(ROW()-2,Лист1!$A$1:$G$1000,COLUMN()+3,0),"")</f>
        <v>74</v>
      </c>
      <c r="B4" s="7">
        <f>IFERROR(VLOOKUP(ROW()-2,Лист1!$A$1:$G$1000,COLUMN()+3,0),"")</f>
        <v>5</v>
      </c>
      <c r="C4" s="7" t="str">
        <f>IFERROR(VLOOKUP(ROW()-2,Лист1!$A$1:$G$1000,COLUMN()+3,0),"")</f>
        <v>морк</v>
      </c>
      <c r="D4" s="7" t="str">
        <f>IFERROR(VLOOKUP(ROW()-2,Лист1!$A$1:$G$1000,COLUMN()+3,0),"")</f>
        <v>вып отгр</v>
      </c>
    </row>
    <row r="5" spans="1:4" x14ac:dyDescent="0.25">
      <c r="A5" s="7" t="str">
        <f>IFERROR(VLOOKUP(ROW()-2,Лист1!$A$1:$G$1000,COLUMN()+3,0),"")</f>
        <v>9 пр</v>
      </c>
      <c r="B5" s="7">
        <f>IFERROR(VLOOKUP(ROW()-2,Лист1!$A$1:$G$1000,COLUMN()+3,0),"")</f>
        <v>19</v>
      </c>
      <c r="C5" s="7" t="str">
        <f>IFERROR(VLOOKUP(ROW()-2,Лист1!$A$1:$G$1000,COLUMN()+3,0),"")</f>
        <v>кап св</v>
      </c>
      <c r="D5" s="7" t="str">
        <f>IFERROR(VLOOKUP(ROW()-2,Лист1!$A$1:$G$1000,COLUMN()+3,0),"")</f>
        <v>вып отгр</v>
      </c>
    </row>
    <row r="6" spans="1:4" x14ac:dyDescent="0.25">
      <c r="A6" s="7">
        <f>IFERROR(VLOOKUP(ROW()-2,Лист1!$A$1:$G$1000,COLUMN()+3,0),"")</f>
        <v>27</v>
      </c>
      <c r="B6" s="7">
        <f>IFERROR(VLOOKUP(ROW()-2,Лист1!$A$1:$G$1000,COLUMN()+3,0),"")</f>
        <v>1</v>
      </c>
      <c r="C6" s="7" t="str">
        <f>IFERROR(VLOOKUP(ROW()-2,Лист1!$A$1:$G$1000,COLUMN()+3,0),"")</f>
        <v>лим</v>
      </c>
      <c r="D6" s="7" t="str">
        <f>IFERROR(VLOOKUP(ROW()-2,Лист1!$A$1:$G$1000,COLUMN()+3,0),"")</f>
        <v>вып отгр</v>
      </c>
    </row>
    <row r="7" spans="1:4" x14ac:dyDescent="0.25">
      <c r="A7" s="7">
        <f>IFERROR(VLOOKUP(ROW()-2,Лист1!$A$1:$G$1000,COLUMN()+3,0),"")</f>
        <v>7</v>
      </c>
      <c r="B7" s="7">
        <f>IFERROR(VLOOKUP(ROW()-2,Лист1!$A$1:$G$1000,COLUMN()+3,0),"")</f>
        <v>6</v>
      </c>
      <c r="C7" s="7" t="str">
        <f>IFERROR(VLOOKUP(ROW()-2,Лист1!$A$1:$G$1000,COLUMN()+3,0),"")</f>
        <v>перец</v>
      </c>
      <c r="D7" s="7" t="str">
        <f>IFERROR(VLOOKUP(ROW()-2,Лист1!$A$1:$G$1000,COLUMN()+3,0),"")</f>
        <v>вып отгр</v>
      </c>
    </row>
    <row r="8" spans="1:4" x14ac:dyDescent="0.25">
      <c r="A8" s="7">
        <f>IFERROR(VLOOKUP(ROW()-2,Лист1!$A$1:$G$1000,COLUMN()+3,0),"")</f>
        <v>128</v>
      </c>
      <c r="B8" s="7">
        <f>IFERROR(VLOOKUP(ROW()-2,Лист1!$A$1:$G$1000,COLUMN()+3,0),"")</f>
        <v>17</v>
      </c>
      <c r="C8" s="7" t="str">
        <f>IFERROR(VLOOKUP(ROW()-2,Лист1!$A$1:$G$1000,COLUMN()+3,0),"")</f>
        <v>морк</v>
      </c>
      <c r="D8" s="7" t="str">
        <f>IFERROR(VLOOKUP(ROW()-2,Лист1!$A$1:$G$1000,COLUMN()+3,0),"")</f>
        <v>вып отгр</v>
      </c>
    </row>
    <row r="9" spans="1:4" x14ac:dyDescent="0.25">
      <c r="A9" s="7" t="str">
        <f>IFERROR(VLOOKUP(ROW()-2,Лист1!$A$1:$G$1000,COLUMN()+3,0),"")</f>
        <v/>
      </c>
      <c r="B9" s="7" t="str">
        <f>IFERROR(VLOOKUP(ROW()-2,Лист1!$A$1:$G$1000,COLUMN()+3,0),"")</f>
        <v/>
      </c>
      <c r="C9" s="7" t="str">
        <f>IFERROR(VLOOKUP(ROW()-2,Лист1!$A$1:$G$1000,COLUMN()+3,0),"")</f>
        <v/>
      </c>
      <c r="D9" s="7" t="str">
        <f>IFERROR(VLOOKUP(ROW()-2,Лист1!$A$1:$G$1000,COLUMN()+3,0),"")</f>
        <v/>
      </c>
    </row>
    <row r="10" spans="1:4" ht="15.75" customHeight="1" x14ac:dyDescent="0.25">
      <c r="A10" s="7" t="str">
        <f>IFERROR(VLOOKUP(ROW()-2,Лист1!$A$1:$G$1000,COLUMN()+3,0),"")</f>
        <v/>
      </c>
      <c r="B10" s="7" t="str">
        <f>IFERROR(VLOOKUP(ROW()-2,Лист1!$A$1:$G$1000,COLUMN()+3,0),"")</f>
        <v/>
      </c>
      <c r="C10" s="7" t="str">
        <f>IFERROR(VLOOKUP(ROW()-2,Лист1!$A$1:$G$1000,COLUMN()+3,0),"")</f>
        <v/>
      </c>
      <c r="D10" s="7" t="str">
        <f>IFERROR(VLOOKUP(ROW()-2,Лист1!$A$1:$G$1000,COLUMN()+3,0),"")</f>
        <v/>
      </c>
    </row>
    <row r="11" spans="1:4" x14ac:dyDescent="0.25">
      <c r="A11" s="7" t="str">
        <f>IFERROR(VLOOKUP(ROW()-2,Лист1!$A$1:$G$1000,COLUMN()+3,0),"")</f>
        <v/>
      </c>
      <c r="B11" s="7" t="str">
        <f>IFERROR(VLOOKUP(ROW()-2,Лист1!$A$1:$G$1000,COLUMN()+3,0),"")</f>
        <v/>
      </c>
      <c r="C11" s="7" t="str">
        <f>IFERROR(VLOOKUP(ROW()-2,Лист1!$A$1:$G$1000,COLUMN()+3,0),"")</f>
        <v/>
      </c>
      <c r="D11" s="7" t="str">
        <f>IFERROR(VLOOKUP(ROW()-2,Лист1!$A$1:$G$1000,COLUMN()+3,0),"")</f>
        <v/>
      </c>
    </row>
    <row r="12" spans="1:4" x14ac:dyDescent="0.25">
      <c r="A12" s="7" t="str">
        <f>IFERROR(VLOOKUP(ROW()-2,Лист1!$A$1:$G$1000,COLUMN()+3,0),"")</f>
        <v/>
      </c>
      <c r="B12" s="7" t="str">
        <f>IFERROR(VLOOKUP(ROW()-2,Лист1!$A$1:$G$1000,COLUMN()+3,0),"")</f>
        <v/>
      </c>
      <c r="C12" s="7" t="str">
        <f>IFERROR(VLOOKUP(ROW()-2,Лист1!$A$1:$G$1000,COLUMN()+3,0),"")</f>
        <v/>
      </c>
      <c r="D12" s="7" t="str">
        <f>IFERROR(VLOOKUP(ROW()-2,Лист1!$A$1:$G$1000,COLUMN()+3,0),"")</f>
        <v/>
      </c>
    </row>
    <row r="13" spans="1:4" x14ac:dyDescent="0.25">
      <c r="A13" s="7" t="str">
        <f>IFERROR(VLOOKUP(ROW()-2,Лист1!$A$1:$G$1000,COLUMN()+3,0),"")</f>
        <v/>
      </c>
      <c r="B13" s="7" t="str">
        <f>IFERROR(VLOOKUP(ROW()-2,Лист1!$A$1:$G$1000,COLUMN()+3,0),"")</f>
        <v/>
      </c>
      <c r="C13" s="7" t="str">
        <f>IFERROR(VLOOKUP(ROW()-2,Лист1!$A$1:$G$1000,COLUMN()+3,0),"")</f>
        <v/>
      </c>
      <c r="D13" s="7" t="str">
        <f>IFERROR(VLOOKUP(ROW()-2,Лист1!$A$1:$G$1000,COLUMN()+3,0),"")</f>
        <v/>
      </c>
    </row>
    <row r="14" spans="1:4" x14ac:dyDescent="0.25">
      <c r="A14" s="7" t="str">
        <f>IFERROR(VLOOKUP(ROW()-2,Лист1!$A$1:$G$1000,COLUMN()+3,0),"")</f>
        <v/>
      </c>
      <c r="B14" s="7" t="str">
        <f>IFERROR(VLOOKUP(ROW()-2,Лист1!$A$1:$G$1000,COLUMN()+3,0),"")</f>
        <v/>
      </c>
      <c r="C14" s="7" t="str">
        <f>IFERROR(VLOOKUP(ROW()-2,Лист1!$A$1:$G$1000,COLUMN()+3,0),"")</f>
        <v/>
      </c>
      <c r="D14" s="7" t="str">
        <f>IFERROR(VLOOKUP(ROW()-2,Лист1!$A$1:$G$1000,COLUMN()+3,0),"")</f>
        <v/>
      </c>
    </row>
    <row r="15" spans="1:4" x14ac:dyDescent="0.25">
      <c r="A15" s="7" t="str">
        <f>IFERROR(VLOOKUP(ROW()-2,Лист1!$A$1:$G$1000,COLUMN()+3,0),"")</f>
        <v/>
      </c>
      <c r="B15" s="7" t="str">
        <f>IFERROR(VLOOKUP(ROW()-2,Лист1!$A$1:$G$1000,COLUMN()+3,0),"")</f>
        <v/>
      </c>
      <c r="C15" s="7" t="str">
        <f>IFERROR(VLOOKUP(ROW()-2,Лист1!$A$1:$G$1000,COLUMN()+3,0),"")</f>
        <v/>
      </c>
      <c r="D15" s="7" t="str">
        <f>IFERROR(VLOOKUP(ROW()-2,Лист1!$A$1:$G$1000,COLUMN()+3,0),"")</f>
        <v/>
      </c>
    </row>
    <row r="16" spans="1:4" x14ac:dyDescent="0.25">
      <c r="A16" s="7" t="str">
        <f>IFERROR(VLOOKUP(ROW()-2,Лист1!$A$1:$G$1000,COLUMN()+3,0),"")</f>
        <v/>
      </c>
      <c r="B16" s="7" t="str">
        <f>IFERROR(VLOOKUP(ROW()-2,Лист1!$A$1:$G$1000,COLUMN()+3,0),"")</f>
        <v/>
      </c>
      <c r="C16" s="7" t="str">
        <f>IFERROR(VLOOKUP(ROW()-2,Лист1!$A$1:$G$1000,COLUMN()+3,0),"")</f>
        <v/>
      </c>
      <c r="D16" s="7" t="str">
        <f>IFERROR(VLOOKUP(ROW()-2,Лист1!$A$1:$G$1000,COLUMN()+3,0),"")</f>
        <v/>
      </c>
    </row>
    <row r="17" spans="1:4" x14ac:dyDescent="0.25">
      <c r="A17" s="7" t="str">
        <f>IFERROR(VLOOKUP(ROW()-2,Лист1!$A$1:$G$1000,COLUMN()+3,0),"")</f>
        <v/>
      </c>
      <c r="B17" s="7" t="str">
        <f>IFERROR(VLOOKUP(ROW()-2,Лист1!$A$1:$G$1000,COLUMN()+3,0),"")</f>
        <v/>
      </c>
      <c r="C17" s="7" t="str">
        <f>IFERROR(VLOOKUP(ROW()-2,Лист1!$A$1:$G$1000,COLUMN()+3,0),"")</f>
        <v/>
      </c>
      <c r="D17" s="7" t="str">
        <f>IFERROR(VLOOKUP(ROW()-2,Лист1!$A$1:$G$1000,COLUMN()+3,0),"")</f>
        <v/>
      </c>
    </row>
    <row r="18" spans="1:4" x14ac:dyDescent="0.25">
      <c r="A18" s="7" t="str">
        <f>IFERROR(VLOOKUP(ROW()-2,Лист1!$A$1:$G$1000,COLUMN()+3,0),"")</f>
        <v/>
      </c>
      <c r="B18" s="7" t="str">
        <f>IFERROR(VLOOKUP(ROW()-2,Лист1!$A$1:$G$1000,COLUMN()+3,0),"")</f>
        <v/>
      </c>
      <c r="C18" s="7" t="str">
        <f>IFERROR(VLOOKUP(ROW()-2,Лист1!$A$1:$G$1000,COLUMN()+3,0),"")</f>
        <v/>
      </c>
      <c r="D18" s="7" t="str">
        <f>IFERROR(VLOOKUP(ROW()-2,Лист1!$A$1:$G$1000,COLUMN()+3,0),"")</f>
        <v/>
      </c>
    </row>
    <row r="19" spans="1:4" x14ac:dyDescent="0.25">
      <c r="A19" s="7" t="str">
        <f>IFERROR(VLOOKUP(ROW()-2,Лист1!$A$1:$G$1000,COLUMN()+3,0),"")</f>
        <v/>
      </c>
      <c r="B19" s="7" t="str">
        <f>IFERROR(VLOOKUP(ROW()-2,Лист1!$A$1:$G$1000,COLUMN()+3,0),"")</f>
        <v/>
      </c>
      <c r="C19" s="7" t="str">
        <f>IFERROR(VLOOKUP(ROW()-2,Лист1!$A$1:$G$1000,COLUMN()+3,0),"")</f>
        <v/>
      </c>
      <c r="D19" s="7" t="str">
        <f>IFERROR(VLOOKUP(ROW()-2,Лист1!$A$1:$G$1000,COLUMN()+3,0),"")</f>
        <v/>
      </c>
    </row>
    <row r="20" spans="1:4" x14ac:dyDescent="0.25">
      <c r="A20" s="7" t="str">
        <f>IFERROR(VLOOKUP(ROW()-2,Лист1!$A$1:$G$1000,COLUMN()+3,0),"")</f>
        <v/>
      </c>
      <c r="B20" s="7" t="str">
        <f>IFERROR(VLOOKUP(ROW()-2,Лист1!$A$1:$G$1000,COLUMN()+3,0),"")</f>
        <v/>
      </c>
      <c r="C20" s="7" t="str">
        <f>IFERROR(VLOOKUP(ROW()-2,Лист1!$A$1:$G$1000,COLUMN()+3,0),"")</f>
        <v/>
      </c>
      <c r="D20" s="7" t="str">
        <f>IFERROR(VLOOKUP(ROW()-2,Лист1!$A$1:$G$1000,COLUMN()+3,0),"")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admin</cp:lastModifiedBy>
  <dcterms:created xsi:type="dcterms:W3CDTF">2014-11-27T08:02:56Z</dcterms:created>
  <dcterms:modified xsi:type="dcterms:W3CDTF">2014-11-27T18:20:09Z</dcterms:modified>
</cp:coreProperties>
</file>