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10" windowWidth="14810" windowHeight="8010"/>
  </bookViews>
  <sheets>
    <sheet name="Акт" sheetId="1" r:id="rId1"/>
    <sheet name="Данные" sheetId="3" r:id="rId2"/>
  </sheets>
  <calcPr calcId="144525"/>
</workbook>
</file>

<file path=xl/calcChain.xml><?xml version="1.0" encoding="utf-8"?>
<calcChain xmlns="http://schemas.openxmlformats.org/spreadsheetml/2006/main">
  <c r="E41" i="1" l="1"/>
  <c r="E39" i="1"/>
  <c r="E37" i="1"/>
  <c r="I23" i="1"/>
  <c r="E29" i="1"/>
  <c r="H23" i="1"/>
  <c r="E47" i="1"/>
  <c r="E43" i="1"/>
</calcChain>
</file>

<file path=xl/sharedStrings.xml><?xml version="1.0" encoding="utf-8"?>
<sst xmlns="http://schemas.openxmlformats.org/spreadsheetml/2006/main" count="124" uniqueCount="94">
  <si>
    <t>Белов А.С.</t>
  </si>
  <si>
    <t>Вислоцкий С.В.</t>
  </si>
  <si>
    <t>Галимов Р.Х.</t>
  </si>
  <si>
    <t>Дергунов В.Г.</t>
  </si>
  <si>
    <t>Зорин А.В.</t>
  </si>
  <si>
    <t>Зырянов С.И.</t>
  </si>
  <si>
    <t>Казаков С.В.</t>
  </si>
  <si>
    <t>Калигаев Д.С.</t>
  </si>
  <si>
    <t>Кострыкин А.В.</t>
  </si>
  <si>
    <t>Макаров А.В.</t>
  </si>
  <si>
    <t>Молочков П.Ю.</t>
  </si>
  <si>
    <t>Неугодников В.С.</t>
  </si>
  <si>
    <t>Павлов В.С.</t>
  </si>
  <si>
    <t>Павлов М.С.</t>
  </si>
  <si>
    <t>Рогозин А.А.</t>
  </si>
  <si>
    <t>Рудаков С.В.</t>
  </si>
  <si>
    <t>Сурагин С.В.</t>
  </si>
  <si>
    <t>Тимкин Р.В.</t>
  </si>
  <si>
    <t>Худяков О.В.</t>
  </si>
  <si>
    <t>Чемезов И.И.</t>
  </si>
  <si>
    <t>Язовских С.Р.</t>
  </si>
  <si>
    <t>Акт досрочного списания</t>
  </si>
  <si>
    <t>К положению № П-ОМТС/1481 от 8.11.2012г.</t>
  </si>
  <si>
    <t>УТВЕРЖДАЮ:</t>
  </si>
  <si>
    <t>Руководитель подразделения</t>
  </si>
  <si>
    <t>(дирекции, цеха, серии, отделения, отдела)</t>
  </si>
  <si>
    <t>Щелконогов А.В.</t>
  </si>
  <si>
    <t>Подпись</t>
  </si>
  <si>
    <t>ФИО</t>
  </si>
  <si>
    <t>АКТ</t>
  </si>
  <si>
    <t>Досрочного списания спецодежды, спецобуви и других СИЗ</t>
  </si>
  <si>
    <t>Дата</t>
  </si>
  <si>
    <t>2014г.</t>
  </si>
  <si>
    <t>Подразделение</t>
  </si>
  <si>
    <t>ДГП, ЦПС, Участок №1</t>
  </si>
  <si>
    <t>абривиатура подразделения</t>
  </si>
  <si>
    <t>Мастер участка № 1</t>
  </si>
  <si>
    <t>Прошин А.Л.</t>
  </si>
  <si>
    <t>Машинист мельниц (старший)</t>
  </si>
  <si>
    <t>должность</t>
  </si>
  <si>
    <t>Уполномоченный по охране труда</t>
  </si>
  <si>
    <t>Атаманов А.С.</t>
  </si>
  <si>
    <t>"        "</t>
  </si>
  <si>
    <t>Произвели осмотр</t>
  </si>
  <si>
    <t>полное наименование СИЗ</t>
  </si>
  <si>
    <t>номенклатурный №</t>
  </si>
  <si>
    <t>Сапог керзовых(с ремнями)</t>
  </si>
  <si>
    <t>Сапог керзовых(Trail)</t>
  </si>
  <si>
    <t>Костюма специального</t>
  </si>
  <si>
    <t>Куртки утепленной</t>
  </si>
  <si>
    <t>Ботинок</t>
  </si>
  <si>
    <t xml:space="preserve">Находящихся в эксплуатации у </t>
  </si>
  <si>
    <t>табелный №</t>
  </si>
  <si>
    <t>Выданной</t>
  </si>
  <si>
    <t>количество месяцев</t>
  </si>
  <si>
    <t>Фактический срок использования</t>
  </si>
  <si>
    <t>И установили следующее:</t>
  </si>
  <si>
    <t>описание повреждения СИЗ</t>
  </si>
  <si>
    <t>Работа в щелочной и агрессивной среде</t>
  </si>
  <si>
    <t>указать причину досрочного износа</t>
  </si>
  <si>
    <t>указать степень причасности работника в досрочном износе</t>
  </si>
  <si>
    <t>списать за счет цеха</t>
  </si>
  <si>
    <t>Заключение комиссии</t>
  </si>
  <si>
    <t>Мы нижеподписавшиеся, комиссия в составе:</t>
  </si>
  <si>
    <t>указать решение о списании остаточной стоимости СИЗ</t>
  </si>
  <si>
    <t>Подписи членов комиссии</t>
  </si>
  <si>
    <t>подпись</t>
  </si>
  <si>
    <t>С решением комиссии ознакослен</t>
  </si>
  <si>
    <t>ФИО работника использовавшего СИЗ</t>
  </si>
  <si>
    <t>Отметки:</t>
  </si>
  <si>
    <t>Сдал</t>
  </si>
  <si>
    <t>Принял кладовщик ЦСХ</t>
  </si>
  <si>
    <t>.</t>
  </si>
  <si>
    <t>г.</t>
  </si>
  <si>
    <t>Остаточная сумма</t>
  </si>
  <si>
    <t>списания, из расчета</t>
  </si>
  <si>
    <t xml:space="preserve">                       руб.</t>
  </si>
  <si>
    <t>остаточная цена</t>
  </si>
  <si>
    <t>Проверил бухгалтер</t>
  </si>
  <si>
    <t>Сквозные дыры, трещины</t>
  </si>
  <si>
    <t>Усадка материала, не отстирываемые загрязнения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</si>
  <si>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</si>
  <si>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</si>
  <si>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</si>
  <si>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</si>
  <si>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</si>
  <si>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</si>
  <si>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</si>
  <si>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</si>
  <si>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</si>
  <si>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</si>
  <si>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</si>
  <si>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</si>
  <si>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2014г.                   Нормативный срок использования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</si>
</sst>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8" x14ac:knownFonts="1">
    <font>
      <sz val="11"/>
      <color theme="1"/>
      <name val="Calibri"/>
      <family val="2"/>
      <scheme val="minor"/>
    </font>
    <font>
      <sz val="11"/>
      <name val="Arial"/>
      <family val="2"/>
      <charset val="204"/>
    </font>
    <font>
      <sz val="11"/>
      <color theme="1"/>
      <name val="Times New Roman"/>
      <family val="1"/>
      <charset val="204"/>
    </font>
    <font>
      <i/>
      <sz val="11"/>
      <color theme="0" tint="-0.34998626667073579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top"/>
    </xf>
    <xf numFmtId="0" fontId="2" fillId="0" borderId="0" xfId="0" applyFont="1" applyAlignment="1">
      <alignment horizontal="right"/>
    </xf>
    <xf numFmtId="0" fontId="2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7" fillId="0" borderId="2" xfId="0" applyFont="1" applyBorder="1" applyAlignment="1">
      <alignment horizontal="center" vertical="top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164" fontId="5" fillId="0" borderId="0" xfId="0" applyNumberFormat="1" applyFont="1" applyBorder="1" applyAlignment="1"/>
    <xf numFmtId="164" fontId="5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 vertical="top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9" fontId="2" fillId="0" borderId="3" xfId="0" applyNumberFormat="1" applyFont="1" applyBorder="1" applyAlignment="1">
      <alignment horizontal="center"/>
    </xf>
    <xf numFmtId="9" fontId="2" fillId="0" borderId="5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6" fillId="0" borderId="0" xfId="0" applyFont="1" applyBorder="1" applyAlignment="1">
      <alignment vertical="top"/>
    </xf>
    <xf numFmtId="9" fontId="2" fillId="0" borderId="1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 vertical="top"/>
    </xf>
    <xf numFmtId="0" fontId="2" fillId="0" borderId="6" xfId="0" applyFont="1" applyBorder="1"/>
    <xf numFmtId="0" fontId="2" fillId="0" borderId="8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5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Alignment="1"/>
    <xf numFmtId="0" fontId="6" fillId="0" borderId="0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2" fillId="0" borderId="1" xfId="0" applyFont="1" applyBorder="1" applyAlignment="1">
      <alignment horizontal="right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left"/>
    </xf>
    <xf numFmtId="0" fontId="2" fillId="0" borderId="13" xfId="0" applyFont="1" applyBorder="1"/>
    <xf numFmtId="0" fontId="2" fillId="0" borderId="14" xfId="0" applyFont="1" applyBorder="1" applyAlignment="1">
      <alignment horizontal="center"/>
    </xf>
    <xf numFmtId="0" fontId="6" fillId="0" borderId="6" xfId="0" applyFont="1" applyBorder="1" applyAlignment="1">
      <alignment horizontal="center" vertical="top"/>
    </xf>
    <xf numFmtId="0" fontId="2" fillId="0" borderId="1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1171575</xdr:colOff>
      <xdr:row>50</xdr:row>
      <xdr:rowOff>6350</xdr:rowOff>
    </xdr:from>
    <xdr:ext cx="914400" cy="264560"/>
    <xdr:sp macro="" textlink="">
      <xdr:nvSpPr>
        <xdr:cNvPr id="2" name="TextBox 1"/>
        <xdr:cNvSpPr txBox="1"/>
      </xdr:nvSpPr>
      <xdr:spPr>
        <a:xfrm>
          <a:off x="3419475" y="8978900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0</xdr:colOff>
      <xdr:row>49</xdr:row>
      <xdr:rowOff>158750</xdr:rowOff>
    </xdr:from>
    <xdr:ext cx="3009900" cy="4819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/>
            <xdr:cNvSpPr txBox="1"/>
          </xdr:nvSpPr>
          <xdr:spPr>
            <a:xfrm>
              <a:off x="2247900" y="8947150"/>
              <a:ext cx="3009900" cy="4819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ru-RU" sz="1600" i="1"/>
                <a:t>(1- </a:t>
              </a:r>
              <a14:m>
                <m:oMath xmlns:m="http://schemas.openxmlformats.org/officeDocument/2006/math">
                  <m:f>
                    <m:fPr>
                      <m:ctrlPr>
                        <a:rPr lang="ru-RU" sz="1600" i="1">
                          <a:latin typeface="Cambria Math"/>
                        </a:rPr>
                      </m:ctrlPr>
                    </m:fPr>
                    <m:num>
                      <m:r>
                        <a:rPr lang="ru-RU" sz="1600" b="0" i="1">
                          <a:latin typeface="Cambria Math"/>
                        </a:rPr>
                        <m:t>фактич.срок</m:t>
                      </m:r>
                    </m:num>
                    <m:den>
                      <m:r>
                        <a:rPr lang="ru-RU" sz="1600" b="0" i="1">
                          <a:latin typeface="Cambria Math"/>
                        </a:rPr>
                        <m:t>нормат.срок</m:t>
                      </m:r>
                    </m:den>
                  </m:f>
                </m:oMath>
              </a14:m>
              <a:r>
                <a:rPr lang="ru-RU" sz="1600" i="1"/>
                <a:t>)×закуп. цена СИЗ =</a:t>
              </a:r>
            </a:p>
          </xdr:txBody>
        </xdr:sp>
      </mc:Choice>
      <mc:Fallback xmlns="">
        <xdr:sp macro="" textlink="">
          <xdr:nvSpPr>
            <xdr:cNvPr id="3" name="TextBox 2"/>
            <xdr:cNvSpPr txBox="1"/>
          </xdr:nvSpPr>
          <xdr:spPr>
            <a:xfrm>
              <a:off x="2247900" y="8947150"/>
              <a:ext cx="3009900" cy="4819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ru-RU" sz="1600" i="1"/>
                <a:t>(1- </a:t>
              </a:r>
              <a:r>
                <a:rPr lang="ru-RU" sz="1600" i="0">
                  <a:latin typeface="Cambria Math"/>
                </a:rPr>
                <a:t>(</a:t>
              </a:r>
              <a:r>
                <a:rPr lang="ru-RU" sz="1600" b="0" i="0">
                  <a:latin typeface="Cambria Math"/>
                </a:rPr>
                <a:t>фактич.срок)/(нормат.срок)</a:t>
              </a:r>
              <a:r>
                <a:rPr lang="ru-RU" sz="1600" i="1"/>
                <a:t>)×закуп. цена СИЗ =</a:t>
              </a: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tabSelected="1" topLeftCell="A10" zoomScaleNormal="100" workbookViewId="0">
      <selection activeCell="X20" sqref="X20"/>
    </sheetView>
  </sheetViews>
  <sheetFormatPr defaultRowHeight="14.5" x14ac:dyDescent="0.35"/>
  <cols>
    <col min="1" max="1" width="3.54296875" customWidth="1"/>
    <col min="2" max="2" width="9.6328125" customWidth="1"/>
    <col min="3" max="3" width="5.90625" customWidth="1"/>
    <col min="4" max="4" width="14.6328125" customWidth="1"/>
    <col min="5" max="5" width="23.6328125" customWidth="1"/>
    <col min="6" max="6" width="0.81640625" customWidth="1"/>
    <col min="7" max="7" width="21.36328125" customWidth="1"/>
    <col min="8" max="8" width="1.54296875" customWidth="1"/>
    <col min="9" max="9" width="2.54296875" customWidth="1"/>
    <col min="10" max="10" width="3.08984375" customWidth="1"/>
    <col min="11" max="11" width="0.81640625" customWidth="1"/>
    <col min="12" max="12" width="3" customWidth="1"/>
    <col min="13" max="13" width="0.81640625" customWidth="1"/>
    <col min="14" max="14" width="4" customWidth="1"/>
    <col min="15" max="16" width="3.08984375" customWidth="1"/>
    <col min="17" max="17" width="3" customWidth="1"/>
    <col min="18" max="18" width="4.36328125" customWidth="1"/>
  </cols>
  <sheetData>
    <row r="1" spans="1:18" x14ac:dyDescent="0.35">
      <c r="A1" s="5"/>
      <c r="B1" s="5"/>
      <c r="C1" s="5"/>
      <c r="D1" s="5"/>
      <c r="E1" s="5"/>
      <c r="F1" s="6" t="s">
        <v>21</v>
      </c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5"/>
    </row>
    <row r="2" spans="1:18" x14ac:dyDescent="0.35">
      <c r="A2" s="5"/>
      <c r="B2" s="5"/>
      <c r="C2" s="5"/>
      <c r="D2" s="5"/>
      <c r="E2" s="5"/>
      <c r="F2" s="6" t="s">
        <v>22</v>
      </c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5"/>
    </row>
    <row r="3" spans="1:18" x14ac:dyDescent="0.35">
      <c r="A3" s="5"/>
      <c r="B3" s="5"/>
      <c r="C3" s="5"/>
      <c r="D3" s="5"/>
      <c r="E3" s="5"/>
      <c r="F3" s="8" t="s">
        <v>23</v>
      </c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5"/>
    </row>
    <row r="4" spans="1:18" x14ac:dyDescent="0.35">
      <c r="A4" s="5"/>
      <c r="B4" s="5"/>
      <c r="C4" s="5"/>
      <c r="D4" s="5"/>
      <c r="E4" s="5"/>
      <c r="F4" s="8" t="s">
        <v>24</v>
      </c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5"/>
    </row>
    <row r="5" spans="1:18" x14ac:dyDescent="0.35">
      <c r="A5" s="5"/>
      <c r="B5" s="5"/>
      <c r="C5" s="5"/>
      <c r="D5" s="5"/>
      <c r="E5" s="5"/>
      <c r="F5" s="9" t="s">
        <v>25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5"/>
    </row>
    <row r="6" spans="1:18" x14ac:dyDescent="0.35">
      <c r="A6" s="5"/>
      <c r="B6" s="5"/>
      <c r="C6" s="5"/>
      <c r="D6" s="5"/>
      <c r="E6" s="5"/>
      <c r="F6" s="10"/>
      <c r="G6" s="10"/>
      <c r="H6" s="10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x14ac:dyDescent="0.35">
      <c r="A7" s="5"/>
      <c r="B7" s="5"/>
      <c r="C7" s="5"/>
      <c r="D7" s="5"/>
      <c r="E7" s="5"/>
      <c r="F7" s="11"/>
      <c r="G7" s="11"/>
      <c r="H7" s="10"/>
      <c r="I7" s="12" t="s">
        <v>26</v>
      </c>
      <c r="J7" s="12"/>
      <c r="K7" s="12"/>
      <c r="L7" s="12"/>
      <c r="M7" s="12"/>
      <c r="N7" s="12"/>
      <c r="O7" s="12"/>
      <c r="P7" s="12"/>
      <c r="Q7" s="12"/>
      <c r="R7" s="5"/>
    </row>
    <row r="8" spans="1:18" x14ac:dyDescent="0.35">
      <c r="A8" s="5"/>
      <c r="B8" s="5"/>
      <c r="C8" s="5"/>
      <c r="D8" s="5"/>
      <c r="E8" s="5"/>
      <c r="F8" s="13" t="s">
        <v>27</v>
      </c>
      <c r="G8" s="13"/>
      <c r="H8" s="10"/>
      <c r="I8" s="13" t="s">
        <v>28</v>
      </c>
      <c r="J8" s="13"/>
      <c r="K8" s="13"/>
      <c r="L8" s="13"/>
      <c r="M8" s="13"/>
      <c r="N8" s="13"/>
      <c r="O8" s="13"/>
      <c r="P8" s="13"/>
      <c r="Q8" s="13"/>
      <c r="R8" s="5"/>
    </row>
    <row r="9" spans="1:18" x14ac:dyDescent="0.35">
      <c r="A9" s="5"/>
      <c r="B9" s="5"/>
      <c r="C9" s="5"/>
      <c r="D9" s="5"/>
      <c r="E9" s="14" t="s">
        <v>29</v>
      </c>
      <c r="F9" s="10"/>
      <c r="G9" s="10"/>
      <c r="H9" s="10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x14ac:dyDescent="0.35">
      <c r="A10" s="5"/>
      <c r="B10" s="5"/>
      <c r="C10" s="5"/>
      <c r="D10" s="5" t="s">
        <v>30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</row>
    <row r="11" spans="1:18" x14ac:dyDescent="0.35">
      <c r="A11" s="5"/>
      <c r="B11" s="5"/>
      <c r="C11" s="5"/>
      <c r="D11" s="10"/>
      <c r="E11" s="10"/>
      <c r="F11" s="10"/>
      <c r="G11" s="10"/>
      <c r="H11" s="10"/>
      <c r="I11" s="5"/>
      <c r="J11" s="5"/>
      <c r="K11" s="5"/>
      <c r="L11" s="5"/>
      <c r="M11" s="5"/>
      <c r="N11" s="5"/>
      <c r="O11" s="5"/>
      <c r="P11" s="5"/>
      <c r="Q11" s="5"/>
      <c r="R11" s="5"/>
    </row>
    <row r="12" spans="1:18" x14ac:dyDescent="0.35">
      <c r="A12" s="5"/>
      <c r="B12" s="10" t="s">
        <v>31</v>
      </c>
      <c r="C12" s="15" t="s">
        <v>42</v>
      </c>
      <c r="D12" s="15"/>
      <c r="E12" s="16" t="s">
        <v>32</v>
      </c>
      <c r="F12" s="17" t="s">
        <v>33</v>
      </c>
      <c r="G12" s="17"/>
      <c r="H12" s="11" t="s">
        <v>34</v>
      </c>
      <c r="I12" s="11"/>
      <c r="J12" s="11"/>
      <c r="K12" s="11"/>
      <c r="L12" s="11"/>
      <c r="M12" s="11"/>
      <c r="N12" s="11"/>
      <c r="O12" s="11"/>
      <c r="P12" s="11"/>
      <c r="Q12" s="11"/>
      <c r="R12" s="5"/>
    </row>
    <row r="13" spans="1:18" x14ac:dyDescent="0.35">
      <c r="A13" s="5"/>
      <c r="B13" s="10"/>
      <c r="C13" s="10"/>
      <c r="D13" s="10"/>
      <c r="E13" s="10"/>
      <c r="F13" s="10"/>
      <c r="G13" s="5"/>
      <c r="H13" s="18" t="s">
        <v>35</v>
      </c>
      <c r="I13" s="18"/>
      <c r="J13" s="18"/>
      <c r="K13" s="18"/>
      <c r="L13" s="18"/>
      <c r="M13" s="18"/>
      <c r="N13" s="18"/>
      <c r="O13" s="18"/>
      <c r="P13" s="18"/>
      <c r="Q13" s="18"/>
      <c r="R13" s="5"/>
    </row>
    <row r="14" spans="1:18" x14ac:dyDescent="0.35">
      <c r="A14" s="5"/>
      <c r="B14" s="8" t="s">
        <v>63</v>
      </c>
      <c r="C14" s="8"/>
      <c r="D14" s="8"/>
      <c r="E14" s="8"/>
      <c r="F14" s="10"/>
      <c r="G14" s="5"/>
      <c r="H14" s="19"/>
      <c r="I14" s="20"/>
      <c r="J14" s="20"/>
      <c r="K14" s="20"/>
      <c r="L14" s="20"/>
      <c r="M14" s="20"/>
      <c r="N14" s="20"/>
      <c r="O14" s="20"/>
      <c r="P14" s="20"/>
      <c r="Q14" s="20"/>
      <c r="R14" s="5"/>
    </row>
    <row r="15" spans="1:18" x14ac:dyDescent="0.35">
      <c r="A15" s="5"/>
      <c r="B15" s="12" t="s">
        <v>36</v>
      </c>
      <c r="C15" s="12"/>
      <c r="D15" s="12"/>
      <c r="E15" s="12"/>
      <c r="F15" s="10"/>
      <c r="G15" s="5"/>
      <c r="H15" s="21" t="s">
        <v>37</v>
      </c>
      <c r="I15" s="21"/>
      <c r="J15" s="21"/>
      <c r="K15" s="21"/>
      <c r="L15" s="21"/>
      <c r="M15" s="21"/>
      <c r="N15" s="21"/>
      <c r="O15" s="21"/>
      <c r="P15" s="21"/>
      <c r="Q15" s="21"/>
      <c r="R15" s="5"/>
    </row>
    <row r="16" spans="1:18" x14ac:dyDescent="0.35">
      <c r="A16" s="5"/>
      <c r="B16" s="13" t="s">
        <v>39</v>
      </c>
      <c r="C16" s="13"/>
      <c r="D16" s="13"/>
      <c r="E16" s="13"/>
      <c r="F16" s="10"/>
      <c r="G16" s="5"/>
      <c r="H16" s="13" t="s">
        <v>28</v>
      </c>
      <c r="I16" s="13"/>
      <c r="J16" s="13"/>
      <c r="K16" s="13"/>
      <c r="L16" s="13"/>
      <c r="M16" s="13"/>
      <c r="N16" s="13"/>
      <c r="O16" s="13"/>
      <c r="P16" s="13"/>
      <c r="Q16" s="13"/>
      <c r="R16" s="5"/>
    </row>
    <row r="17" spans="1:18" x14ac:dyDescent="0.35">
      <c r="A17" s="5"/>
      <c r="B17" s="12" t="s">
        <v>38</v>
      </c>
      <c r="C17" s="12"/>
      <c r="D17" s="12"/>
      <c r="E17" s="12"/>
      <c r="F17" s="10"/>
      <c r="G17" s="5"/>
      <c r="H17" s="21" t="s">
        <v>17</v>
      </c>
      <c r="I17" s="21"/>
      <c r="J17" s="21"/>
      <c r="K17" s="21"/>
      <c r="L17" s="21"/>
      <c r="M17" s="21"/>
      <c r="N17" s="21"/>
      <c r="O17" s="21"/>
      <c r="P17" s="21"/>
      <c r="Q17" s="21"/>
      <c r="R17" s="5"/>
    </row>
    <row r="18" spans="1:18" x14ac:dyDescent="0.35">
      <c r="A18" s="5"/>
      <c r="B18" s="13" t="s">
        <v>39</v>
      </c>
      <c r="C18" s="13"/>
      <c r="D18" s="13"/>
      <c r="E18" s="13"/>
      <c r="F18" s="10"/>
      <c r="G18" s="5"/>
      <c r="H18" s="13" t="s">
        <v>28</v>
      </c>
      <c r="I18" s="13"/>
      <c r="J18" s="13"/>
      <c r="K18" s="13"/>
      <c r="L18" s="13"/>
      <c r="M18" s="13"/>
      <c r="N18" s="13"/>
      <c r="O18" s="13"/>
      <c r="P18" s="13"/>
      <c r="Q18" s="13"/>
      <c r="R18" s="5"/>
    </row>
    <row r="19" spans="1:18" x14ac:dyDescent="0.35">
      <c r="A19" s="5"/>
      <c r="B19" s="12" t="s">
        <v>40</v>
      </c>
      <c r="C19" s="11"/>
      <c r="D19" s="11"/>
      <c r="E19" s="11"/>
      <c r="F19" s="10"/>
      <c r="G19" s="5"/>
      <c r="H19" s="21" t="s">
        <v>41</v>
      </c>
      <c r="I19" s="21"/>
      <c r="J19" s="21"/>
      <c r="K19" s="21"/>
      <c r="L19" s="21"/>
      <c r="M19" s="21"/>
      <c r="N19" s="21"/>
      <c r="O19" s="21"/>
      <c r="P19" s="21"/>
      <c r="Q19" s="21"/>
      <c r="R19" s="5"/>
    </row>
    <row r="20" spans="1:18" x14ac:dyDescent="0.35">
      <c r="A20" s="5"/>
      <c r="B20" s="22" t="s">
        <v>39</v>
      </c>
      <c r="C20" s="22"/>
      <c r="D20" s="22"/>
      <c r="E20" s="22"/>
      <c r="F20" s="10"/>
      <c r="G20" s="5"/>
      <c r="H20" s="13" t="s">
        <v>28</v>
      </c>
      <c r="I20" s="13"/>
      <c r="J20" s="13"/>
      <c r="K20" s="13"/>
      <c r="L20" s="13"/>
      <c r="M20" s="13"/>
      <c r="N20" s="13"/>
      <c r="O20" s="13"/>
      <c r="P20" s="13"/>
      <c r="Q20" s="13"/>
      <c r="R20" s="5"/>
    </row>
    <row r="21" spans="1:18" x14ac:dyDescent="0.35">
      <c r="A21" s="5"/>
      <c r="B21" s="9" t="s">
        <v>43</v>
      </c>
      <c r="C21" s="9"/>
      <c r="D21" s="9"/>
      <c r="E21" s="12" t="s">
        <v>50</v>
      </c>
      <c r="F21" s="12"/>
      <c r="G21" s="12"/>
      <c r="H21" s="19"/>
      <c r="I21" s="11"/>
      <c r="J21" s="11"/>
      <c r="K21" s="11"/>
      <c r="L21" s="11"/>
      <c r="M21" s="11"/>
      <c r="N21" s="11"/>
      <c r="O21" s="11"/>
      <c r="P21" s="11"/>
      <c r="Q21" s="11"/>
      <c r="R21" s="5"/>
    </row>
    <row r="22" spans="1:18" x14ac:dyDescent="0.35">
      <c r="A22" s="5"/>
      <c r="B22" s="5"/>
      <c r="C22" s="5"/>
      <c r="D22" s="5"/>
      <c r="E22" s="23" t="s">
        <v>44</v>
      </c>
      <c r="F22" s="23"/>
      <c r="G22" s="23"/>
      <c r="H22" s="23" t="s">
        <v>45</v>
      </c>
      <c r="I22" s="13"/>
      <c r="J22" s="13"/>
      <c r="K22" s="13"/>
      <c r="L22" s="13"/>
      <c r="M22" s="13"/>
      <c r="N22" s="13"/>
      <c r="O22" s="13"/>
      <c r="P22" s="13"/>
      <c r="Q22" s="13"/>
      <c r="R22" s="5"/>
    </row>
    <row r="23" spans="1:18" x14ac:dyDescent="0.35">
      <c r="A23" s="5"/>
      <c r="B23" s="9" t="s">
        <v>51</v>
      </c>
      <c r="C23" s="9"/>
      <c r="D23" s="9"/>
      <c r="E23" s="12" t="s">
        <v>15</v>
      </c>
      <c r="F23" s="12"/>
      <c r="G23" s="12"/>
      <c r="H23" s="24">
        <f>VLOOKUP(E23,Данные!B1:D21,3,FALSE)</f>
        <v>12368</v>
      </c>
      <c r="I23" s="25">
        <f>VLOOKUP(E23,Данные!B1:Q21,3,FALSE)</f>
        <v>12368</v>
      </c>
      <c r="J23" s="25"/>
      <c r="K23" s="25"/>
      <c r="L23" s="25"/>
      <c r="M23" s="25"/>
      <c r="N23" s="25"/>
      <c r="O23" s="25"/>
      <c r="P23" s="25"/>
      <c r="Q23" s="25"/>
      <c r="R23" s="5"/>
    </row>
    <row r="24" spans="1:18" x14ac:dyDescent="0.35">
      <c r="A24" s="5"/>
      <c r="B24" s="5"/>
      <c r="C24" s="5"/>
      <c r="D24" s="5"/>
      <c r="E24" s="23" t="s">
        <v>28</v>
      </c>
      <c r="F24" s="23"/>
      <c r="G24" s="23"/>
      <c r="H24" s="23" t="s">
        <v>52</v>
      </c>
      <c r="I24" s="23"/>
      <c r="J24" s="23"/>
      <c r="K24" s="23"/>
      <c r="L24" s="23"/>
      <c r="M24" s="23"/>
      <c r="N24" s="23"/>
      <c r="O24" s="23"/>
      <c r="P24" s="23"/>
      <c r="Q24" s="23"/>
      <c r="R24" s="5"/>
    </row>
    <row r="25" spans="1:18" x14ac:dyDescent="0.35">
      <c r="A25" s="5"/>
      <c r="B25" s="10" t="s">
        <v>53</v>
      </c>
      <c r="C25" s="26">
        <v>30</v>
      </c>
      <c r="D25" s="26" t="s">
        <v>89</v>
      </c>
      <c r="E25" s="27" t="s">
        <v>93</v>
      </c>
      <c r="F25" s="27"/>
      <c r="G25" s="27"/>
      <c r="H25" s="28"/>
      <c r="I25" s="29">
        <v>12</v>
      </c>
      <c r="J25" s="30"/>
      <c r="K25" s="30"/>
      <c r="L25" s="30"/>
      <c r="M25" s="30"/>
      <c r="N25" s="30"/>
      <c r="O25" s="30"/>
      <c r="P25" s="30"/>
      <c r="Q25" s="31"/>
      <c r="R25" s="5"/>
    </row>
    <row r="26" spans="1:18" x14ac:dyDescent="0.35">
      <c r="A26" s="5"/>
      <c r="B26" s="5"/>
      <c r="C26" s="5"/>
      <c r="D26" s="5"/>
      <c r="E26" s="10"/>
      <c r="F26" s="10"/>
      <c r="G26" s="10"/>
      <c r="H26" s="10"/>
      <c r="I26" s="13" t="s">
        <v>54</v>
      </c>
      <c r="J26" s="13"/>
      <c r="K26" s="13"/>
      <c r="L26" s="13"/>
      <c r="M26" s="13"/>
      <c r="N26" s="13"/>
      <c r="O26" s="13"/>
      <c r="P26" s="13"/>
      <c r="Q26" s="13"/>
      <c r="R26" s="5"/>
    </row>
    <row r="27" spans="1:18" x14ac:dyDescent="0.35">
      <c r="A27" s="5"/>
      <c r="B27" s="5"/>
      <c r="C27" s="5"/>
      <c r="D27" s="5"/>
      <c r="E27" s="17" t="s">
        <v>55</v>
      </c>
      <c r="F27" s="17"/>
      <c r="G27" s="17"/>
      <c r="H27" s="10"/>
      <c r="I27" s="29"/>
      <c r="J27" s="30"/>
      <c r="K27" s="30"/>
      <c r="L27" s="30"/>
      <c r="M27" s="30"/>
      <c r="N27" s="30"/>
      <c r="O27" s="30"/>
      <c r="P27" s="30"/>
      <c r="Q27" s="31"/>
      <c r="R27" s="5"/>
    </row>
    <row r="28" spans="1:18" x14ac:dyDescent="0.35">
      <c r="A28" s="5"/>
      <c r="B28" s="5"/>
      <c r="C28" s="5"/>
      <c r="D28" s="5"/>
      <c r="E28" s="10"/>
      <c r="F28" s="10"/>
      <c r="G28" s="10"/>
      <c r="H28" s="10"/>
      <c r="I28" s="13" t="s">
        <v>54</v>
      </c>
      <c r="J28" s="13"/>
      <c r="K28" s="13"/>
      <c r="L28" s="13"/>
      <c r="M28" s="13"/>
      <c r="N28" s="13"/>
      <c r="O28" s="13"/>
      <c r="P28" s="13"/>
      <c r="Q28" s="13"/>
      <c r="R28" s="5"/>
    </row>
    <row r="29" spans="1:18" x14ac:dyDescent="0.35">
      <c r="A29" s="5"/>
      <c r="B29" s="9" t="s">
        <v>56</v>
      </c>
      <c r="C29" s="9"/>
      <c r="D29" s="9"/>
      <c r="E29" s="12" t="str">
        <f>VLOOKUP(E21,Данные!G1:H5,2,FALSE)</f>
        <v>Сквозные дыры, трещины</v>
      </c>
      <c r="F29" s="12"/>
      <c r="G29" s="12"/>
      <c r="H29" s="10"/>
      <c r="I29" s="32">
        <v>1</v>
      </c>
      <c r="J29" s="33"/>
      <c r="K29" s="33"/>
      <c r="L29" s="33"/>
      <c r="M29" s="33"/>
      <c r="N29" s="33"/>
      <c r="O29" s="33"/>
      <c r="P29" s="33"/>
      <c r="Q29" s="31"/>
      <c r="R29" s="5"/>
    </row>
    <row r="30" spans="1:18" x14ac:dyDescent="0.35">
      <c r="A30" s="5"/>
      <c r="B30" s="5"/>
      <c r="C30" s="5"/>
      <c r="D30" s="5"/>
      <c r="E30" s="23" t="s">
        <v>57</v>
      </c>
      <c r="F30" s="23"/>
      <c r="G30" s="23"/>
      <c r="H30" s="10"/>
      <c r="I30" s="34"/>
      <c r="J30" s="34"/>
      <c r="K30" s="34"/>
      <c r="L30" s="34"/>
      <c r="M30" s="34"/>
      <c r="N30" s="34"/>
      <c r="O30" s="34"/>
      <c r="P30" s="34"/>
      <c r="Q30" s="34"/>
      <c r="R30" s="5"/>
    </row>
    <row r="31" spans="1:18" x14ac:dyDescent="0.35">
      <c r="A31" s="5"/>
      <c r="B31" s="5"/>
      <c r="C31" s="5"/>
      <c r="D31" s="5"/>
      <c r="E31" s="12" t="s">
        <v>58</v>
      </c>
      <c r="F31" s="12"/>
      <c r="G31" s="12"/>
      <c r="H31" s="19"/>
      <c r="I31" s="5"/>
      <c r="J31" s="5"/>
      <c r="K31" s="5"/>
      <c r="L31" s="5"/>
      <c r="M31" s="5"/>
      <c r="N31" s="5"/>
      <c r="O31" s="5"/>
      <c r="P31" s="5"/>
      <c r="Q31" s="5"/>
      <c r="R31" s="5"/>
    </row>
    <row r="32" spans="1:18" x14ac:dyDescent="0.35">
      <c r="A32" s="5"/>
      <c r="B32" s="5"/>
      <c r="C32" s="5"/>
      <c r="D32" s="5"/>
      <c r="E32" s="13" t="s">
        <v>59</v>
      </c>
      <c r="F32" s="13"/>
      <c r="G32" s="13"/>
      <c r="H32" s="35"/>
      <c r="I32" s="5"/>
      <c r="J32" s="5"/>
      <c r="K32" s="5"/>
      <c r="L32" s="5"/>
      <c r="M32" s="5"/>
      <c r="N32" s="5"/>
      <c r="O32" s="5"/>
      <c r="P32" s="5"/>
      <c r="Q32" s="5"/>
      <c r="R32" s="5"/>
    </row>
    <row r="33" spans="1:18" x14ac:dyDescent="0.35">
      <c r="A33" s="5"/>
      <c r="B33" s="5"/>
      <c r="C33" s="5"/>
      <c r="D33" s="5"/>
      <c r="E33" s="36">
        <v>0</v>
      </c>
      <c r="F33" s="36"/>
      <c r="G33" s="36"/>
      <c r="H33" s="19"/>
      <c r="I33" s="5"/>
      <c r="J33" s="5"/>
      <c r="K33" s="5"/>
      <c r="L33" s="5"/>
      <c r="M33" s="5"/>
      <c r="N33" s="5"/>
      <c r="O33" s="5"/>
      <c r="P33" s="5"/>
      <c r="Q33" s="5"/>
      <c r="R33" s="5"/>
    </row>
    <row r="34" spans="1:18" x14ac:dyDescent="0.35">
      <c r="A34" s="5"/>
      <c r="B34" s="5"/>
      <c r="C34" s="5"/>
      <c r="D34" s="5"/>
      <c r="E34" s="13" t="s">
        <v>60</v>
      </c>
      <c r="F34" s="13"/>
      <c r="G34" s="13"/>
      <c r="H34" s="19"/>
      <c r="I34" s="5"/>
      <c r="J34" s="5"/>
      <c r="K34" s="5"/>
      <c r="L34" s="5"/>
      <c r="M34" s="5"/>
      <c r="N34" s="5"/>
      <c r="O34" s="5"/>
      <c r="P34" s="5"/>
      <c r="Q34" s="5"/>
      <c r="R34" s="5"/>
    </row>
    <row r="35" spans="1:18" x14ac:dyDescent="0.35">
      <c r="A35" s="5"/>
      <c r="B35" s="9" t="s">
        <v>62</v>
      </c>
      <c r="C35" s="9"/>
      <c r="D35" s="9"/>
      <c r="E35" s="21" t="s">
        <v>61</v>
      </c>
      <c r="F35" s="21"/>
      <c r="G35" s="21"/>
      <c r="H35" s="10"/>
      <c r="I35" s="5"/>
      <c r="J35" s="5"/>
      <c r="K35" s="5"/>
      <c r="L35" s="5"/>
      <c r="M35" s="5"/>
      <c r="N35" s="5"/>
      <c r="O35" s="5"/>
      <c r="P35" s="5"/>
      <c r="Q35" s="5"/>
      <c r="R35" s="5"/>
    </row>
    <row r="36" spans="1:18" x14ac:dyDescent="0.35">
      <c r="A36" s="5"/>
      <c r="B36" s="5"/>
      <c r="C36" s="5"/>
      <c r="D36" s="5"/>
      <c r="E36" s="13" t="s">
        <v>64</v>
      </c>
      <c r="F36" s="13"/>
      <c r="G36" s="13"/>
      <c r="H36" s="10"/>
      <c r="I36" s="5"/>
      <c r="J36" s="5"/>
      <c r="K36" s="5"/>
      <c r="L36" s="5"/>
      <c r="M36" s="5"/>
      <c r="N36" s="5"/>
      <c r="O36" s="5"/>
      <c r="P36" s="5"/>
      <c r="Q36" s="5"/>
      <c r="R36" s="5"/>
    </row>
    <row r="37" spans="1:18" x14ac:dyDescent="0.35">
      <c r="A37" s="5"/>
      <c r="B37" s="9" t="s">
        <v>65</v>
      </c>
      <c r="C37" s="9"/>
      <c r="D37" s="9"/>
      <c r="E37" s="12" t="str">
        <f>H15</f>
        <v>Прошин А.Л.</v>
      </c>
      <c r="F37" s="12"/>
      <c r="G37" s="12"/>
      <c r="H37" s="10"/>
      <c r="I37" s="11"/>
      <c r="J37" s="11"/>
      <c r="K37" s="11"/>
      <c r="L37" s="11"/>
      <c r="M37" s="11"/>
      <c r="N37" s="11"/>
      <c r="O37" s="11"/>
      <c r="P37" s="11"/>
      <c r="Q37" s="11"/>
      <c r="R37" s="5"/>
    </row>
    <row r="38" spans="1:18" x14ac:dyDescent="0.35">
      <c r="A38" s="5"/>
      <c r="B38" s="5"/>
      <c r="C38" s="5"/>
      <c r="D38" s="5"/>
      <c r="E38" s="13" t="s">
        <v>28</v>
      </c>
      <c r="F38" s="13"/>
      <c r="G38" s="13"/>
      <c r="H38" s="10"/>
      <c r="I38" s="13" t="s">
        <v>66</v>
      </c>
      <c r="J38" s="13"/>
      <c r="K38" s="13"/>
      <c r="L38" s="13"/>
      <c r="M38" s="13"/>
      <c r="N38" s="13"/>
      <c r="O38" s="13"/>
      <c r="P38" s="13"/>
      <c r="Q38" s="13"/>
      <c r="R38" s="5"/>
    </row>
    <row r="39" spans="1:18" x14ac:dyDescent="0.35">
      <c r="A39" s="5"/>
      <c r="B39" s="5"/>
      <c r="C39" s="5"/>
      <c r="D39" s="5"/>
      <c r="E39" s="12" t="str">
        <f>H17</f>
        <v>Тимкин Р.В.</v>
      </c>
      <c r="F39" s="12"/>
      <c r="G39" s="12"/>
      <c r="H39" s="10"/>
      <c r="I39" s="11"/>
      <c r="J39" s="11"/>
      <c r="K39" s="11"/>
      <c r="L39" s="11"/>
      <c r="M39" s="11"/>
      <c r="N39" s="11"/>
      <c r="O39" s="11"/>
      <c r="P39" s="11"/>
      <c r="Q39" s="11"/>
      <c r="R39" s="5"/>
    </row>
    <row r="40" spans="1:18" x14ac:dyDescent="0.35">
      <c r="A40" s="5"/>
      <c r="B40" s="5"/>
      <c r="C40" s="5"/>
      <c r="D40" s="5"/>
      <c r="E40" s="13" t="s">
        <v>28</v>
      </c>
      <c r="F40" s="13"/>
      <c r="G40" s="13"/>
      <c r="H40" s="10"/>
      <c r="I40" s="13" t="s">
        <v>66</v>
      </c>
      <c r="J40" s="13"/>
      <c r="K40" s="13"/>
      <c r="L40" s="13"/>
      <c r="M40" s="13"/>
      <c r="N40" s="13"/>
      <c r="O40" s="13"/>
      <c r="P40" s="13"/>
      <c r="Q40" s="13"/>
      <c r="R40" s="5"/>
    </row>
    <row r="41" spans="1:18" x14ac:dyDescent="0.35">
      <c r="A41" s="5"/>
      <c r="B41" s="5"/>
      <c r="C41" s="5"/>
      <c r="D41" s="5"/>
      <c r="E41" s="12" t="str">
        <f>H19</f>
        <v>Атаманов А.С.</v>
      </c>
      <c r="F41" s="12"/>
      <c r="G41" s="12"/>
      <c r="H41" s="10"/>
      <c r="I41" s="11"/>
      <c r="J41" s="11"/>
      <c r="K41" s="11"/>
      <c r="L41" s="11"/>
      <c r="M41" s="11"/>
      <c r="N41" s="11"/>
      <c r="O41" s="11"/>
      <c r="P41" s="11"/>
      <c r="Q41" s="11"/>
      <c r="R41" s="5"/>
    </row>
    <row r="42" spans="1:18" x14ac:dyDescent="0.35">
      <c r="A42" s="5"/>
      <c r="B42" s="5"/>
      <c r="C42" s="5"/>
      <c r="D42" s="5"/>
      <c r="E42" s="13" t="s">
        <v>28</v>
      </c>
      <c r="F42" s="13"/>
      <c r="G42" s="13"/>
      <c r="H42" s="10"/>
      <c r="I42" s="13" t="s">
        <v>66</v>
      </c>
      <c r="J42" s="13"/>
      <c r="K42" s="13"/>
      <c r="L42" s="13"/>
      <c r="M42" s="13"/>
      <c r="N42" s="13"/>
      <c r="O42" s="13"/>
      <c r="P42" s="13"/>
      <c r="Q42" s="13"/>
      <c r="R42" s="5"/>
    </row>
    <row r="43" spans="1:18" x14ac:dyDescent="0.35">
      <c r="A43" s="5"/>
      <c r="B43" s="9" t="s">
        <v>67</v>
      </c>
      <c r="C43" s="9"/>
      <c r="D43" s="9"/>
      <c r="E43" s="12" t="str">
        <f>E23</f>
        <v>Рудаков С.В.</v>
      </c>
      <c r="F43" s="12"/>
      <c r="G43" s="12"/>
      <c r="H43" s="10"/>
      <c r="I43" s="11"/>
      <c r="J43" s="11"/>
      <c r="K43" s="11"/>
      <c r="L43" s="11"/>
      <c r="M43" s="11"/>
      <c r="N43" s="11"/>
      <c r="O43" s="11"/>
      <c r="P43" s="11"/>
      <c r="Q43" s="11"/>
      <c r="R43" s="5"/>
    </row>
    <row r="44" spans="1:18" ht="15" thickBot="1" x14ac:dyDescent="0.4">
      <c r="A44" s="5"/>
      <c r="B44" s="37"/>
      <c r="C44" s="37"/>
      <c r="D44" s="37"/>
      <c r="E44" s="38" t="s">
        <v>68</v>
      </c>
      <c r="F44" s="38"/>
      <c r="G44" s="38"/>
      <c r="H44" s="39"/>
      <c r="I44" s="38" t="s">
        <v>66</v>
      </c>
      <c r="J44" s="38"/>
      <c r="K44" s="38"/>
      <c r="L44" s="38"/>
      <c r="M44" s="38"/>
      <c r="N44" s="38"/>
      <c r="O44" s="38"/>
      <c r="P44" s="38"/>
      <c r="Q44" s="38"/>
      <c r="R44" s="5"/>
    </row>
    <row r="45" spans="1:18" ht="3.5" customHeight="1" x14ac:dyDescent="0.35">
      <c r="A45" s="5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5"/>
    </row>
    <row r="46" spans="1:18" ht="6.5" customHeight="1" x14ac:dyDescent="0.35">
      <c r="A46" s="5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5"/>
    </row>
    <row r="47" spans="1:18" x14ac:dyDescent="0.35">
      <c r="A47" s="5"/>
      <c r="B47" s="42" t="s">
        <v>69</v>
      </c>
      <c r="C47" s="42"/>
      <c r="D47" s="43" t="s">
        <v>70</v>
      </c>
      <c r="E47" s="44" t="str">
        <f>E23</f>
        <v>Рудаков С.В.</v>
      </c>
      <c r="F47" s="10"/>
      <c r="G47" s="11"/>
      <c r="H47" s="11"/>
      <c r="I47" s="10"/>
      <c r="J47" s="45"/>
      <c r="K47" s="46" t="s">
        <v>72</v>
      </c>
      <c r="L47" s="45"/>
      <c r="M47" s="47" t="s">
        <v>72</v>
      </c>
      <c r="N47" s="48">
        <v>201</v>
      </c>
      <c r="O47" s="26"/>
      <c r="P47" s="49" t="s">
        <v>73</v>
      </c>
      <c r="Q47" s="10"/>
      <c r="R47" s="5"/>
    </row>
    <row r="48" spans="1:18" x14ac:dyDescent="0.35">
      <c r="A48" s="5"/>
      <c r="B48" s="50"/>
      <c r="C48" s="50"/>
      <c r="D48" s="50"/>
      <c r="E48" s="51" t="s">
        <v>28</v>
      </c>
      <c r="F48" s="10"/>
      <c r="G48" s="13" t="s">
        <v>66</v>
      </c>
      <c r="H48" s="13"/>
      <c r="I48" s="5"/>
      <c r="J48" s="5"/>
      <c r="K48" s="5"/>
      <c r="L48" s="5"/>
      <c r="M48" s="5"/>
      <c r="N48" s="5"/>
      <c r="O48" s="5"/>
      <c r="P48" s="5"/>
      <c r="Q48" s="5"/>
      <c r="R48" s="5"/>
    </row>
    <row r="49" spans="1:18" x14ac:dyDescent="0.35">
      <c r="A49" s="5"/>
      <c r="B49" s="9" t="s">
        <v>71</v>
      </c>
      <c r="C49" s="9"/>
      <c r="D49" s="9"/>
      <c r="E49" s="15"/>
      <c r="F49" s="10"/>
      <c r="G49" s="11"/>
      <c r="H49" s="11"/>
      <c r="I49" s="5"/>
      <c r="J49" s="5"/>
      <c r="K49" s="5"/>
      <c r="L49" s="5"/>
      <c r="M49" s="5"/>
      <c r="N49" s="5"/>
      <c r="O49" s="5"/>
      <c r="P49" s="5"/>
      <c r="Q49" s="5"/>
      <c r="R49" s="5"/>
    </row>
    <row r="50" spans="1:18" x14ac:dyDescent="0.35">
      <c r="A50" s="5"/>
      <c r="B50" s="10"/>
      <c r="C50" s="10"/>
      <c r="D50" s="10"/>
      <c r="E50" s="52" t="s">
        <v>28</v>
      </c>
      <c r="F50" s="10"/>
      <c r="G50" s="13" t="s">
        <v>66</v>
      </c>
      <c r="H50" s="13"/>
      <c r="I50" s="5"/>
      <c r="J50" s="5"/>
      <c r="K50" s="5"/>
      <c r="L50" s="5"/>
      <c r="M50" s="5"/>
      <c r="N50" s="5"/>
      <c r="O50" s="5"/>
      <c r="P50" s="5"/>
      <c r="Q50" s="5"/>
      <c r="R50" s="5"/>
    </row>
    <row r="51" spans="1:18" x14ac:dyDescent="0.35">
      <c r="A51" s="5"/>
      <c r="B51" s="5" t="s">
        <v>74</v>
      </c>
      <c r="C51" s="5"/>
      <c r="D51" s="5"/>
      <c r="E51" s="5"/>
      <c r="F51" s="5"/>
      <c r="G51" s="5"/>
      <c r="H51" s="5"/>
      <c r="I51" s="27" t="s">
        <v>76</v>
      </c>
      <c r="J51" s="27"/>
      <c r="K51" s="27"/>
      <c r="L51" s="27"/>
      <c r="M51" s="27"/>
      <c r="N51" s="27"/>
      <c r="O51" s="27"/>
      <c r="P51" s="27"/>
      <c r="Q51" s="27"/>
      <c r="R51" s="5"/>
    </row>
    <row r="52" spans="1:18" x14ac:dyDescent="0.35">
      <c r="A52" s="5"/>
      <c r="B52" s="5" t="s">
        <v>75</v>
      </c>
      <c r="C52" s="5"/>
      <c r="D52" s="5"/>
      <c r="E52" s="5"/>
      <c r="F52" s="5"/>
      <c r="G52" s="5"/>
      <c r="H52" s="5"/>
      <c r="I52" s="53"/>
      <c r="J52" s="53"/>
      <c r="K52" s="53"/>
      <c r="L52" s="53"/>
      <c r="M52" s="53"/>
      <c r="N52" s="53"/>
      <c r="O52" s="53"/>
      <c r="P52" s="53"/>
      <c r="Q52" s="53"/>
      <c r="R52" s="5"/>
    </row>
    <row r="53" spans="1:18" ht="15" thickBot="1" x14ac:dyDescent="0.4">
      <c r="A53" s="5"/>
      <c r="B53" s="10"/>
      <c r="C53" s="10"/>
      <c r="D53" s="10"/>
      <c r="E53" s="10"/>
      <c r="F53" s="10"/>
      <c r="G53" s="10"/>
      <c r="H53" s="10"/>
      <c r="I53" s="13" t="s">
        <v>77</v>
      </c>
      <c r="J53" s="13"/>
      <c r="K53" s="13"/>
      <c r="L53" s="13"/>
      <c r="M53" s="13"/>
      <c r="N53" s="13"/>
      <c r="O53" s="13"/>
      <c r="P53" s="13"/>
      <c r="Q53" s="13"/>
      <c r="R53" s="5"/>
    </row>
    <row r="54" spans="1:18" x14ac:dyDescent="0.35">
      <c r="A54" s="5"/>
      <c r="B54" s="54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6"/>
      <c r="R54" s="5"/>
    </row>
    <row r="55" spans="1:18" x14ac:dyDescent="0.35">
      <c r="A55" s="5"/>
      <c r="B55" s="57" t="s">
        <v>78</v>
      </c>
      <c r="C55" s="42"/>
      <c r="D55" s="42"/>
      <c r="E55" s="26"/>
      <c r="F55" s="41"/>
      <c r="G55" s="11"/>
      <c r="H55" s="11"/>
      <c r="I55" s="41"/>
      <c r="J55" s="15"/>
      <c r="K55" s="47" t="s">
        <v>72</v>
      </c>
      <c r="L55" s="15"/>
      <c r="M55" s="47" t="s">
        <v>72</v>
      </c>
      <c r="N55" s="41">
        <v>201</v>
      </c>
      <c r="O55" s="15"/>
      <c r="P55" s="49" t="s">
        <v>73</v>
      </c>
      <c r="Q55" s="58"/>
      <c r="R55" s="5"/>
    </row>
    <row r="56" spans="1:18" ht="15" thickBot="1" x14ac:dyDescent="0.4">
      <c r="A56" s="5"/>
      <c r="B56" s="59"/>
      <c r="C56" s="37"/>
      <c r="D56" s="37"/>
      <c r="E56" s="60" t="s">
        <v>28</v>
      </c>
      <c r="F56" s="39"/>
      <c r="G56" s="38" t="s">
        <v>66</v>
      </c>
      <c r="H56" s="38"/>
      <c r="I56" s="37"/>
      <c r="J56" s="37"/>
      <c r="K56" s="37"/>
      <c r="L56" s="37"/>
      <c r="M56" s="37"/>
      <c r="N56" s="37"/>
      <c r="O56" s="37"/>
      <c r="P56" s="37"/>
      <c r="Q56" s="61"/>
      <c r="R56" s="5"/>
    </row>
    <row r="57" spans="1:18" x14ac:dyDescent="0.3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</row>
  </sheetData>
  <mergeCells count="108">
    <mergeCell ref="I7:Q7"/>
    <mergeCell ref="F7:G7"/>
    <mergeCell ref="I8:Q8"/>
    <mergeCell ref="F8:G8"/>
    <mergeCell ref="D10:H10"/>
    <mergeCell ref="F12:G12"/>
    <mergeCell ref="H12:Q12"/>
    <mergeCell ref="B1:D9"/>
    <mergeCell ref="B10:C11"/>
    <mergeCell ref="F2:Q2"/>
    <mergeCell ref="F1:Q1"/>
    <mergeCell ref="F3:Q3"/>
    <mergeCell ref="F4:Q4"/>
    <mergeCell ref="F5:Q5"/>
    <mergeCell ref="B16:E16"/>
    <mergeCell ref="B18:E18"/>
    <mergeCell ref="B19:E19"/>
    <mergeCell ref="H16:Q16"/>
    <mergeCell ref="H17:Q17"/>
    <mergeCell ref="H18:Q18"/>
    <mergeCell ref="H19:Q19"/>
    <mergeCell ref="H13:Q13"/>
    <mergeCell ref="B14:E14"/>
    <mergeCell ref="B15:E15"/>
    <mergeCell ref="H15:Q15"/>
    <mergeCell ref="B23:D23"/>
    <mergeCell ref="E25:G25"/>
    <mergeCell ref="B24:D24"/>
    <mergeCell ref="B20:E20"/>
    <mergeCell ref="B21:D21"/>
    <mergeCell ref="H22:Q22"/>
    <mergeCell ref="H20:Q20"/>
    <mergeCell ref="E21:G21"/>
    <mergeCell ref="B17:E17"/>
    <mergeCell ref="E27:G27"/>
    <mergeCell ref="B29:D29"/>
    <mergeCell ref="E29:G29"/>
    <mergeCell ref="I29:Q29"/>
    <mergeCell ref="E30:G30"/>
    <mergeCell ref="B26:D28"/>
    <mergeCell ref="H24:Q24"/>
    <mergeCell ref="I25:Q25"/>
    <mergeCell ref="I26:Q26"/>
    <mergeCell ref="I27:Q27"/>
    <mergeCell ref="I28:Q28"/>
    <mergeCell ref="I37:Q37"/>
    <mergeCell ref="I38:Q38"/>
    <mergeCell ref="I39:Q39"/>
    <mergeCell ref="I40:Q40"/>
    <mergeCell ref="I41:Q41"/>
    <mergeCell ref="E35:G35"/>
    <mergeCell ref="E36:G36"/>
    <mergeCell ref="B35:D35"/>
    <mergeCell ref="E31:G31"/>
    <mergeCell ref="B37:D37"/>
    <mergeCell ref="E37:G37"/>
    <mergeCell ref="E32:G32"/>
    <mergeCell ref="E33:G33"/>
    <mergeCell ref="E34:G34"/>
    <mergeCell ref="I30:Q36"/>
    <mergeCell ref="G55:H55"/>
    <mergeCell ref="G56:H56"/>
    <mergeCell ref="B55:D55"/>
    <mergeCell ref="R1:R56"/>
    <mergeCell ref="G47:H47"/>
    <mergeCell ref="G49:H49"/>
    <mergeCell ref="G48:H48"/>
    <mergeCell ref="G50:H50"/>
    <mergeCell ref="B51:D51"/>
    <mergeCell ref="B52:D52"/>
    <mergeCell ref="E51:H52"/>
    <mergeCell ref="B47:C47"/>
    <mergeCell ref="B49:D49"/>
    <mergeCell ref="I42:Q42"/>
    <mergeCell ref="B43:D43"/>
    <mergeCell ref="E43:G43"/>
    <mergeCell ref="E44:G44"/>
    <mergeCell ref="I43:Q43"/>
    <mergeCell ref="I44:Q44"/>
    <mergeCell ref="E38:G38"/>
    <mergeCell ref="E39:G39"/>
    <mergeCell ref="E41:G41"/>
    <mergeCell ref="E40:G40"/>
    <mergeCell ref="E42:G42"/>
    <mergeCell ref="B45:Q45"/>
    <mergeCell ref="I48:Q50"/>
    <mergeCell ref="I56:Q56"/>
    <mergeCell ref="B56:D56"/>
    <mergeCell ref="B54:Q54"/>
    <mergeCell ref="A57:R57"/>
    <mergeCell ref="A1:A56"/>
    <mergeCell ref="B22:D22"/>
    <mergeCell ref="B30:D34"/>
    <mergeCell ref="B36:D36"/>
    <mergeCell ref="B38:D42"/>
    <mergeCell ref="B44:D44"/>
    <mergeCell ref="E22:G22"/>
    <mergeCell ref="I21:Q21"/>
    <mergeCell ref="E23:G23"/>
    <mergeCell ref="E24:G24"/>
    <mergeCell ref="I23:Q23"/>
    <mergeCell ref="I6:Q6"/>
    <mergeCell ref="I9:Q11"/>
    <mergeCell ref="G13:G20"/>
    <mergeCell ref="I14:Q14"/>
    <mergeCell ref="E1:E8"/>
    <mergeCell ref="I51:Q52"/>
    <mergeCell ref="I53:Q53"/>
  </mergeCells>
  <pageMargins left="0.23622047244094491" right="0.23622047244094491" top="0.74803149606299213" bottom="0.74803149606299213" header="0.31496062992125984" footer="0.31496062992125984"/>
  <pageSetup paperSize="9" scale="9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Данные!$B$1:$B$21</xm:f>
          </x14:formula1>
          <xm:sqref>E23</xm:sqref>
        </x14:dataValidation>
        <x14:dataValidation type="list" allowBlank="1" showInputMessage="1" showErrorMessage="1">
          <x14:formula1>
            <xm:f>Данные!$G$1:$G$5</xm:f>
          </x14:formula1>
          <xm:sqref>E21</xm:sqref>
        </x14:dataValidation>
        <x14:dataValidation type="list" allowBlank="1" showInputMessage="1" showErrorMessage="1">
          <x14:formula1>
            <xm:f>Данные!$A$1:$A$12</xm:f>
          </x14:formula1>
          <xm:sqref>D25</xm:sqref>
        </x14:dataValidation>
        <x14:dataValidation type="list" allowBlank="1" showInputMessage="1" showErrorMessage="1">
          <x14:formula1>
            <xm:f>Данные!$A$13:$A$43</xm:f>
          </x14:formula1>
          <xm:sqref>C25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opLeftCell="A21" workbookViewId="0">
      <selection activeCell="B25" sqref="B25"/>
    </sheetView>
  </sheetViews>
  <sheetFormatPr defaultRowHeight="14.5" x14ac:dyDescent="0.35"/>
  <cols>
    <col min="2" max="2" width="17.6328125" customWidth="1"/>
    <col min="4" max="4" width="10.08984375" bestFit="1" customWidth="1"/>
    <col min="7" max="7" width="26.26953125" customWidth="1"/>
    <col min="8" max="8" width="45.453125" customWidth="1"/>
  </cols>
  <sheetData>
    <row r="1" spans="1:8" x14ac:dyDescent="0.35">
      <c r="A1" t="s">
        <v>81</v>
      </c>
      <c r="B1" s="2" t="s">
        <v>0</v>
      </c>
      <c r="C1" s="1"/>
      <c r="D1" s="3">
        <v>110283</v>
      </c>
      <c r="G1" t="s">
        <v>50</v>
      </c>
      <c r="H1" t="s">
        <v>79</v>
      </c>
    </row>
    <row r="2" spans="1:8" x14ac:dyDescent="0.35">
      <c r="A2" t="s">
        <v>82</v>
      </c>
      <c r="B2" s="2" t="s">
        <v>1</v>
      </c>
      <c r="C2" s="1"/>
      <c r="D2" s="3">
        <v>12383</v>
      </c>
      <c r="G2" t="s">
        <v>46</v>
      </c>
      <c r="H2" t="s">
        <v>79</v>
      </c>
    </row>
    <row r="3" spans="1:8" x14ac:dyDescent="0.35">
      <c r="A3" t="s">
        <v>83</v>
      </c>
      <c r="B3" s="2" t="s">
        <v>2</v>
      </c>
      <c r="C3" s="1"/>
      <c r="D3" s="3">
        <v>229485</v>
      </c>
      <c r="G3" t="s">
        <v>47</v>
      </c>
      <c r="H3" t="s">
        <v>79</v>
      </c>
    </row>
    <row r="4" spans="1:8" x14ac:dyDescent="0.35">
      <c r="A4" t="s">
        <v>84</v>
      </c>
      <c r="B4" s="2" t="s">
        <v>3</v>
      </c>
      <c r="C4" s="1"/>
      <c r="D4" s="3">
        <v>12750</v>
      </c>
      <c r="G4" t="s">
        <v>48</v>
      </c>
      <c r="H4" t="s">
        <v>80</v>
      </c>
    </row>
    <row r="5" spans="1:8" x14ac:dyDescent="0.35">
      <c r="A5" t="s">
        <v>85</v>
      </c>
      <c r="B5" s="2" t="s">
        <v>4</v>
      </c>
      <c r="C5" s="1"/>
      <c r="D5" s="3">
        <v>381638</v>
      </c>
      <c r="G5" t="s">
        <v>49</v>
      </c>
      <c r="H5" t="s">
        <v>80</v>
      </c>
    </row>
    <row r="6" spans="1:8" x14ac:dyDescent="0.35">
      <c r="A6" t="s">
        <v>86</v>
      </c>
      <c r="B6" s="2" t="s">
        <v>5</v>
      </c>
      <c r="C6" s="1"/>
      <c r="D6" s="3">
        <v>12838</v>
      </c>
    </row>
    <row r="7" spans="1:8" x14ac:dyDescent="0.35">
      <c r="A7" t="s">
        <v>87</v>
      </c>
      <c r="B7" s="2" t="s">
        <v>6</v>
      </c>
      <c r="C7" s="1"/>
      <c r="D7" s="3">
        <v>111898</v>
      </c>
    </row>
    <row r="8" spans="1:8" x14ac:dyDescent="0.35">
      <c r="A8" t="s">
        <v>88</v>
      </c>
      <c r="B8" s="2" t="s">
        <v>7</v>
      </c>
      <c r="C8" s="1"/>
      <c r="D8" s="3">
        <v>382000</v>
      </c>
    </row>
    <row r="9" spans="1:8" x14ac:dyDescent="0.35">
      <c r="A9" t="s">
        <v>89</v>
      </c>
      <c r="B9" s="2" t="s">
        <v>8</v>
      </c>
      <c r="C9" s="1"/>
      <c r="D9" s="3">
        <v>14000</v>
      </c>
    </row>
    <row r="10" spans="1:8" x14ac:dyDescent="0.35">
      <c r="A10" t="s">
        <v>90</v>
      </c>
      <c r="B10" s="2" t="s">
        <v>9</v>
      </c>
      <c r="C10" s="1"/>
      <c r="D10" s="3">
        <v>52049</v>
      </c>
    </row>
    <row r="11" spans="1:8" x14ac:dyDescent="0.35">
      <c r="A11" t="s">
        <v>91</v>
      </c>
      <c r="B11" s="2" t="s">
        <v>10</v>
      </c>
      <c r="C11" s="1"/>
      <c r="D11" s="3">
        <v>14068</v>
      </c>
    </row>
    <row r="12" spans="1:8" x14ac:dyDescent="0.35">
      <c r="A12" t="s">
        <v>92</v>
      </c>
      <c r="B12" s="2" t="s">
        <v>11</v>
      </c>
      <c r="C12" s="1"/>
      <c r="D12" s="3">
        <v>112419</v>
      </c>
    </row>
    <row r="13" spans="1:8" x14ac:dyDescent="0.35">
      <c r="A13" s="4">
        <v>1</v>
      </c>
      <c r="B13" s="2" t="s">
        <v>12</v>
      </c>
      <c r="C13" s="1"/>
      <c r="D13" s="3">
        <v>12124</v>
      </c>
    </row>
    <row r="14" spans="1:8" x14ac:dyDescent="0.35">
      <c r="A14" s="4">
        <v>2</v>
      </c>
      <c r="B14" s="2" t="s">
        <v>13</v>
      </c>
      <c r="C14" s="1"/>
      <c r="D14" s="3">
        <v>381124</v>
      </c>
    </row>
    <row r="15" spans="1:8" x14ac:dyDescent="0.35">
      <c r="A15" s="4">
        <v>3</v>
      </c>
      <c r="B15" s="2" t="s">
        <v>14</v>
      </c>
      <c r="C15" s="1"/>
      <c r="D15" s="3">
        <v>13852</v>
      </c>
    </row>
    <row r="16" spans="1:8" x14ac:dyDescent="0.35">
      <c r="A16" s="4">
        <v>4</v>
      </c>
      <c r="B16" s="2" t="s">
        <v>15</v>
      </c>
      <c r="C16" s="1"/>
      <c r="D16" s="3">
        <v>12368</v>
      </c>
    </row>
    <row r="17" spans="1:4" x14ac:dyDescent="0.35">
      <c r="A17" s="4">
        <v>5</v>
      </c>
      <c r="B17" s="2" t="s">
        <v>16</v>
      </c>
      <c r="C17" s="1"/>
      <c r="D17" s="3">
        <v>14155</v>
      </c>
    </row>
    <row r="18" spans="1:4" x14ac:dyDescent="0.35">
      <c r="A18" s="4">
        <v>6</v>
      </c>
      <c r="B18" s="2" t="s">
        <v>17</v>
      </c>
      <c r="C18" s="1"/>
      <c r="D18" s="3">
        <v>381890</v>
      </c>
    </row>
    <row r="19" spans="1:4" x14ac:dyDescent="0.35">
      <c r="A19" s="4">
        <v>7</v>
      </c>
      <c r="B19" s="2" t="s">
        <v>18</v>
      </c>
      <c r="C19" s="1"/>
      <c r="D19" s="3">
        <v>50662</v>
      </c>
    </row>
    <row r="20" spans="1:4" x14ac:dyDescent="0.35">
      <c r="A20" s="4">
        <v>8</v>
      </c>
      <c r="B20" s="2" t="s">
        <v>19</v>
      </c>
      <c r="C20" s="1"/>
      <c r="D20" s="3">
        <v>11918</v>
      </c>
    </row>
    <row r="21" spans="1:4" x14ac:dyDescent="0.35">
      <c r="A21" s="4">
        <v>9</v>
      </c>
      <c r="B21" s="2" t="s">
        <v>20</v>
      </c>
      <c r="C21" s="1"/>
      <c r="D21" s="3">
        <v>12203</v>
      </c>
    </row>
    <row r="22" spans="1:4" x14ac:dyDescent="0.35">
      <c r="A22" s="4">
        <v>10</v>
      </c>
    </row>
    <row r="23" spans="1:4" x14ac:dyDescent="0.35">
      <c r="A23" s="4">
        <v>11</v>
      </c>
    </row>
    <row r="24" spans="1:4" x14ac:dyDescent="0.35">
      <c r="A24" s="4">
        <v>12</v>
      </c>
    </row>
    <row r="25" spans="1:4" x14ac:dyDescent="0.35">
      <c r="A25" s="4">
        <v>13</v>
      </c>
    </row>
    <row r="26" spans="1:4" x14ac:dyDescent="0.35">
      <c r="A26" s="4">
        <v>14</v>
      </c>
    </row>
    <row r="27" spans="1:4" x14ac:dyDescent="0.35">
      <c r="A27" s="4">
        <v>15</v>
      </c>
    </row>
    <row r="28" spans="1:4" x14ac:dyDescent="0.35">
      <c r="A28" s="4">
        <v>16</v>
      </c>
    </row>
    <row r="29" spans="1:4" x14ac:dyDescent="0.35">
      <c r="A29" s="4">
        <v>17</v>
      </c>
    </row>
    <row r="30" spans="1:4" x14ac:dyDescent="0.35">
      <c r="A30" s="4">
        <v>18</v>
      </c>
    </row>
    <row r="31" spans="1:4" x14ac:dyDescent="0.35">
      <c r="A31" s="4">
        <v>19</v>
      </c>
    </row>
    <row r="32" spans="1:4" x14ac:dyDescent="0.35">
      <c r="A32" s="4">
        <v>20</v>
      </c>
    </row>
    <row r="33" spans="1:1" x14ac:dyDescent="0.35">
      <c r="A33" s="4">
        <v>21</v>
      </c>
    </row>
    <row r="34" spans="1:1" x14ac:dyDescent="0.35">
      <c r="A34" s="4">
        <v>22</v>
      </c>
    </row>
    <row r="35" spans="1:1" x14ac:dyDescent="0.35">
      <c r="A35" s="4">
        <v>23</v>
      </c>
    </row>
    <row r="36" spans="1:1" x14ac:dyDescent="0.35">
      <c r="A36" s="4">
        <v>24</v>
      </c>
    </row>
    <row r="37" spans="1:1" x14ac:dyDescent="0.35">
      <c r="A37" s="4">
        <v>25</v>
      </c>
    </row>
    <row r="38" spans="1:1" x14ac:dyDescent="0.35">
      <c r="A38" s="4">
        <v>26</v>
      </c>
    </row>
    <row r="39" spans="1:1" x14ac:dyDescent="0.35">
      <c r="A39" s="4">
        <v>27</v>
      </c>
    </row>
    <row r="40" spans="1:1" x14ac:dyDescent="0.35">
      <c r="A40" s="4">
        <v>28</v>
      </c>
    </row>
    <row r="41" spans="1:1" x14ac:dyDescent="0.35">
      <c r="A41" s="4">
        <v>29</v>
      </c>
    </row>
    <row r="42" spans="1:1" x14ac:dyDescent="0.35">
      <c r="A42" s="4">
        <v>30</v>
      </c>
    </row>
    <row r="43" spans="1:1" x14ac:dyDescent="0.35">
      <c r="A43" s="4">
        <v>31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Акт</vt:lpstr>
      <vt:lpstr>Данные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2014-11-29T20:03:13Z</dcterms:modified>
</cp:coreProperties>
</file>