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480" yWindow="60" windowWidth="22995" windowHeight="10290"/>
  </bookViews>
  <sheets>
    <sheet name="после правок" sheetId="1" r:id="rId1"/>
  </sheets>
  <calcPr calcId="152511"/>
</workbook>
</file>

<file path=xl/calcChain.xml><?xml version="1.0" encoding="utf-8"?>
<calcChain xmlns="http://schemas.openxmlformats.org/spreadsheetml/2006/main">
  <c r="R14" i="1" l="1"/>
  <c r="S5" i="1"/>
  <c r="S6" i="1"/>
  <c r="S7" i="1"/>
  <c r="S8" i="1"/>
  <c r="S9" i="1"/>
  <c r="S10" i="1"/>
  <c r="S11" i="1"/>
  <c r="S12" i="1"/>
  <c r="S13" i="1"/>
  <c r="S4" i="1"/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B14" i="1" l="1"/>
  <c r="S14" i="1" l="1"/>
</calcChain>
</file>

<file path=xl/sharedStrings.xml><?xml version="1.0" encoding="utf-8"?>
<sst xmlns="http://schemas.openxmlformats.org/spreadsheetml/2006/main" count="12" uniqueCount="6">
  <si>
    <t>Должность</t>
  </si>
  <si>
    <t>Начальник отдела</t>
  </si>
  <si>
    <t>Главный специалист</t>
  </si>
  <si>
    <t>Ведущий специалист</t>
  </si>
  <si>
    <t>Заместитель начальника отдела</t>
  </si>
  <si>
    <t>Количество ячеек со значением ниже 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</si>
</sst>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0"/>
      <name val="Calibri Light"/>
      <family val="2"/>
      <charset val="204"/>
    </font>
    <font>
      <b/>
      <sz val="10"/>
      <name val="Calibri Light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3" fontId="1" fillId="6" borderId="1" xfId="0" applyNumberFormat="1" applyFont="1" applyFill="1" applyBorder="1" applyAlignment="1">
      <alignment horizontal="left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8" borderId="2" xfId="0" applyFont="1" applyFill="1" applyBorder="1" applyAlignment="1">
      <alignment horizontal="center" vertical="center" wrapText="1"/>
    </xf>
    <xf numFmtId="3" fontId="1" fillId="9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textRotation="90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4"/>
  <sheetViews>
    <sheetView tabSelected="1" zoomScale="75" zoomScaleNormal="75" workbookViewId="0">
      <selection activeCell="K16" sqref="K16"/>
    </sheetView>
  </sheetViews>
  <sheetFormatPr defaultColWidth="9.125" defaultRowHeight="12.75"/>
  <cols>
    <col min="1" max="1" width="23.25" style="13" customWidth="1"/>
    <col min="2" max="13" width="9.125" style="12" customWidth="1"/>
    <col min="14" max="14" width="11.25" style="12" customWidth="1"/>
    <col min="15" max="16" width="9.125" style="12" customWidth="1"/>
    <col min="17" max="17" width="11.25" style="12" customWidth="1"/>
    <col min="18" max="18" width="14.375" style="12" customWidth="1"/>
    <col min="19" max="19" width="14.75" style="12" customWidth="1"/>
    <col min="20" max="16384" width="9.125" style="1"/>
  </cols>
  <sheetData>
    <row r="1" spans="1:19" ht="1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7" customFormat="1" ht="76.5" customHeight="1">
      <c r="A2" s="14" t="s">
        <v>0</v>
      </c>
      <c r="B2" s="3"/>
      <c r="C2" s="3"/>
      <c r="D2" s="16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6"/>
      <c r="Q2" s="6"/>
      <c r="R2" s="6"/>
      <c r="S2" s="15" t="s">
        <v>5</v>
      </c>
    </row>
    <row r="3" spans="1:19" ht="12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>
      <c r="A4" s="2" t="s">
        <v>1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38</v>
      </c>
      <c r="S4" s="11">
        <f>SUMPRODUCT(--(B4:R4&lt;B$14:R$14*33%))</f>
        <v>16</v>
      </c>
    </row>
    <row r="5" spans="1:19" ht="25.5">
      <c r="A5" s="8" t="s">
        <v>4</v>
      </c>
      <c r="B5" s="11">
        <v>231</v>
      </c>
      <c r="C5" s="11">
        <v>0</v>
      </c>
      <c r="D5" s="11">
        <v>21</v>
      </c>
      <c r="E5" s="11">
        <v>4</v>
      </c>
      <c r="F5" s="11">
        <v>94</v>
      </c>
      <c r="G5" s="11">
        <v>0</v>
      </c>
      <c r="H5" s="11">
        <v>0</v>
      </c>
      <c r="I5" s="11">
        <v>6</v>
      </c>
      <c r="J5" s="11">
        <v>7</v>
      </c>
      <c r="K5" s="11">
        <v>298</v>
      </c>
      <c r="L5" s="11">
        <v>260</v>
      </c>
      <c r="M5" s="11">
        <v>38</v>
      </c>
      <c r="N5" s="11">
        <v>11</v>
      </c>
      <c r="O5" s="11">
        <v>24</v>
      </c>
      <c r="P5" s="11">
        <v>9</v>
      </c>
      <c r="Q5" s="11">
        <v>12</v>
      </c>
      <c r="R5" s="11">
        <v>10</v>
      </c>
      <c r="S5" s="11">
        <f t="shared" ref="S5:S13" si="0">SUMPRODUCT(--(B5:R5&lt;B$14:R$14*33%))</f>
        <v>5</v>
      </c>
    </row>
    <row r="6" spans="1:19" ht="25.5">
      <c r="A6" s="8" t="s">
        <v>4</v>
      </c>
      <c r="B6" s="11">
        <v>345</v>
      </c>
      <c r="C6" s="11">
        <v>0</v>
      </c>
      <c r="D6" s="11">
        <v>244</v>
      </c>
      <c r="E6" s="11">
        <v>466</v>
      </c>
      <c r="F6" s="11">
        <v>149</v>
      </c>
      <c r="G6" s="11">
        <v>40</v>
      </c>
      <c r="H6" s="11">
        <v>0</v>
      </c>
      <c r="I6" s="11">
        <v>1</v>
      </c>
      <c r="J6" s="11">
        <v>0</v>
      </c>
      <c r="K6" s="11">
        <v>412</v>
      </c>
      <c r="L6" s="11">
        <v>302</v>
      </c>
      <c r="M6" s="11">
        <v>60</v>
      </c>
      <c r="N6" s="11">
        <v>0</v>
      </c>
      <c r="O6" s="11">
        <v>33</v>
      </c>
      <c r="P6" s="11">
        <v>0</v>
      </c>
      <c r="Q6" s="11">
        <v>6</v>
      </c>
      <c r="R6" s="11">
        <v>9</v>
      </c>
      <c r="S6" s="11">
        <f t="shared" si="0"/>
        <v>5</v>
      </c>
    </row>
    <row r="7" spans="1:19" ht="25.5">
      <c r="A7" s="8" t="s">
        <v>4</v>
      </c>
      <c r="B7" s="11">
        <v>197</v>
      </c>
      <c r="C7" s="11">
        <v>0</v>
      </c>
      <c r="D7" s="11">
        <v>42</v>
      </c>
      <c r="E7" s="11">
        <v>0</v>
      </c>
      <c r="F7" s="11">
        <v>78</v>
      </c>
      <c r="G7" s="11">
        <v>0</v>
      </c>
      <c r="H7" s="11">
        <v>0</v>
      </c>
      <c r="I7" s="11">
        <v>2</v>
      </c>
      <c r="J7" s="11">
        <v>0</v>
      </c>
      <c r="K7" s="11">
        <v>273</v>
      </c>
      <c r="L7" s="11">
        <v>201</v>
      </c>
      <c r="M7" s="11">
        <v>37</v>
      </c>
      <c r="N7" s="11">
        <v>0</v>
      </c>
      <c r="O7" s="11">
        <v>19</v>
      </c>
      <c r="P7" s="11">
        <v>4</v>
      </c>
      <c r="Q7" s="11">
        <v>4</v>
      </c>
      <c r="R7" s="11">
        <v>0</v>
      </c>
      <c r="S7" s="11">
        <f t="shared" si="0"/>
        <v>8</v>
      </c>
    </row>
    <row r="8" spans="1:19">
      <c r="A8" s="8" t="s">
        <v>2</v>
      </c>
      <c r="B8" s="17">
        <v>349</v>
      </c>
      <c r="C8" s="17">
        <v>12</v>
      </c>
      <c r="D8" s="17">
        <v>468</v>
      </c>
      <c r="E8" s="17">
        <v>1</v>
      </c>
      <c r="F8" s="17">
        <v>94</v>
      </c>
      <c r="G8" s="17">
        <v>2</v>
      </c>
      <c r="H8" s="17">
        <v>0</v>
      </c>
      <c r="I8" s="17">
        <v>9</v>
      </c>
      <c r="J8" s="17">
        <v>4</v>
      </c>
      <c r="K8" s="17">
        <v>162</v>
      </c>
      <c r="L8" s="17">
        <v>149</v>
      </c>
      <c r="M8" s="17">
        <v>10</v>
      </c>
      <c r="N8" s="17">
        <v>14</v>
      </c>
      <c r="O8" s="17">
        <v>49</v>
      </c>
      <c r="P8" s="17">
        <v>1</v>
      </c>
      <c r="Q8" s="17">
        <v>14</v>
      </c>
      <c r="R8" s="17">
        <v>0</v>
      </c>
      <c r="S8" s="11">
        <f t="shared" si="0"/>
        <v>4</v>
      </c>
    </row>
    <row r="9" spans="1:19">
      <c r="A9" s="8" t="s">
        <v>2</v>
      </c>
      <c r="B9" s="11">
        <v>1</v>
      </c>
      <c r="C9" s="11">
        <v>0</v>
      </c>
      <c r="D9" s="11">
        <v>17</v>
      </c>
      <c r="E9" s="11">
        <v>957</v>
      </c>
      <c r="F9" s="11">
        <v>77</v>
      </c>
      <c r="G9" s="11">
        <v>168</v>
      </c>
      <c r="H9" s="11">
        <v>457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f t="shared" si="0"/>
        <v>13</v>
      </c>
    </row>
    <row r="10" spans="1:19">
      <c r="A10" s="8" t="s">
        <v>2</v>
      </c>
      <c r="B10" s="11">
        <v>353</v>
      </c>
      <c r="C10" s="11">
        <v>2</v>
      </c>
      <c r="D10" s="11">
        <v>335</v>
      </c>
      <c r="E10" s="11">
        <v>449</v>
      </c>
      <c r="F10" s="11">
        <v>168</v>
      </c>
      <c r="G10" s="11">
        <v>102</v>
      </c>
      <c r="H10" s="11">
        <v>0</v>
      </c>
      <c r="I10" s="11">
        <v>1</v>
      </c>
      <c r="J10" s="11">
        <v>2</v>
      </c>
      <c r="K10" s="11">
        <v>109</v>
      </c>
      <c r="L10" s="11">
        <v>44</v>
      </c>
      <c r="M10" s="11">
        <v>65</v>
      </c>
      <c r="N10" s="11">
        <v>5</v>
      </c>
      <c r="O10" s="11">
        <v>57</v>
      </c>
      <c r="P10" s="11">
        <v>4</v>
      </c>
      <c r="Q10" s="11">
        <v>7</v>
      </c>
      <c r="R10" s="11">
        <v>0</v>
      </c>
      <c r="S10" s="11">
        <f t="shared" si="0"/>
        <v>2</v>
      </c>
    </row>
    <row r="11" spans="1:19">
      <c r="A11" s="8" t="s">
        <v>3</v>
      </c>
      <c r="B11" s="11">
        <v>226</v>
      </c>
      <c r="C11" s="11">
        <v>6</v>
      </c>
      <c r="D11" s="11">
        <v>574</v>
      </c>
      <c r="E11" s="11">
        <v>794</v>
      </c>
      <c r="F11" s="11">
        <v>533</v>
      </c>
      <c r="G11" s="11">
        <v>102</v>
      </c>
      <c r="H11" s="11">
        <v>1</v>
      </c>
      <c r="I11" s="11">
        <v>0</v>
      </c>
      <c r="J11" s="11">
        <v>2</v>
      </c>
      <c r="K11" s="11">
        <v>76</v>
      </c>
      <c r="L11" s="11">
        <v>64</v>
      </c>
      <c r="M11" s="11">
        <v>8</v>
      </c>
      <c r="N11" s="11">
        <v>0</v>
      </c>
      <c r="O11" s="11">
        <v>26</v>
      </c>
      <c r="P11" s="11">
        <v>2</v>
      </c>
      <c r="Q11" s="11">
        <v>9</v>
      </c>
      <c r="R11" s="11">
        <v>0</v>
      </c>
      <c r="S11" s="11">
        <f t="shared" si="0"/>
        <v>4</v>
      </c>
    </row>
    <row r="12" spans="1:19">
      <c r="A12" s="8" t="s">
        <v>3</v>
      </c>
      <c r="B12" s="11">
        <v>0</v>
      </c>
      <c r="C12" s="11">
        <v>0</v>
      </c>
      <c r="D12" s="11">
        <v>0</v>
      </c>
      <c r="E12" s="11">
        <v>78</v>
      </c>
      <c r="F12" s="11">
        <v>165</v>
      </c>
      <c r="G12" s="11">
        <v>2</v>
      </c>
      <c r="H12" s="11">
        <v>0</v>
      </c>
      <c r="I12" s="11">
        <v>0</v>
      </c>
      <c r="J12" s="11">
        <v>0</v>
      </c>
      <c r="K12" s="11">
        <v>49</v>
      </c>
      <c r="L12" s="11">
        <v>49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f t="shared" si="0"/>
        <v>14</v>
      </c>
    </row>
    <row r="13" spans="1:19">
      <c r="A13" s="8" t="s">
        <v>3</v>
      </c>
      <c r="B13" s="11">
        <v>33</v>
      </c>
      <c r="C13" s="11">
        <v>0</v>
      </c>
      <c r="D13" s="11">
        <v>16</v>
      </c>
      <c r="E13" s="11">
        <v>0</v>
      </c>
      <c r="F13" s="11">
        <v>12</v>
      </c>
      <c r="G13" s="11">
        <v>2</v>
      </c>
      <c r="H13" s="11">
        <v>0</v>
      </c>
      <c r="I13" s="11">
        <v>0</v>
      </c>
      <c r="J13" s="11">
        <v>0</v>
      </c>
      <c r="K13" s="11">
        <v>81</v>
      </c>
      <c r="L13" s="11">
        <v>74</v>
      </c>
      <c r="M13" s="11">
        <v>7</v>
      </c>
      <c r="N13" s="11">
        <v>0</v>
      </c>
      <c r="O13" s="11">
        <v>81</v>
      </c>
      <c r="P13" s="11">
        <v>0</v>
      </c>
      <c r="Q13" s="11">
        <v>4</v>
      </c>
      <c r="R13" s="11">
        <v>0</v>
      </c>
      <c r="S13" s="11">
        <f t="shared" si="0"/>
        <v>13</v>
      </c>
    </row>
    <row r="14" spans="1:19">
      <c r="A14" s="9"/>
      <c r="B14" s="10">
        <f>AVERAGE(B4:B13)</f>
        <v>173.5</v>
      </c>
      <c r="C14" s="10">
        <f t="shared" ref="C14:R14" si="1">AVERAGE(C4:C13)</f>
        <v>2</v>
      </c>
      <c r="D14" s="10">
        <f t="shared" si="1"/>
        <v>171.7</v>
      </c>
      <c r="E14" s="10">
        <f t="shared" si="1"/>
        <v>274.89999999999998</v>
      </c>
      <c r="F14" s="10">
        <f t="shared" si="1"/>
        <v>137</v>
      </c>
      <c r="G14" s="10">
        <f t="shared" si="1"/>
        <v>41.8</v>
      </c>
      <c r="H14" s="10">
        <f t="shared" si="1"/>
        <v>45.8</v>
      </c>
      <c r="I14" s="10">
        <f t="shared" si="1"/>
        <v>1.9</v>
      </c>
      <c r="J14" s="10">
        <f t="shared" si="1"/>
        <v>1.5</v>
      </c>
      <c r="K14" s="10">
        <f t="shared" si="1"/>
        <v>146</v>
      </c>
      <c r="L14" s="10">
        <f t="shared" si="1"/>
        <v>114.3</v>
      </c>
      <c r="M14" s="10">
        <f t="shared" si="1"/>
        <v>22.5</v>
      </c>
      <c r="N14" s="10">
        <f t="shared" si="1"/>
        <v>3</v>
      </c>
      <c r="O14" s="10">
        <f t="shared" si="1"/>
        <v>28.9</v>
      </c>
      <c r="P14" s="10">
        <f t="shared" si="1"/>
        <v>2</v>
      </c>
      <c r="Q14" s="10">
        <f t="shared" si="1"/>
        <v>5.6</v>
      </c>
      <c r="R14" s="10">
        <f>AVERAGE(R4:R13)</f>
        <v>5.7</v>
      </c>
      <c r="S14" s="10">
        <f>AVERAGE(S4:S13)</f>
        <v>8.4</v>
      </c>
    </row>
  </sheetData>
  <mergeCells count="2">
    <mergeCell ref="A3:S3"/>
    <mergeCell ref="A1:S1"/>
  </mergeCells>
  <conditionalFormatting sqref="B4:R13">
    <cfRule type="expression" dxfId="0" priority="1">
      <formula>B4&lt;B$14*33%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после правок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Д.А. Бобычев</dc:creator>
  <cp:lastModifiedBy>Ахтямов Руслан Сальманович</cp:lastModifiedBy>
  <dcterms:created xsi:type="dcterms:W3CDTF">2014-09-23T14:49:25Z</dcterms:created>
  <dcterms:modified xsi:type="dcterms:W3CDTF">2014-11-26T05:45:41Z</dcterms:modified>
</cp:coreProperties>
</file>