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0" yWindow="0" windowWidth="20610" windowHeight="11640" tabRatio="500"/>
  </bookViews>
  <sheets>
    <sheet name="Лист2" sheetId="1" r:id="rId1"/>
    <sheet name="таблица поселков" sheetId="2" r:id="rId2"/>
  </sheet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10" i="1" l="1"/>
  <c r="H11" i="1"/>
  <c r="H9" i="1"/>
  <c r="A3" i="1"/>
</calcChain>
</file>

<file path=xl/sharedStrings.xml><?xml version="1.0" encoding="utf-8"?>
<sst xmlns="http://schemas.openxmlformats.org/spreadsheetml/2006/main" count="27" uniqueCount="20">
  <si>
    <t>1 мая 2б</t>
  </si>
  <si>
    <t>Миналь Любовь Константиновна</t>
  </si>
  <si>
    <t>Саргазы</t>
  </si>
  <si>
    <t>мира 12-1</t>
  </si>
  <si>
    <t>Ярославцева Елена Васильевна</t>
  </si>
  <si>
    <t>Набережная 52</t>
  </si>
  <si>
    <t>Куклев Владимир Станиславович</t>
  </si>
  <si>
    <t>сосновка</t>
  </si>
  <si>
    <t>Куклев Владимир Станиславович;Челябинск, Набережная ул (сосновка),52;10531;10;;;;11:10531</t>
  </si>
  <si>
    <t>Челябинск</t>
  </si>
  <si>
    <t>сосновка относится к городскому округу, но имеет статус поселка</t>
  </si>
  <si>
    <t>Миналь Любовь Константиновна;Челябинск, 1 мая ул,2б;15158;10;;;;11:15158</t>
  </si>
  <si>
    <t>СЦЕПИТЬ(G9;";";D9;",";ЛЕВБ(E9;ПОИСК("#";ПОДСТАВИТЬ(E9;" ";"#";ДЛСТР(E9)-ДЛСТР(ПОДСТАВИТЬ(E9;" ";))))-1);" ул,";ПОДСТАВИТЬ(ПСТР(E9;ПОИСК("#";ПОДСТАВИТЬ(E9;" ";"#";ДЛСТР(E9)-ДЛСТР(ПОДСТАВИТЬ(E9;" ";))))+1;255);"-";",");";";A9;";10;;;;11:";A9)</t>
  </si>
  <si>
    <t>копейск</t>
  </si>
  <si>
    <t>сосновский р-он</t>
  </si>
  <si>
    <t>таловка</t>
  </si>
  <si>
    <t>саргазы</t>
  </si>
  <si>
    <t>малая сосновка</t>
  </si>
  <si>
    <t>кременкуль</t>
  </si>
  <si>
    <t>садовый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</si>
</sst>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2"/>
      <color theme="1"/>
      <name val="Calibri"/>
      <family val="2"/>
      <charset val="204"/>
      <scheme val="minor"/>
    </font>
    <font>
      <sz val="14"/>
      <color theme="1"/>
      <name val="Lucida Console"/>
      <family val="3"/>
      <charset val="204"/>
    </font>
    <font>
      <sz val="14"/>
      <color theme="1"/>
      <name val="Calibri"/>
      <family val="2"/>
      <charset val="204"/>
      <scheme val="minor"/>
    </font>
    <font>
      <u/>
      <sz val="12"/>
      <color theme="10"/>
      <name val="Calibri"/>
      <family val="2"/>
      <charset val="204"/>
      <scheme val="minor"/>
    </font>
    <font>
      <u/>
      <sz val="12"/>
      <color theme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1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0" fillId="2" borderId="1" xfId="0" applyFill="1" applyBorder="1" applyAlignment="1">
      <alignment horizontal="center" vertical="center"/>
    </xf>
    <xf numFmtId="0" fontId="1" fillId="2" borderId="1" xfId="0" applyFont="1" applyFill="1" applyBorder="1"/>
    <xf numFmtId="0" fontId="2" fillId="2" borderId="1" xfId="0" applyFont="1" applyFill="1" applyBorder="1" applyAlignment="1">
      <alignment horizontal="center" vertical="top"/>
    </xf>
    <xf numFmtId="0" fontId="0" fillId="2" borderId="1" xfId="0" applyFill="1" applyBorder="1"/>
    <xf numFmtId="0" fontId="0" fillId="0" borderId="1" xfId="0" applyBorder="1" applyAlignment="1">
      <alignment horizontal="center" vertical="center"/>
    </xf>
    <xf numFmtId="0" fontId="1" fillId="0" borderId="1" xfId="0" applyFont="1" applyBorder="1"/>
    <xf numFmtId="0" fontId="2" fillId="0" borderId="1" xfId="0" applyFont="1" applyBorder="1" applyAlignment="1">
      <alignment horizontal="center" vertical="top"/>
    </xf>
    <xf numFmtId="0" fontId="0" fillId="0" borderId="1" xfId="0" applyBorder="1"/>
    <xf numFmtId="0" fontId="0" fillId="0" borderId="0" xfId="0" applyAlignment="1"/>
  </cellXfs>
  <cellStyles count="11">
    <cellStyle name="Гиперссылка" xfId="1" builtinId="8" hidden="1"/>
    <cellStyle name="Гиперссылка" xfId="3" builtinId="8" hidden="1"/>
    <cellStyle name="Гиперссылка" xfId="5" builtinId="8" hidden="1"/>
    <cellStyle name="Гиперссылка" xfId="7" builtinId="8" hidden="1"/>
    <cellStyle name="Гиперссылка" xfId="9" builtinId="8" hidden="1"/>
    <cellStyle name="Обычный" xfId="0" builtinId="0"/>
    <cellStyle name="Открывавшаяся гиперссылка" xfId="2" builtinId="9" hidden="1"/>
    <cellStyle name="Открывавшаяся гиперссылка" xfId="4" builtinId="9" hidden="1"/>
    <cellStyle name="Открывавшаяся гиперссылка" xfId="6" builtinId="9" hidden="1"/>
    <cellStyle name="Открывавшаяся гиперссылка" xfId="8" builtinId="9" hidden="1"/>
    <cellStyle name="Открывавшаяся гиперссылка" xfId="10" builtinId="9" hidden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1"/>
  <sheetViews>
    <sheetView tabSelected="1" workbookViewId="0">
      <selection activeCell="H9" sqref="H9"/>
    </sheetView>
  </sheetViews>
  <sheetFormatPr defaultColWidth="11" defaultRowHeight="15.75" x14ac:dyDescent="0.25"/>
  <cols>
    <col min="1" max="1" width="6.125" bestFit="1" customWidth="1"/>
    <col min="2" max="3" width="1.625" customWidth="1"/>
    <col min="4" max="4" width="13.625" bestFit="1" customWidth="1"/>
    <col min="5" max="5" width="16.625" bestFit="1" customWidth="1"/>
    <col min="6" max="6" width="1.625" customWidth="1"/>
    <col min="7" max="7" width="30.375" bestFit="1" customWidth="1"/>
    <col min="8" max="8" width="85" bestFit="1" customWidth="1"/>
  </cols>
  <sheetData>
    <row r="2" spans="1:8" x14ac:dyDescent="0.25">
      <c r="A2" s="9" t="s">
        <v>11</v>
      </c>
      <c r="B2" s="9"/>
      <c r="C2" s="9"/>
      <c r="D2" s="9"/>
      <c r="E2" s="9"/>
      <c r="F2" s="9"/>
      <c r="G2" s="9"/>
    </row>
    <row r="3" spans="1:8" x14ac:dyDescent="0.25">
      <c r="A3" s="9" t="str">
        <f>CONCATENATE(G10,";","сосновский р-он ",MID(E10,1,SEARCH(" ",E10)-1)," ул ","(",D10,")",",",MID(E10,SEARCH(" ",E10)+1,SEARCH("-",E10)-SEARCH(" ",E10)-1),",",MID(E10,SEARCH("-",E10)+1,SEARCH("-",E10)-SEARCH(" ",E10)),";",A10,";","10;;;;11:",A10)</f>
        <v>Ярославцева Елена Васильевна;сосновский р-он мира ул (Саргазы),12,1;15159;10;;;;11:15159</v>
      </c>
      <c r="B3" s="9"/>
      <c r="C3" s="9"/>
      <c r="D3" s="9"/>
      <c r="E3" s="9"/>
      <c r="F3" s="9"/>
      <c r="G3" s="9"/>
    </row>
    <row r="4" spans="1:8" x14ac:dyDescent="0.25">
      <c r="A4" s="9" t="s">
        <v>8</v>
      </c>
      <c r="B4" s="9"/>
      <c r="C4" s="9"/>
      <c r="D4" s="9"/>
      <c r="E4" s="9"/>
      <c r="F4" s="9"/>
      <c r="G4" s="9"/>
    </row>
    <row r="5" spans="1:8" x14ac:dyDescent="0.25">
      <c r="A5" s="9" t="s">
        <v>10</v>
      </c>
      <c r="B5" s="9"/>
      <c r="C5" s="9"/>
      <c r="D5" s="9"/>
      <c r="E5" s="9"/>
      <c r="F5" s="9"/>
      <c r="G5" s="9"/>
    </row>
    <row r="7" spans="1:8" x14ac:dyDescent="0.25">
      <c r="A7" s="9" t="s">
        <v>12</v>
      </c>
      <c r="B7" s="9"/>
      <c r="C7" s="9"/>
      <c r="D7" s="9"/>
      <c r="E7" s="9"/>
      <c r="F7" s="9"/>
      <c r="G7" s="9"/>
    </row>
    <row r="9" spans="1:8" ht="18.75" x14ac:dyDescent="0.25">
      <c r="A9" s="1">
        <v>15158</v>
      </c>
      <c r="B9" s="1"/>
      <c r="C9" s="1"/>
      <c r="D9" s="2" t="s">
        <v>9</v>
      </c>
      <c r="E9" s="3" t="s">
        <v>0</v>
      </c>
      <c r="F9" s="3"/>
      <c r="G9" s="4" t="s">
        <v>1</v>
      </c>
      <c r="H9" t="str">
        <f>CONCATENATE(G9,";",IF(ISNUMBER(MATCH(D9,'таблица поселков'!$A:$A,0)),D9,INDEX('таблица поселков'!$A:$A,MATCH(D9,'таблица поселков'!$B:$B,0))),",",LEFTB(E9,SEARCH("#",SUBSTITUTE(E9," ","#",LEN(E9)-LEN(SUBSTITUTE(E9," ",))))-1)," ул",IF(ISNUMBER(MATCH(D9,'таблица поселков'!$A:$A,0)),","," ("&amp;D9&amp;"),"),SUBSTITUTE(MID(E9,SEARCH("#",SUBSTITUTE(E9," ","#",LEN(E9)-LEN(SUBSTITUTE(E9," ",))))+1,255),"-",","),";",A9,";10;;;;11:",A9)</f>
        <v>Миналь Любовь Константиновна;Челябинск,1 мая ул,2б;15158;10;;;;11:15158</v>
      </c>
    </row>
    <row r="10" spans="1:8" ht="18.75" x14ac:dyDescent="0.25">
      <c r="A10" s="1">
        <v>15159</v>
      </c>
      <c r="B10" s="1"/>
      <c r="C10" s="1"/>
      <c r="D10" s="2" t="s">
        <v>2</v>
      </c>
      <c r="E10" s="3" t="s">
        <v>3</v>
      </c>
      <c r="F10" s="3"/>
      <c r="G10" s="4" t="s">
        <v>4</v>
      </c>
      <c r="H10" t="str">
        <f>CONCATENATE(G10,";",IF(ISNUMBER(MATCH(D10,'таблица поселков'!$A:$A,0)),D10,INDEX('таблица поселков'!$A:$A,MATCH(D10,'таблица поселков'!$B:$B,0))),",",LEFTB(E10,SEARCH("#",SUBSTITUTE(E10," ","#",LEN(E10)-LEN(SUBSTITUTE(E10," ",))))-1)," ул",IF(ISNUMBER(MATCH(D10,'таблица поселков'!$A:$A,0)),","," ("&amp;D10&amp;"),"),SUBSTITUTE(MID(E10,SEARCH("#",SUBSTITUTE(E10," ","#",LEN(E10)-LEN(SUBSTITUTE(E10," ",))))+1,255),"-",","),";",A10,";10;;;;11:",A10)</f>
        <v>Ярославцева Елена Васильевна;сосновский р-он,мира ул (Саргазы),12,1;15159;10;;;;11:15159</v>
      </c>
    </row>
    <row r="11" spans="1:8" ht="18.75" x14ac:dyDescent="0.25">
      <c r="A11" s="5">
        <v>10531</v>
      </c>
      <c r="B11" s="5"/>
      <c r="C11" s="5"/>
      <c r="D11" s="6" t="s">
        <v>7</v>
      </c>
      <c r="E11" s="7" t="s">
        <v>5</v>
      </c>
      <c r="F11" s="7"/>
      <c r="G11" s="8" t="s">
        <v>6</v>
      </c>
      <c r="H11" t="str">
        <f>CONCATENATE(G11,";",IF(ISNUMBER(MATCH(D11,'таблица поселков'!$A:$A,0)),D11,INDEX('таблица поселков'!$A:$A,MATCH(D11,'таблица поселков'!$B:$B,0))),",",LEFTB(E11,SEARCH("#",SUBSTITUTE(E11," ","#",LEN(E11)-LEN(SUBSTITUTE(E11," ",))))-1)," ул",IF(ISNUMBER(MATCH(D11,'таблица поселков'!$A:$A,0)),","," ("&amp;D11&amp;"),"),SUBSTITUTE(MID(E11,SEARCH("#",SUBSTITUTE(E11," ","#",LEN(E11)-LEN(SUBSTITUTE(E11," ",))))+1,255),"-",","),";",A11,";10;;;;11:",A11)</f>
        <v>Куклев Владимир Станиславович;Челябинск,Набережная ул (сосновка),52;10531;10;;;;11:10531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11" sqref="B11"/>
    </sheetView>
  </sheetViews>
  <sheetFormatPr defaultColWidth="11" defaultRowHeight="15.75" x14ac:dyDescent="0.25"/>
  <cols>
    <col min="1" max="1" width="15.125" bestFit="1" customWidth="1"/>
    <col min="2" max="2" width="14.375" bestFit="1" customWidth="1"/>
  </cols>
  <sheetData>
    <row r="1" spans="1:2" x14ac:dyDescent="0.25">
      <c r="A1" t="s">
        <v>9</v>
      </c>
    </row>
    <row r="2" spans="1:2" x14ac:dyDescent="0.25">
      <c r="A2" t="s">
        <v>13</v>
      </c>
    </row>
    <row r="3" spans="1:2" x14ac:dyDescent="0.25">
      <c r="A3" t="s">
        <v>9</v>
      </c>
      <c r="B3" t="s">
        <v>7</v>
      </c>
    </row>
    <row r="4" spans="1:2" x14ac:dyDescent="0.25">
      <c r="A4" t="s">
        <v>14</v>
      </c>
      <c r="B4" t="s">
        <v>15</v>
      </c>
    </row>
    <row r="5" spans="1:2" x14ac:dyDescent="0.25">
      <c r="A5" t="s">
        <v>14</v>
      </c>
      <c r="B5" t="s">
        <v>16</v>
      </c>
    </row>
    <row r="6" spans="1:2" x14ac:dyDescent="0.25">
      <c r="A6" t="s">
        <v>14</v>
      </c>
      <c r="B6" t="s">
        <v>17</v>
      </c>
    </row>
    <row r="7" spans="1:2" x14ac:dyDescent="0.25">
      <c r="A7" t="s">
        <v>14</v>
      </c>
      <c r="B7" t="s">
        <v>18</v>
      </c>
    </row>
    <row r="8" spans="1:2" x14ac:dyDescent="0.25">
      <c r="A8" t="s">
        <v>14</v>
      </c>
      <c r="B8" t="s">
        <v>19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таблица поселков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appa</dc:creator>
  <cp:lastModifiedBy>Atma</cp:lastModifiedBy>
  <dcterms:created xsi:type="dcterms:W3CDTF">2014-12-03T07:43:31Z</dcterms:created>
  <dcterms:modified xsi:type="dcterms:W3CDTF">2014-12-03T11:26:27Z</dcterms:modified>
</cp:coreProperties>
</file>