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<sst xmlns="http://schemas.openxmlformats.org/spreadsheetml/2006/main" count="9" uniqueCount="9">
  <si>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№ п/п</t>
  </si>
  <si>
    <t>за день</t>
  </si>
  <si>
    <t>расход</t>
  </si>
  <si>
    <t>спидометр</t>
  </si>
  <si>
    <t>заправка</t>
  </si>
  <si>
    <t>остаток</t>
  </si>
  <si>
    <t>число</t>
  </si>
  <si>
    <t>Норма на 1 км.</t>
  </si>
  <si>
    <t>Номера чеков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</si>
</sst>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17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10" zoomScaleNormal="110" zoomScalePageLayoutView="0" workbookViewId="0" topLeftCell="A1">
      <selection activeCell="L11" sqref="L11"/>
    </sheetView>
  </sheetViews>
  <sheetFormatPr defaultColWidth="9.00390625" defaultRowHeight="12.75"/>
  <cols>
    <col min="4" max="4" width="12.625" style="0" customWidth="1"/>
    <col min="8" max="8" width="15.25390625" style="0" customWidth="1"/>
    <col min="9" max="9" width="18.25390625" style="0" customWidth="1"/>
  </cols>
  <sheetData>
    <row r="1" spans="1:9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6" t="s">
        <v>8</v>
      </c>
    </row>
    <row r="2" spans="1:9" ht="12.75">
      <c r="A2" s="2"/>
      <c r="B2" s="2"/>
      <c r="C2" s="2"/>
      <c r="D2" s="1">
        <v>90000</v>
      </c>
      <c r="E2" s="2">
        <v>6.8</v>
      </c>
      <c r="F2" s="2"/>
      <c r="G2" s="2"/>
      <c r="H2" s="1">
        <v>0.102</v>
      </c>
      <c r="I2" s="2"/>
    </row>
    <row r="3" spans="1:9" ht="12.75">
      <c r="A3" s="5">
        <v>41974</v>
      </c>
      <c r="B3" s="2">
        <v>140</v>
      </c>
      <c r="C3" s="2">
        <f>ROUND(H2*B3,1)</f>
        <v>14.3</v>
      </c>
      <c r="D3" s="2">
        <f>D2+B3</f>
        <v>90140</v>
      </c>
      <c r="E3" s="2">
        <v>30</v>
      </c>
      <c r="F3" s="2">
        <f>E3+E2-C3</f>
        <v>22.499999999999996</v>
      </c>
      <c r="G3" s="2">
        <v>1</v>
      </c>
      <c r="H3" s="7"/>
      <c r="I3" s="2">
        <v>11111</v>
      </c>
    </row>
    <row r="4" spans="1:9" ht="12.75">
      <c r="A4" s="5">
        <v>41975</v>
      </c>
      <c r="B4" s="2">
        <v>140</v>
      </c>
      <c r="C4" s="2">
        <f>ROUND(H2*B4,1)</f>
        <v>14.3</v>
      </c>
      <c r="D4" s="2">
        <f aca="true" t="shared" si="0" ref="D4:D25">D3+B4</f>
        <v>90280</v>
      </c>
      <c r="E4" s="2"/>
      <c r="F4" s="2">
        <f aca="true" t="shared" si="1" ref="F4:F25">E4+F3-C4</f>
        <v>8.199999999999996</v>
      </c>
      <c r="G4" s="2">
        <v>2</v>
      </c>
      <c r="H4" s="2"/>
      <c r="I4" s="2"/>
    </row>
    <row r="5" spans="1:9" ht="12.75">
      <c r="A5" s="5">
        <v>41976</v>
      </c>
      <c r="B5" s="2">
        <v>140</v>
      </c>
      <c r="C5" s="2">
        <f>ROUND(H2*B5,1)</f>
        <v>14.3</v>
      </c>
      <c r="D5" s="2">
        <f t="shared" si="0"/>
        <v>90420</v>
      </c>
      <c r="E5" s="2">
        <v>20</v>
      </c>
      <c r="F5" s="2">
        <f t="shared" si="1"/>
        <v>13.899999999999995</v>
      </c>
      <c r="G5" s="2">
        <v>3</v>
      </c>
      <c r="H5" s="2"/>
      <c r="I5" s="2">
        <v>22222</v>
      </c>
    </row>
    <row r="6" spans="1:9" ht="12.75">
      <c r="A6" s="5">
        <v>41977</v>
      </c>
      <c r="B6" s="2">
        <v>140</v>
      </c>
      <c r="C6" s="2">
        <f>ROUND(H2*B6,1)</f>
        <v>14.3</v>
      </c>
      <c r="D6" s="3">
        <f t="shared" si="0"/>
        <v>90560</v>
      </c>
      <c r="E6" s="3">
        <v>10</v>
      </c>
      <c r="F6" s="3">
        <f t="shared" si="1"/>
        <v>9.599999999999994</v>
      </c>
      <c r="G6" s="2">
        <v>4</v>
      </c>
      <c r="H6" s="2"/>
      <c r="I6" s="2">
        <v>33333</v>
      </c>
    </row>
    <row r="7" spans="1:9" ht="12.75">
      <c r="A7" s="5">
        <v>41978</v>
      </c>
      <c r="B7" s="2">
        <v>140</v>
      </c>
      <c r="C7" s="2">
        <f>ROUND(H2*B7,1)</f>
        <v>14.3</v>
      </c>
      <c r="D7" s="4">
        <f t="shared" si="0"/>
        <v>90700</v>
      </c>
      <c r="E7" s="2">
        <v>20</v>
      </c>
      <c r="F7" s="2">
        <f t="shared" si="1"/>
        <v>15.299999999999994</v>
      </c>
      <c r="G7" s="2">
        <v>5</v>
      </c>
      <c r="H7" s="2"/>
      <c r="I7" s="2">
        <v>44444</v>
      </c>
    </row>
    <row r="8" spans="1:9" ht="12.75">
      <c r="A8" s="5">
        <v>41981</v>
      </c>
      <c r="B8" s="2">
        <v>140</v>
      </c>
      <c r="C8" s="2">
        <f>ROUND(H2*B8,1)</f>
        <v>14.3</v>
      </c>
      <c r="D8" s="2">
        <f t="shared" si="0"/>
        <v>90840</v>
      </c>
      <c r="E8" s="2"/>
      <c r="F8" s="2">
        <f t="shared" si="1"/>
        <v>0.9999999999999929</v>
      </c>
      <c r="G8" s="2">
        <v>6</v>
      </c>
      <c r="H8" s="7"/>
      <c r="I8" s="2"/>
    </row>
    <row r="9" spans="1:9" ht="12.75">
      <c r="A9" s="5">
        <v>41982</v>
      </c>
      <c r="B9" s="2">
        <v>140</v>
      </c>
      <c r="C9" s="2">
        <f>ROUND(H2*B9,1)</f>
        <v>14.3</v>
      </c>
      <c r="D9" s="2">
        <f t="shared" si="0"/>
        <v>90980</v>
      </c>
      <c r="E9" s="2">
        <v>30</v>
      </c>
      <c r="F9" s="2">
        <f t="shared" si="1"/>
        <v>16.699999999999992</v>
      </c>
      <c r="G9" s="2">
        <v>7</v>
      </c>
      <c r="H9" s="2"/>
      <c r="I9" s="2">
        <v>55555</v>
      </c>
    </row>
    <row r="10" spans="1:9" ht="12.75">
      <c r="A10" s="5">
        <v>41983</v>
      </c>
      <c r="B10" s="2"/>
      <c r="C10" s="2">
        <f>ROUND(H2*B10,1)</f>
        <v>0</v>
      </c>
      <c r="D10" s="2">
        <f t="shared" si="0"/>
        <v>90980</v>
      </c>
      <c r="E10" s="2"/>
      <c r="F10" s="2">
        <f t="shared" si="1"/>
        <v>16.699999999999992</v>
      </c>
      <c r="G10" s="2">
        <v>8</v>
      </c>
      <c r="H10" s="2"/>
      <c r="I10" s="2"/>
    </row>
    <row r="11" spans="1:9" ht="12.75">
      <c r="A11" s="5">
        <v>41984</v>
      </c>
      <c r="B11" s="2"/>
      <c r="C11" s="2">
        <f>ROUND(H2*B11,1)</f>
        <v>0</v>
      </c>
      <c r="D11" s="2">
        <f t="shared" si="0"/>
        <v>90980</v>
      </c>
      <c r="E11" s="2"/>
      <c r="F11" s="2">
        <f t="shared" si="1"/>
        <v>16.699999999999992</v>
      </c>
      <c r="G11" s="2">
        <v>9</v>
      </c>
      <c r="H11" s="2"/>
      <c r="I11" s="2"/>
    </row>
    <row r="12" spans="1:9" ht="12.75">
      <c r="A12" s="5">
        <v>41985</v>
      </c>
      <c r="B12" s="2"/>
      <c r="C12" s="2">
        <f>ROUND(H2*B12,1)</f>
        <v>0</v>
      </c>
      <c r="D12" s="2">
        <f t="shared" si="0"/>
        <v>90980</v>
      </c>
      <c r="E12" s="2"/>
      <c r="F12" s="2">
        <f t="shared" si="1"/>
        <v>16.699999999999992</v>
      </c>
      <c r="G12" s="2">
        <v>10</v>
      </c>
      <c r="H12" s="2"/>
      <c r="I12" s="2"/>
    </row>
    <row r="13" spans="1:9" ht="12.75">
      <c r="A13" s="5">
        <v>41988</v>
      </c>
      <c r="B13" s="2"/>
      <c r="C13" s="2">
        <f>ROUND(H2*B13,1)</f>
        <v>0</v>
      </c>
      <c r="D13" s="2">
        <f t="shared" si="0"/>
        <v>90980</v>
      </c>
      <c r="E13" s="2"/>
      <c r="F13" s="2">
        <f t="shared" si="1"/>
        <v>16.699999999999992</v>
      </c>
      <c r="G13" s="2">
        <v>11</v>
      </c>
      <c r="H13" s="7"/>
      <c r="I13" s="2"/>
    </row>
    <row r="14" spans="1:9" ht="12.75">
      <c r="A14" s="5">
        <v>41989</v>
      </c>
      <c r="B14" s="2"/>
      <c r="C14" s="2">
        <f>ROUND(H2*B14,1)</f>
        <v>0</v>
      </c>
      <c r="D14" s="4">
        <f t="shared" si="0"/>
        <v>90980</v>
      </c>
      <c r="E14" s="4"/>
      <c r="F14" s="4">
        <f t="shared" si="1"/>
        <v>16.699999999999992</v>
      </c>
      <c r="G14" s="2">
        <v>12</v>
      </c>
      <c r="H14" s="2"/>
      <c r="I14" s="2"/>
    </row>
    <row r="15" spans="1:9" ht="12.75">
      <c r="A15" s="5">
        <v>41990</v>
      </c>
      <c r="B15" s="2"/>
      <c r="C15" s="2">
        <f>ROUND(H2*B15,1)</f>
        <v>0</v>
      </c>
      <c r="D15" s="2">
        <f t="shared" si="0"/>
        <v>90980</v>
      </c>
      <c r="E15" s="2"/>
      <c r="F15" s="2">
        <f t="shared" si="1"/>
        <v>16.699999999999992</v>
      </c>
      <c r="G15" s="2">
        <v>13</v>
      </c>
      <c r="H15" s="2"/>
      <c r="I15" s="2"/>
    </row>
    <row r="16" spans="1:9" ht="12.75">
      <c r="A16" s="5">
        <v>41991</v>
      </c>
      <c r="B16" s="2"/>
      <c r="C16" s="2">
        <f>ROUND(H2*B16,1)</f>
        <v>0</v>
      </c>
      <c r="D16" s="2">
        <f t="shared" si="0"/>
        <v>90980</v>
      </c>
      <c r="E16" s="2"/>
      <c r="F16" s="2">
        <f t="shared" si="1"/>
        <v>16.699999999999992</v>
      </c>
      <c r="G16" s="2">
        <v>14</v>
      </c>
      <c r="H16" s="2"/>
      <c r="I16" s="2"/>
    </row>
    <row r="17" spans="1:9" ht="12.75">
      <c r="A17" s="5">
        <v>41992</v>
      </c>
      <c r="B17" s="2"/>
      <c r="C17" s="2">
        <f>ROUND(H2*B17,1)</f>
        <v>0</v>
      </c>
      <c r="D17" s="2">
        <f t="shared" si="0"/>
        <v>90980</v>
      </c>
      <c r="E17" s="2"/>
      <c r="F17" s="2">
        <f t="shared" si="1"/>
        <v>16.699999999999992</v>
      </c>
      <c r="G17" s="2">
        <v>15</v>
      </c>
      <c r="H17" s="2"/>
      <c r="I17" s="2"/>
    </row>
    <row r="18" spans="1:9" ht="12.75">
      <c r="A18" s="5">
        <v>41995</v>
      </c>
      <c r="B18" s="2"/>
      <c r="C18" s="2">
        <f>ROUND(H2*B18,1)</f>
        <v>0</v>
      </c>
      <c r="D18" s="2">
        <f t="shared" si="0"/>
        <v>90980</v>
      </c>
      <c r="E18" s="2"/>
      <c r="F18" s="2">
        <f t="shared" si="1"/>
        <v>16.699999999999992</v>
      </c>
      <c r="G18" s="2">
        <v>16</v>
      </c>
      <c r="H18" s="2"/>
      <c r="I18" s="2"/>
    </row>
    <row r="19" spans="1:9" ht="12.75">
      <c r="A19" s="5">
        <v>41996</v>
      </c>
      <c r="B19" s="2"/>
      <c r="C19" s="2">
        <f>ROUND(H2*B19,1)</f>
        <v>0</v>
      </c>
      <c r="D19" s="2">
        <f t="shared" si="0"/>
        <v>90980</v>
      </c>
      <c r="E19" s="2"/>
      <c r="F19" s="2">
        <f t="shared" si="1"/>
        <v>16.699999999999992</v>
      </c>
      <c r="G19" s="2">
        <v>17</v>
      </c>
      <c r="H19" s="2"/>
      <c r="I19" s="2"/>
    </row>
    <row r="20" spans="1:9" ht="12.75">
      <c r="A20" s="5">
        <v>41997</v>
      </c>
      <c r="B20" s="2"/>
      <c r="C20" s="2">
        <f>ROUND(H2*B20,1)</f>
        <v>0</v>
      </c>
      <c r="D20" s="2">
        <f t="shared" si="0"/>
        <v>90980</v>
      </c>
      <c r="E20" s="2"/>
      <c r="F20" s="2">
        <f t="shared" si="1"/>
        <v>16.699999999999992</v>
      </c>
      <c r="G20" s="2">
        <v>18</v>
      </c>
      <c r="H20" s="2"/>
      <c r="I20" s="2"/>
    </row>
    <row r="21" spans="1:9" ht="12.75">
      <c r="A21" s="5">
        <v>41998</v>
      </c>
      <c r="B21" s="2"/>
      <c r="C21" s="2">
        <f>ROUND(H2*B21,1)</f>
        <v>0</v>
      </c>
      <c r="D21" s="2">
        <f t="shared" si="0"/>
        <v>90980</v>
      </c>
      <c r="E21" s="2"/>
      <c r="F21" s="2">
        <f t="shared" si="1"/>
        <v>16.699999999999992</v>
      </c>
      <c r="G21" s="2">
        <v>19</v>
      </c>
      <c r="H21" s="2"/>
      <c r="I21" s="2"/>
    </row>
    <row r="22" spans="1:9" ht="12.75">
      <c r="A22" s="5">
        <v>41999</v>
      </c>
      <c r="B22" s="2"/>
      <c r="C22" s="2">
        <f>ROUND(H2*B22,1)</f>
        <v>0</v>
      </c>
      <c r="D22" s="2">
        <f t="shared" si="0"/>
        <v>90980</v>
      </c>
      <c r="E22" s="2"/>
      <c r="F22" s="2">
        <f t="shared" si="1"/>
        <v>16.699999999999992</v>
      </c>
      <c r="G22" s="2">
        <v>20</v>
      </c>
      <c r="H22" s="2"/>
      <c r="I22" s="2"/>
    </row>
    <row r="23" spans="1:9" ht="12.75">
      <c r="A23" s="5">
        <v>42002</v>
      </c>
      <c r="B23" s="2"/>
      <c r="C23" s="2">
        <f>ROUND(H2*B23,1)</f>
        <v>0</v>
      </c>
      <c r="D23" s="3">
        <f t="shared" si="0"/>
        <v>90980</v>
      </c>
      <c r="E23" s="3"/>
      <c r="F23" s="3">
        <f t="shared" si="1"/>
        <v>16.699999999999992</v>
      </c>
      <c r="G23" s="2">
        <v>21</v>
      </c>
      <c r="H23" s="2"/>
      <c r="I23" s="2"/>
    </row>
    <row r="24" spans="1:9" ht="12.75">
      <c r="A24" s="5">
        <v>42003</v>
      </c>
      <c r="B24" s="2"/>
      <c r="C24" s="2">
        <f>ROUND(H2*B24,1)</f>
        <v>0</v>
      </c>
      <c r="D24" s="3">
        <f t="shared" si="0"/>
        <v>90980</v>
      </c>
      <c r="E24" s="2"/>
      <c r="F24" s="3">
        <f t="shared" si="1"/>
        <v>16.699999999999992</v>
      </c>
      <c r="G24" s="2">
        <v>22</v>
      </c>
      <c r="H24" s="2"/>
      <c r="I24" s="2"/>
    </row>
    <row r="25" spans="1:9" ht="12.75">
      <c r="A25" s="5">
        <v>42004</v>
      </c>
      <c r="B25" s="2"/>
      <c r="C25" s="2">
        <f>ROUND(H2*B25,1)</f>
        <v>0</v>
      </c>
      <c r="D25" s="2">
        <f t="shared" si="0"/>
        <v>90980</v>
      </c>
      <c r="E25" s="2"/>
      <c r="F25" s="2">
        <f t="shared" si="1"/>
        <v>16.699999999999992</v>
      </c>
      <c r="G25" s="2">
        <v>23</v>
      </c>
      <c r="H25" s="2"/>
      <c r="I25" s="2"/>
    </row>
    <row r="26" spans="1:9" ht="12.75">
      <c r="A26" s="2"/>
      <c r="B26" s="2">
        <f>SUM(B3:B25)</f>
        <v>980</v>
      </c>
      <c r="C26" s="2">
        <f>SUM(C3:C25)</f>
        <v>100.1</v>
      </c>
      <c r="D26" s="2">
        <f>D25-D2</f>
        <v>980</v>
      </c>
      <c r="E26" s="2">
        <f>SUM(E3:E25)</f>
        <v>110</v>
      </c>
      <c r="F26" s="2"/>
      <c r="G26" s="2"/>
      <c r="H26" s="2"/>
      <c r="I2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Прокуратура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Гнилицкий</dc:creator>
  <cp:keywords/>
  <dc:description/>
  <cp:lastModifiedBy>SkorpikaCom</cp:lastModifiedBy>
  <cp:lastPrinted>2014-09-05T03:34:01Z</cp:lastPrinted>
  <dcterms:created xsi:type="dcterms:W3CDTF">2007-01-23T14:30:02Z</dcterms:created>
  <dcterms:modified xsi:type="dcterms:W3CDTF">2014-12-07T15:41:12Z</dcterms:modified>
  <cp:category/>
  <cp:version/>
  <cp:contentType/>
  <cp:contentStatus/>
</cp:coreProperties>
</file>