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660" yWindow="-75" windowWidth="18975" windowHeight="12060" tabRatio="800" firstSheet="1" activeTab="1"/>
  </bookViews>
  <sheets>
    <sheet name="Вне кластеров" sheetId="6" state="hidden" r:id="rId1"/>
    <sheet name="Лист1" sheetId="14" r:id="rId2"/>
    <sheet name="ИТОГО" sheetId="13" r:id="rId3"/>
    <sheet name="список компаний (свои)" sheetId="15" r:id="rId4"/>
  </sheets>
  <definedNames>
    <definedName name="_xlnm._FilterDatabase" localSheetId="0" hidden="1">'Вне кластеров'!$A$1:$O$18</definedName>
    <definedName name="Z_00717785_5159_454F_B483_6B74E5E4CB17_.wvu.FilterData" localSheetId="0" hidden="1">'Вне кластеров'!$A$1:$O$18</definedName>
    <definedName name="Z_040870B1_8CA7_4CF9_9C82_780E7B587315_.wvu.FilterData" localSheetId="0" hidden="1">'Вне кластеров'!$A$1:$O$18</definedName>
    <definedName name="Z_06B8B99C_B101_4CC4_AADA_9C57103F3D7A_.wvu.FilterData" localSheetId="0" hidden="1">'Вне кластеров'!$A$1:$O$18</definedName>
    <definedName name="Z_0BD2319B_2B6F_4872_95B8_3ABDAC4C0F64_.wvu.FilterData" localSheetId="0" hidden="1">'Вне кластеров'!$A$1:$O$18</definedName>
    <definedName name="Z_0E888C35_BB75_4206_9FAF_B7B5E5B3B144_.wvu.FilterData" localSheetId="0" hidden="1">'Вне кластеров'!$A$1:$O$18</definedName>
    <definedName name="Z_10FD4AE4_B0BB_4972_8DED_19C5F4FFBFCA_.wvu.FilterData" localSheetId="0" hidden="1">'Вне кластеров'!$A$1:$O$18</definedName>
    <definedName name="Z_18764030_6A7B_4DF6_B1DA_A70F07203F0D_.wvu.FilterData" localSheetId="0" hidden="1">'Вне кластеров'!$A$1:$O$18</definedName>
    <definedName name="Z_1A1484AB_0CF3_42C9_B52B_56AEB7D10C5B_.wvu.FilterData" localSheetId="0" hidden="1">'Вне кластеров'!$A$1:$O$18</definedName>
    <definedName name="Z_38C7A380_B1CC_4CE4_8F07_F73C22D940C7_.wvu.FilterData" localSheetId="0" hidden="1">'Вне кластеров'!$A$1:$O$18</definedName>
    <definedName name="Z_4C9D01D0_59D8_408E_8458_202351A09C69_.wvu.FilterData" localSheetId="0" hidden="1">'Вне кластеров'!$A$1:$O$18</definedName>
    <definedName name="Z_55A0DB5D_6222_4DB8_9F9E_80BDB0FC64E2_.wvu.FilterData" localSheetId="0" hidden="1">'Вне кластеров'!$A$1:$O$18</definedName>
    <definedName name="Z_5690AA1C_1E46_483F_97F2_9F8FA65CF598_.wvu.FilterData" localSheetId="0" hidden="1">'Вне кластеров'!$A$1:$O$18</definedName>
    <definedName name="Z_653A9102_F0AC_4D8B_A651_BC6AF77D8100_.wvu.FilterData" localSheetId="0" hidden="1">'Вне кластеров'!$A$1:$O$18</definedName>
    <definedName name="Z_6629FF53_7CEC_4A36_9455_51CFEE16218A_.wvu.FilterData" localSheetId="0" hidden="1">'Вне кластеров'!$A$1:$O$18</definedName>
    <definedName name="Z_6B9667A2_A651_4130_AF3D_995A73609E5B_.wvu.FilterData" localSheetId="0" hidden="1">'Вне кластеров'!$A$1:$O$18</definedName>
    <definedName name="Z_70A41287_70F0_4385_B4DD_C38330536334_.wvu.FilterData" localSheetId="0" hidden="1">'Вне кластеров'!$A$1:$O$18</definedName>
    <definedName name="Z_7345C144_C63E_4709_9BC7_2C53374D0AF6_.wvu.FilterData" localSheetId="0" hidden="1">'Вне кластеров'!$A$1:$O$18</definedName>
    <definedName name="Z_791B1D01_E6C0_4701_A564_553EDB716DC8_.wvu.FilterData" localSheetId="0" hidden="1">'Вне кластеров'!$A$1:$O$18</definedName>
    <definedName name="Z_7AF37FE7_2EFD_4112_AC00_D1F67AD0F500_.wvu.FilterData" localSheetId="0" hidden="1">'Вне кластеров'!$A$1:$O$18</definedName>
    <definedName name="Z_7BAA6165_343B_4F4E_9FFF_2713A12A58BE_.wvu.FilterData" localSheetId="0" hidden="1">'Вне кластеров'!$A$1:$O$18</definedName>
    <definedName name="Z_844EA2C9_28DE_40D1_B708_10160B34A212_.wvu.FilterData" localSheetId="0" hidden="1">'Вне кластеров'!$A$1:$O$18</definedName>
    <definedName name="Z_8EC78AC6_0C8E_473B_8DEE_5D945148CE89_.wvu.FilterData" localSheetId="0" hidden="1">'Вне кластеров'!$A$1:$O$18</definedName>
    <definedName name="Z_967D5DAD_963C_4D99_8C80_9F536B357CFF_.wvu.FilterData" localSheetId="0" hidden="1">'Вне кластеров'!$A$1:$O$18</definedName>
    <definedName name="Z_97B7618C_6B73_4816_9E5B_921B2841CC43_.wvu.FilterData" localSheetId="0" hidden="1">'Вне кластеров'!$A$1:$O$18</definedName>
    <definedName name="Z_9B6E4931_AE77_4CF2_91D2_87D5E41F04FE_.wvu.FilterData" localSheetId="0" hidden="1">'Вне кластеров'!$A$1:$O$18</definedName>
    <definedName name="Z_9FF4188B_9B60_45C1_B533_0C07252E31A4_.wvu.FilterData" localSheetId="0" hidden="1">'Вне кластеров'!$A$1:$O$18</definedName>
    <definedName name="Z_A49A2A22_4403_4872_81F2_45E41D7E871C_.wvu.FilterData" localSheetId="0" hidden="1">'Вне кластеров'!$A$1:$O$18</definedName>
    <definedName name="Z_A54E933A_4B2C_48D8_B7E6_7F4F06AA9B85_.wvu.FilterData" localSheetId="0" hidden="1">'Вне кластеров'!$A$1:$O$18</definedName>
    <definedName name="Z_A616A3E0_19DA_480D_89A3_A674A11C3AF2_.wvu.FilterData" localSheetId="0" hidden="1">'Вне кластеров'!$A$1:$O$18</definedName>
    <definedName name="Z_AA3E42C1_ABEB_4AA6_915F_1D4C1DAAC7C0_.wvu.FilterData" localSheetId="0" hidden="1">'Вне кластеров'!$A$1:$O$18</definedName>
    <definedName name="Z_AFE78905_1BAB_4292_A0E0_3183CC13E865_.wvu.FilterData" localSheetId="0" hidden="1">'Вне кластеров'!$A$1:$O$18</definedName>
    <definedName name="Z_B1D95159_0144_4486_923A_B86E1BFD8C21_.wvu.FilterData" localSheetId="0" hidden="1">'Вне кластеров'!$A$1:$O$18</definedName>
    <definedName name="Z_B81176A0_32F1_4EA4_B20C_14492188DCC5_.wvu.FilterData" localSheetId="0" hidden="1">'Вне кластеров'!$A$1:$O$18</definedName>
    <definedName name="Z_B927141A_4131_4DB9_85B0_E7A039F990C4_.wvu.FilterData" localSheetId="0" hidden="1">'Вне кластеров'!$A$1:$O$18</definedName>
    <definedName name="Z_B927141A_4131_4DB9_85B0_E7A039F990C4_.wvu.FilterData" localSheetId="1" hidden="1">Лист1!$A$3:$L$6</definedName>
    <definedName name="Z_B927141A_4131_4DB9_85B0_E7A039F990C4_.wvu.Rows" localSheetId="1" hidden="1">Лист1!#REF!,Лист1!#REF!,Лист1!#REF!,Лист1!#REF!</definedName>
    <definedName name="Z_C1F842EB_11EE_4D67_86B1_E6C9CFA110A5_.wvu.FilterData" localSheetId="0" hidden="1">'Вне кластеров'!$A$1:$O$18</definedName>
    <definedName name="Z_C5C304D0_47CB_4AE3_B941_E858F6CDB53F_.wvu.FilterData" localSheetId="0" hidden="1">'Вне кластеров'!$A$1:$O$18</definedName>
    <definedName name="Z_C7D9B3C9_7658_4835_9C1E_C2735B149834_.wvu.FilterData" localSheetId="0" hidden="1">'Вне кластеров'!$A$1:$O$18</definedName>
    <definedName name="Z_CBD501CD_2888_4873_B15A_65263B143730_.wvu.FilterData" localSheetId="0" hidden="1">'Вне кластеров'!$A$1:$O$18</definedName>
    <definedName name="Z_CDC15F18_7548_41D2_975B_74CECE1D72BE_.wvu.FilterData" localSheetId="0" hidden="1">'Вне кластеров'!$A$1:$O$18</definedName>
    <definedName name="Z_CEAE54EF_46AA_48D0_9F21_462C287717B4_.wvu.FilterData" localSheetId="0" hidden="1">'Вне кластеров'!$A$1:$O$18</definedName>
    <definedName name="Z_D23FF6FC_086D_4707_9843_FA44DCD218F5_.wvu.FilterData" localSheetId="0" hidden="1">'Вне кластеров'!$A$1:$O$18</definedName>
    <definedName name="Z_E27D4ABC_13C7_4DB3_95E2_2FFC4816A554_.wvu.FilterData" localSheetId="0" hidden="1">'Вне кластеров'!$A$1:$O$18</definedName>
    <definedName name="Z_E3E40B6B_76AB_4719_B356_872C762733D4_.wvu.FilterData" localSheetId="0" hidden="1">'Вне кластеров'!$A$1:$O$18</definedName>
    <definedName name="Z_F35249CE_A03A_4D6F_8407_8137E068D7FE_.wvu.FilterData" localSheetId="0" hidden="1">'Вне кластеров'!$A$1:$O$18</definedName>
    <definedName name="Z_FDB45E7B_172D_4141_A0E2_1615F9464980_.wvu.FilterData" localSheetId="0" hidden="1">'Вне кластеров'!$A$1:$O$18</definedName>
    <definedName name="Z_FE625A97_7FC1_4891_9387_0533207B63BE_.wvu.FilterData" localSheetId="0" hidden="1">'Вне кластеров'!$A$1:$O$18</definedName>
    <definedName name="Z_FFC5CD91_A8DF_4EF5_92E3_419990A13470_.wvu.FilterData" localSheetId="0" hidden="1">'Вне кластеров'!$A$1:$O$18</definedName>
    <definedName name="Открытое_акционерное_общество__Группа__РАЗГУЛЯЙ____ОАО__Группа__РАЗГУЛЯЙ">'список компаний (свои)'!$A$5:$A$176</definedName>
  </definedNames>
  <calcPr calcId="145621"/>
  <customWorkbookViews>
    <customWorkbookView name="Кокорин Роман Николаевич - Личное представление" guid="{B927141A-4131-4DB9-85B0-E7A039F990C4}" mergeInterval="0" personalView="1" maximized="1" windowWidth="1276" windowHeight="799" tabRatio="800" activeSheetId="13"/>
    <customWorkbookView name="Щукин Дмитрий Васильевич - Личное представление" guid="{F35249CE-A03A-4D6F-8407-8137E068D7FE}" mergeInterval="0" personalView="1" maximized="1" windowWidth="1276" windowHeight="799" tabRatio="800" activeSheetId="7"/>
    <customWorkbookView name="Киселева Елена Владимировна - Личное представление" guid="{20F500FA-1C38-4A77-A7A5-2E9EF66FC653}" mergeInterval="0" personalView="1" maximized="1" windowWidth="1276" windowHeight="803" tabRatio="800" activeSheetId="10"/>
    <customWorkbookView name="Мальцев Николай Иванович - Личное представление" guid="{0405C920-A0FD-4CB6-B565-B0C7CC5E3E67}" mergeInterval="0" personalView="1" xWindow="53" yWindow="27" windowWidth="1246" windowHeight="762" tabRatio="800" activeSheetId="10"/>
    <customWorkbookView name="Администратор - Личное представление" guid="{CEAE54EF-46AA-48D0-9F21-462C287717B4}" mergeInterval="0" personalView="1" maximized="1" windowWidth="1276" windowHeight="799" tabRatio="800" activeSheetId="7"/>
    <customWorkbookView name="Румянцев Олег Валерьевич - Личное представление" guid="{38C7A380-B1CC-4CE4-8F07-F73C22D940C7}" mergeInterval="0" personalView="1" maximized="1" windowWidth="1276" windowHeight="575" tabRatio="800" activeSheetId="12"/>
    <customWorkbookView name="Ануфриева Юлия Александровна - Личное представление" guid="{AFE78905-1BAB-4292-A0E0-3183CC13E865}" mergeInterval="0" personalView="1" maximized="1" windowWidth="1276" windowHeight="887" tabRatio="800" activeSheetId="7"/>
  </customWorkbookViews>
</workbook>
</file>

<file path=xl/calcChain.xml><?xml version="1.0" encoding="utf-8"?>
<calcChain xmlns="http://schemas.openxmlformats.org/spreadsheetml/2006/main">
  <c r="E5" i="13" l="1"/>
  <c r="E4" i="13"/>
</calcChain>
</file>

<file path=xl/sharedStrings.xml><?xml version="1.0" encoding="utf-8"?>
<sst xmlns="http://schemas.openxmlformats.org/spreadsheetml/2006/main" count="177" uniqueCount="136">
  <si>
    <t xml:space="preserve"> </t>
  </si>
  <si>
    <t>АС Алтайского края</t>
  </si>
  <si>
    <t>АС Краснодарского края</t>
  </si>
  <si>
    <t>ОАО "Шипуновский элеватор"</t>
  </si>
  <si>
    <t>ООО "Шипуново-агроинвест"</t>
  </si>
  <si>
    <t>ФИО судьи</t>
  </si>
  <si>
    <t>Телефон</t>
  </si>
  <si>
    <t>Суд</t>
  </si>
  <si>
    <t>Ответчик</t>
  </si>
  <si>
    <t>Истец</t>
  </si>
  <si>
    <t>Предмет иска</t>
  </si>
  <si>
    <t>Апелляционная инстанция</t>
  </si>
  <si>
    <t>Кассационная инстанция</t>
  </si>
  <si>
    <t>Комментарий</t>
  </si>
  <si>
    <t>ООО "Челно-Вершиныагроинвест"</t>
  </si>
  <si>
    <t>А55-10562/2010</t>
  </si>
  <si>
    <t>Арбитражный суд Самарской области</t>
  </si>
  <si>
    <t>Баласов В.Н.</t>
  </si>
  <si>
    <t>(846)226-55-25</t>
  </si>
  <si>
    <t>Исполнительное производство</t>
  </si>
  <si>
    <t>N дела</t>
  </si>
  <si>
    <t>Исполнитель</t>
  </si>
  <si>
    <t>Судебное разибрательство</t>
  </si>
  <si>
    <t>банкротство</t>
  </si>
  <si>
    <t>16.02.10 - поданы документы. 04.05.10 заключено мир.соглашение. Долг: 604230,00. Неустойка: 156485,96. ГП: 4421. Оплата до 20.07.2010.</t>
  </si>
  <si>
    <t xml:space="preserve">О взыскании задолженности за непоставленный товар. Сумма долга: 624230,00 р. Неустойка: 78653,00 р. </t>
  </si>
  <si>
    <t>ИП Куренков В.Т.</t>
  </si>
  <si>
    <t>Лукьянцева И.А.</t>
  </si>
  <si>
    <t>А53-1924/10</t>
  </si>
  <si>
    <t>КФХ Елчищев В.А.</t>
  </si>
  <si>
    <t>Блинов С.Б., Русакова Р.М.</t>
  </si>
  <si>
    <t>ИП 18.08.10</t>
  </si>
  <si>
    <t>(863)269-47-64</t>
  </si>
  <si>
    <t>1 инстанция</t>
  </si>
  <si>
    <t>контроль ИП</t>
  </si>
  <si>
    <t>АС Ростовской области</t>
  </si>
  <si>
    <t>Новороссийская таможня Южного таможенного управления ФТС</t>
  </si>
  <si>
    <t>ОАО "Цимлянскхлебопродукт"</t>
  </si>
  <si>
    <t>Дмитриев Н., Грица Р.</t>
  </si>
  <si>
    <t xml:space="preserve"> (861) 268-32-79</t>
  </si>
  <si>
    <t>Иванова Н.В.</t>
  </si>
  <si>
    <t xml:space="preserve">А32-4538/10-19/226 </t>
  </si>
  <si>
    <t>Муракаев А.Ю.</t>
  </si>
  <si>
    <t>Мировой суд Челно-Вершинского района Самарской области</t>
  </si>
  <si>
    <t>ООО Челно-Вершиныагроинвест</t>
  </si>
  <si>
    <t>ООО Молочный мир</t>
  </si>
  <si>
    <t>Жукова Ю.Н.</t>
  </si>
  <si>
    <t>(84651) 2-17-43</t>
  </si>
  <si>
    <t>Абдульманов Ф.К.</t>
  </si>
  <si>
    <t>ОАО "Элеватор Рудный клад"</t>
  </si>
  <si>
    <t>ООО "Светлый-агроинвест"</t>
  </si>
  <si>
    <t>ООО "Изобилие"</t>
  </si>
  <si>
    <t>ОАО "Племенной завод "Прогресс"</t>
  </si>
  <si>
    <t>ОАО "Хлебная база №63"</t>
  </si>
  <si>
    <t>в</t>
  </si>
  <si>
    <t>ждем ИЛ для исполнения</t>
  </si>
  <si>
    <t>А53-12941/2011</t>
  </si>
  <si>
    <t>Чернышова И.В.</t>
  </si>
  <si>
    <t>о взыскании неустойки по договору поставки от
08.07.2009 № 177-15/07-11          цена иска: 73 969, 63 руб.</t>
  </si>
  <si>
    <t>А12-5784/2011</t>
  </si>
  <si>
    <t>АС Волгоградской области</t>
  </si>
  <si>
    <t>Мигаль А.Н.</t>
  </si>
  <si>
    <t xml:space="preserve">о включении в реестр требований кредиторов в сумме 503 314,61 р.  </t>
  </si>
  <si>
    <t>О признании незаконным бездействия и обязании возвратить излишне взысканные таможенные пошлины                                 (сумма 276 711,65 рублей)</t>
  </si>
  <si>
    <t>14.10.10 - взыскателю выдан и/л.                                                      И/л ко взысканию не предъявлен</t>
  </si>
  <si>
    <r>
      <t xml:space="preserve">15.09.10 - СЗ отложено 25.10.10 - отложено (представить инкассовое поручение и платежный ордер                                          20.11.09 подано заявление в ФТС. В Суд сдано ход-во о рассмотрении дела в наше отсутствие.                                                                                   17.02.11 - ПСЗ отложено (заявителю уточнить суммы).                                                     22.05.2011 ходатайство об уточнении суммы требований                                               </t>
    </r>
    <r>
      <rPr>
        <b/>
        <sz val="10"/>
        <rFont val="Arial Cyr"/>
        <charset val="204"/>
      </rPr>
      <t>01.06.11 - удовлетворить частично</t>
    </r>
    <r>
      <rPr>
        <sz val="10"/>
        <rFont val="Arial Cyr"/>
      </rPr>
      <t xml:space="preserve"> (обязать возместить 273 465.73 руб.)</t>
    </r>
  </si>
  <si>
    <t>умо</t>
  </si>
  <si>
    <t>Крапивницкий В.В.</t>
  </si>
  <si>
    <t>о взыскании задолженности по договору хранения№31 от 03.11.2010г.,                             ОД - 52 580,24 руб.                Неустойка - 9 041,72 руб.             (Цена иска: 61 621,96 руб.)</t>
  </si>
  <si>
    <r>
      <t xml:space="preserve">13.07.11 - подан иск                               11.08.11 - псз, назначено сз                          </t>
    </r>
    <r>
      <rPr>
        <b/>
        <sz val="10"/>
        <rFont val="Arial Cyr"/>
        <charset val="204"/>
      </rPr>
      <t xml:space="preserve">05.09.11 - иск удовлетворен </t>
    </r>
    <r>
      <rPr>
        <sz val="10"/>
        <rFont val="Arial Cyr"/>
      </rPr>
      <t xml:space="preserve">                    % (по 395 ГК) - 21 014,10 р,                  ГП - 2 000 р.</t>
    </r>
  </si>
  <si>
    <r>
      <t xml:space="preserve">02.08.11 - Новороссийская таможня подала жалобу                 </t>
    </r>
    <r>
      <rPr>
        <b/>
        <sz val="10"/>
        <rFont val="Arial Cyr"/>
        <charset val="204"/>
      </rPr>
      <t>14.09.11 - решение без изменения, АЖ без удовлетворения</t>
    </r>
  </si>
  <si>
    <t>ООО "Сибирское подворье"</t>
  </si>
  <si>
    <t>А03-11549/2011</t>
  </si>
  <si>
    <t>Прохоров В.Н.</t>
  </si>
  <si>
    <r>
      <rPr>
        <b/>
        <sz val="10"/>
        <rFont val="Arial Cyr"/>
        <charset val="204"/>
      </rPr>
      <t>26.03.11 - введено наблюдени</t>
    </r>
    <r>
      <rPr>
        <sz val="10"/>
        <rFont val="Arial Cyr"/>
      </rPr>
      <t>е до 27.09.11                     18.07.11 - подано заявление о включении в реестр                           08.08.11 - требования включены в 3 очередь                              28.09.11 - открыто конкурсное производство на 6 мес.</t>
    </r>
  </si>
  <si>
    <t>СЗ по конкурсному 28.03.12</t>
  </si>
  <si>
    <t>04.05. утверждено мировое соглашение. Оплата до 20.07.10. Залог будущего урожая от 29.04.2010. 20.07. машина поставлена - остаток до 26.07.10                         В настоящий момент должник погасил частично долг. По состоянию на 29.10.10 сумма долга составляет 490 000 руб.                                   Сумма долга на 02.11.11 - 420 282 руб</t>
  </si>
  <si>
    <t>21.10.11 - ИЛ подан в ССП           26.10.11 - возбуждено ИП</t>
  </si>
  <si>
    <t>Качевая Н.В.</t>
  </si>
  <si>
    <t>Исполнительный лист направлен в ССП.                                                          21.02.11 - возбуждено ИП                      Направлен запрос в службу СП.</t>
  </si>
  <si>
    <r>
      <t xml:space="preserve">О взыскании процентов за пользование чужими денежными средствами. </t>
    </r>
    <r>
      <rPr>
        <b/>
        <sz val="10"/>
        <rFont val="Arial"/>
        <family val="2"/>
        <charset val="204"/>
      </rPr>
      <t>Проценты:</t>
    </r>
    <r>
      <rPr>
        <sz val="10"/>
        <rFont val="Arial"/>
        <family val="2"/>
        <charset val="204"/>
      </rPr>
      <t xml:space="preserve"> 118 583,33 р. </t>
    </r>
    <r>
      <rPr>
        <b/>
        <sz val="10"/>
        <rFont val="Arial"/>
        <family val="2"/>
        <charset val="204"/>
      </rPr>
      <t>Расходы:</t>
    </r>
    <r>
      <rPr>
        <sz val="10"/>
        <rFont val="Arial"/>
        <family val="2"/>
        <charset val="204"/>
      </rPr>
      <t xml:space="preserve"> 20 000 р.</t>
    </r>
  </si>
  <si>
    <r>
      <t xml:space="preserve">20.05.10 - иск подан.    29.06.10 - об отложении с/з в связи спредоставлением доп.доказательств.,      26.07.10 - назначение с/з. </t>
    </r>
    <r>
      <rPr>
        <b/>
        <sz val="10"/>
        <rFont val="Arial"/>
        <family val="2"/>
        <charset val="204"/>
      </rPr>
      <t>01.09.10</t>
    </r>
    <r>
      <rPr>
        <sz val="10"/>
        <rFont val="Arial"/>
        <family val="2"/>
        <charset val="204"/>
      </rPr>
      <t xml:space="preserve"> - Решение:</t>
    </r>
    <r>
      <rPr>
        <b/>
        <sz val="10"/>
        <rFont val="Arial"/>
        <family val="2"/>
        <charset val="204"/>
      </rPr>
      <t xml:space="preserve"> иск удовлетворен частично</t>
    </r>
    <r>
      <rPr>
        <sz val="10"/>
        <rFont val="Arial"/>
        <family val="2"/>
        <charset val="204"/>
      </rPr>
      <t>: Проценты: 90 349 руб.,          ГП: 4557 руб.,                     Услуги представителя: 10 000 руб.</t>
    </r>
  </si>
  <si>
    <r>
      <t xml:space="preserve">О взыскании  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материального ущерба в размере 25 650 р.</t>
    </r>
  </si>
  <si>
    <r>
      <t>Решение: иск удовлетворен в полном объеме -</t>
    </r>
    <r>
      <rPr>
        <sz val="10"/>
        <rFont val="Arial"/>
        <family val="2"/>
        <charset val="204"/>
      </rPr>
      <t xml:space="preserve"> 25 650 р. основной долг и 969,50 р. гос.пошлина</t>
    </r>
  </si>
  <si>
    <t>15.08.11 - подан иск                               12.10.11 - назначено с/з       08.11.11 - решение: удовлетворить частично                ОД - 52580,24 руб.                     ГП - 2103,21руб.                      в части неустойки, иск оставел без рассмотрения</t>
  </si>
  <si>
    <t>контроль подачи ИЛ</t>
  </si>
  <si>
    <t>13.12.11 - подано заявление о выдаче ИЛ                    27.12.11 - получен ИЛ                    12.01.12 - ИЛ подан в ССП по Шипуновскому району</t>
  </si>
  <si>
    <t>Предоставлена отсрочка до 05.08.10. Оплата 150 000 рублей. В счет долга завезено 29 тн пшеницы. 16.08.10 получен ИЛ. 18.08.10 отправлен в ССП.24.08.2010 ИЛ направлен в ССП.
06.09.2010 – возбуждено ИП     ССП наложен арест на имущество должника (оборудование, с/х техника, автотанспорт) на общую сумму более 450 000 руб.   01.11.2010 - акт передачи арестованного имущества на реализацию.      07.02.2011 - постановление о снижении цены имущества, переданного на реализацию на 15%.                                                  14.07.11 - объеденино в сводное                                                 08.11.11г. - распоряжение о реализации арест. имущ. общей стоимостью 194500,00
Реалтзовано арестованное имущество, ждем поступлений</t>
  </si>
  <si>
    <t>взыскание ГП</t>
  </si>
  <si>
    <t>16.02.12 - решение в части возврата ден.ср-в исполнено добровольно</t>
  </si>
  <si>
    <t>25.10.11 - направлено заявление о выдаче ИЛ</t>
  </si>
  <si>
    <t>05.09.14 - введено наблюдение до 03.12.14</t>
  </si>
  <si>
    <t>Москва</t>
  </si>
  <si>
    <t>неимущественные требования</t>
  </si>
  <si>
    <t>стадия</t>
  </si>
  <si>
    <t>результат рассмотрения</t>
  </si>
  <si>
    <t xml:space="preserve">взысканная сумма </t>
  </si>
  <si>
    <t>удовлетворенные неимущественные требования</t>
  </si>
  <si>
    <t>решение вступило в законную силу</t>
  </si>
  <si>
    <t>сумма</t>
  </si>
  <si>
    <t>количество</t>
  </si>
  <si>
    <t>сумма требований</t>
  </si>
  <si>
    <t>Общие сведения о заявленых и рассмотренных требованиях</t>
  </si>
  <si>
    <t>результат рассмотрения заявленных требований</t>
  </si>
  <si>
    <t>соотношение заявленых и удовлетворенных требований</t>
  </si>
  <si>
    <t>заявлено</t>
  </si>
  <si>
    <t>удовлетворено</t>
  </si>
  <si>
    <t>указывается общая сумма заявленых требований соответствующая сумме из предыдущей таблицы</t>
  </si>
  <si>
    <t>общие сведения о делах находящихся в производстве</t>
  </si>
  <si>
    <t>указывается общая сумма удовлетворенных требований соответствующая сумме из столбца реестра ______________</t>
  </si>
  <si>
    <r>
      <t xml:space="preserve">указывается общее количество дел(исков) находящихся в производстве суда и не рассмотреных на отчетную дату. </t>
    </r>
    <r>
      <rPr>
        <b/>
        <sz val="10"/>
        <rFont val="Arial Cyr"/>
        <charset val="204"/>
      </rPr>
      <t>Рассмотреным дело считается после окончания всех процессуальных действий и получения исполнительного листа (при необходимости).</t>
    </r>
  </si>
  <si>
    <t xml:space="preserve">оценка финансовых рисков компании </t>
  </si>
  <si>
    <t xml:space="preserve">если иск носит неимущественный характер ставим 1 </t>
  </si>
  <si>
    <t>Иванов</t>
  </si>
  <si>
    <t>Петров</t>
  </si>
  <si>
    <t>ООО "Вектор"</t>
  </si>
  <si>
    <t>суд огласил резолютивную часть решения об отказе в удовлетворении требования</t>
  </si>
  <si>
    <t>Василек</t>
  </si>
  <si>
    <t>ООО "Василек"</t>
  </si>
  <si>
    <t>Сидоров</t>
  </si>
  <si>
    <t>ООО "Ромашка"</t>
  </si>
  <si>
    <t xml:space="preserve">в графе указывается общая сумма заявленых требований по всем категориям дел, из соответствующей колонки реестра. Получаем общую сумму заявленых требований </t>
  </si>
  <si>
    <t>неимущественные</t>
  </si>
  <si>
    <t>имущественные</t>
  </si>
  <si>
    <t>всего</t>
  </si>
  <si>
    <t>указывается общее количество дел(исков) поступивших в суд в текущем году(лист 4), которое включает в себя текущий остаток предыдущего года. Таким образом общее количество дел будет соответствовать количеству дел в реестре за текущий год, кроме дел о банкротстве.</t>
  </si>
  <si>
    <t>всего на рассмотрении судов дел с начала года (с учетом входящего остатка предидущего года) без учета дал о банкротстве</t>
  </si>
  <si>
    <t>входящие иски</t>
  </si>
  <si>
    <t>исходящие иски</t>
  </si>
  <si>
    <t>ООО Ромашка</t>
  </si>
  <si>
    <t>рога и копыта</t>
  </si>
  <si>
    <t>ваппарипаимсисм мс</t>
  </si>
  <si>
    <t>йцуукеннз</t>
  </si>
  <si>
    <t>фыврроорлд</t>
  </si>
  <si>
    <t>ямиммьтиб</t>
  </si>
  <si>
    <t>список компаний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</si>
</sst>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dd/mm/yy;@"/>
  </numFmts>
  <fonts count="21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indexed="48"/>
      <name val="Arial"/>
      <family val="2"/>
      <charset val="204"/>
    </font>
    <font>
      <b/>
      <sz val="12"/>
      <color indexed="23"/>
      <name val="Arial"/>
      <family val="2"/>
      <charset val="204"/>
    </font>
    <font>
      <sz val="10"/>
      <name val="Arial Cyr"/>
    </font>
    <font>
      <u/>
      <sz val="10"/>
      <name val="Arial Cyr"/>
    </font>
    <font>
      <b/>
      <sz val="10"/>
      <name val="Arial"/>
      <family val="2"/>
      <charset val="204"/>
    </font>
    <font>
      <sz val="10"/>
      <color indexed="48"/>
      <name val="Arial Cyr"/>
      <charset val="204"/>
    </font>
    <font>
      <sz val="11"/>
      <color indexed="8"/>
      <name val="Calibri"/>
      <family val="2"/>
    </font>
    <font>
      <sz val="10"/>
      <name val="Segoe U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rgb="FF3366FF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7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9" fillId="0" borderId="0"/>
    <xf numFmtId="0" fontId="10" fillId="0" borderId="0"/>
  </cellStyleXfs>
  <cellXfs count="141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165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wrapText="1"/>
    </xf>
    <xf numFmtId="0" fontId="2" fillId="3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2" fillId="2" borderId="2" xfId="2" applyFont="1" applyFill="1" applyBorder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49" fontId="2" fillId="2" borderId="2" xfId="0" applyNumberFormat="1" applyFont="1" applyFill="1" applyBorder="1" applyAlignment="1">
      <alignment horizontal="left" vertical="center"/>
    </xf>
    <xf numFmtId="0" fontId="13" fillId="0" borderId="0" xfId="0" applyFont="1" applyAlignment="1">
      <alignment wrapText="1"/>
    </xf>
    <xf numFmtId="49" fontId="13" fillId="4" borderId="8" xfId="0" applyNumberFormat="1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49" fontId="13" fillId="5" borderId="2" xfId="0" applyNumberFormat="1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4" fillId="9" borderId="2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49" fontId="3" fillId="9" borderId="2" xfId="0" applyNumberFormat="1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vertical="center" wrapText="1"/>
    </xf>
    <xf numFmtId="49" fontId="0" fillId="5" borderId="2" xfId="0" applyNumberFormat="1" applyFont="1" applyFill="1" applyBorder="1" applyAlignment="1">
      <alignment vertical="center" wrapText="1"/>
    </xf>
    <xf numFmtId="0" fontId="5" fillId="9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left" vertical="center" wrapText="1"/>
    </xf>
    <xf numFmtId="49" fontId="13" fillId="10" borderId="8" xfId="0" applyNumberFormat="1" applyFont="1" applyFill="1" applyBorder="1" applyAlignment="1">
      <alignment vertical="center" wrapText="1"/>
    </xf>
    <xf numFmtId="0" fontId="13" fillId="10" borderId="9" xfId="0" applyFont="1" applyFill="1" applyBorder="1" applyAlignment="1">
      <alignment vertical="center" wrapText="1"/>
    </xf>
    <xf numFmtId="49" fontId="4" fillId="9" borderId="2" xfId="0" applyNumberFormat="1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vertical="center" wrapText="1"/>
    </xf>
    <xf numFmtId="0" fontId="0" fillId="11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vertical="center" wrapText="1"/>
    </xf>
    <xf numFmtId="0" fontId="9" fillId="4" borderId="2" xfId="0" applyNumberFormat="1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164" fontId="15" fillId="4" borderId="2" xfId="0" applyNumberFormat="1" applyFont="1" applyFill="1" applyBorder="1" applyAlignment="1">
      <alignment vertical="center" wrapText="1"/>
    </xf>
    <xf numFmtId="0" fontId="16" fillId="11" borderId="2" xfId="2" applyFont="1" applyFill="1" applyBorder="1" applyAlignment="1" applyProtection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9" fillId="11" borderId="2" xfId="0" applyNumberFormat="1" applyFont="1" applyFill="1" applyBorder="1" applyAlignment="1">
      <alignment vertical="center" wrapText="1"/>
    </xf>
    <xf numFmtId="0" fontId="0" fillId="11" borderId="10" xfId="0" applyFont="1" applyFill="1" applyBorder="1" applyAlignment="1">
      <alignment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vertical="center" wrapText="1"/>
    </xf>
    <xf numFmtId="0" fontId="0" fillId="9" borderId="0" xfId="0" applyFont="1" applyFill="1" applyAlignment="1">
      <alignment wrapText="1"/>
    </xf>
    <xf numFmtId="0" fontId="16" fillId="4" borderId="2" xfId="2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>
      <alignment horizontal="center" vertical="center" wrapText="1"/>
    </xf>
    <xf numFmtId="49" fontId="13" fillId="10" borderId="8" xfId="0" applyNumberFormat="1" applyFont="1" applyFill="1" applyBorder="1" applyAlignment="1">
      <alignment horizontal="center" vertical="center" wrapText="1"/>
    </xf>
    <xf numFmtId="49" fontId="13" fillId="8" borderId="8" xfId="0" applyNumberFormat="1" applyFont="1" applyFill="1" applyBorder="1" applyAlignment="1">
      <alignment vertical="center" wrapText="1"/>
    </xf>
    <xf numFmtId="0" fontId="13" fillId="6" borderId="2" xfId="0" applyFont="1" applyFill="1" applyBorder="1" applyAlignment="1">
      <alignment vertical="center" wrapText="1"/>
    </xf>
    <xf numFmtId="0" fontId="13" fillId="6" borderId="0" xfId="0" applyFont="1" applyFill="1" applyAlignment="1">
      <alignment wrapText="1"/>
    </xf>
    <xf numFmtId="0" fontId="0" fillId="9" borderId="0" xfId="0" applyFill="1"/>
    <xf numFmtId="0" fontId="3" fillId="9" borderId="2" xfId="0" applyNumberFormat="1" applyFont="1" applyFill="1" applyBorder="1" applyAlignment="1">
      <alignment horizontal="left" vertical="center" wrapText="1"/>
    </xf>
    <xf numFmtId="14" fontId="13" fillId="7" borderId="2" xfId="0" applyNumberFormat="1" applyFont="1" applyFill="1" applyBorder="1" applyAlignment="1">
      <alignment vertical="center" wrapText="1"/>
    </xf>
    <xf numFmtId="49" fontId="13" fillId="7" borderId="2" xfId="0" applyNumberFormat="1" applyFont="1" applyFill="1" applyBorder="1" applyAlignment="1">
      <alignment vertical="center" wrapText="1"/>
    </xf>
    <xf numFmtId="164" fontId="13" fillId="7" borderId="2" xfId="0" applyNumberFormat="1" applyFont="1" applyFill="1" applyBorder="1" applyAlignment="1">
      <alignment vertical="center" wrapText="1"/>
    </xf>
    <xf numFmtId="0" fontId="13" fillId="7" borderId="10" xfId="0" applyFont="1" applyFill="1" applyBorder="1" applyAlignment="1">
      <alignment vertical="center" wrapText="1"/>
    </xf>
    <xf numFmtId="0" fontId="0" fillId="9" borderId="2" xfId="0" applyFill="1" applyBorder="1" applyAlignment="1">
      <alignment wrapText="1"/>
    </xf>
    <xf numFmtId="0" fontId="0" fillId="9" borderId="2" xfId="0" applyFill="1" applyBorder="1" applyAlignment="1">
      <alignment vertical="top" wrapText="1"/>
    </xf>
    <xf numFmtId="49" fontId="4" fillId="9" borderId="5" xfId="0" applyNumberFormat="1" applyFont="1" applyFill="1" applyBorder="1" applyAlignment="1">
      <alignment horizontal="center" vertical="center" wrapText="1"/>
    </xf>
    <xf numFmtId="0" fontId="0" fillId="9" borderId="2" xfId="0" applyFill="1" applyBorder="1"/>
    <xf numFmtId="0" fontId="3" fillId="9" borderId="8" xfId="0" applyNumberFormat="1" applyFont="1" applyFill="1" applyBorder="1" applyAlignment="1">
      <alignment horizontal="center" vertical="center" wrapText="1"/>
    </xf>
    <xf numFmtId="0" fontId="0" fillId="9" borderId="11" xfId="0" applyFill="1" applyBorder="1" applyAlignment="1">
      <alignment wrapText="1"/>
    </xf>
    <xf numFmtId="49" fontId="4" fillId="9" borderId="2" xfId="0" applyNumberFormat="1" applyFont="1" applyFill="1" applyBorder="1" applyAlignment="1">
      <alignment horizontal="center" vertical="center"/>
    </xf>
    <xf numFmtId="0" fontId="11" fillId="9" borderId="2" xfId="0" applyNumberFormat="1" applyFont="1" applyFill="1" applyBorder="1" applyAlignment="1">
      <alignment horizontal="center" vertical="center" shrinkToFit="1"/>
    </xf>
    <xf numFmtId="49" fontId="4" fillId="9" borderId="2" xfId="0" applyNumberFormat="1" applyFont="1" applyFill="1" applyBorder="1" applyAlignment="1">
      <alignment horizontal="left" vertical="center" wrapText="1"/>
    </xf>
    <xf numFmtId="0" fontId="0" fillId="0" borderId="12" xfId="0" applyBorder="1"/>
    <xf numFmtId="0" fontId="3" fillId="9" borderId="11" xfId="0" applyNumberFormat="1" applyFont="1" applyFill="1" applyBorder="1" applyAlignment="1">
      <alignment horizontal="left" vertical="center" wrapText="1"/>
    </xf>
    <xf numFmtId="165" fontId="3" fillId="9" borderId="11" xfId="0" applyNumberFormat="1" applyFont="1" applyFill="1" applyBorder="1" applyAlignment="1">
      <alignment horizontal="left" vertical="center" wrapText="1"/>
    </xf>
    <xf numFmtId="0" fontId="3" fillId="9" borderId="11" xfId="0" applyFont="1" applyFill="1" applyBorder="1" applyAlignment="1">
      <alignment horizontal="left" vertical="center" wrapText="1"/>
    </xf>
    <xf numFmtId="0" fontId="0" fillId="0" borderId="8" xfId="0" applyBorder="1"/>
    <xf numFmtId="4" fontId="0" fillId="0" borderId="2" xfId="0" applyNumberFormat="1" applyBorder="1"/>
    <xf numFmtId="0" fontId="0" fillId="0" borderId="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/>
    <xf numFmtId="4" fontId="0" fillId="0" borderId="13" xfId="0" applyNumberFormat="1" applyBorder="1"/>
    <xf numFmtId="0" fontId="0" fillId="0" borderId="14" xfId="0" applyBorder="1" applyAlignment="1">
      <alignment wrapText="1"/>
    </xf>
    <xf numFmtId="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/>
    <xf numFmtId="0" fontId="20" fillId="9" borderId="2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5" fillId="9" borderId="2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wrapText="1"/>
    </xf>
    <xf numFmtId="0" fontId="0" fillId="0" borderId="16" xfId="0" applyBorder="1"/>
    <xf numFmtId="49" fontId="4" fillId="9" borderId="17" xfId="0" applyNumberFormat="1" applyFont="1" applyFill="1" applyBorder="1" applyAlignment="1">
      <alignment horizontal="left" vertical="center" wrapText="1"/>
    </xf>
    <xf numFmtId="165" fontId="4" fillId="9" borderId="18" xfId="0" applyNumberFormat="1" applyFont="1" applyFill="1" applyBorder="1" applyAlignment="1">
      <alignment horizontal="left" vertical="center"/>
    </xf>
    <xf numFmtId="0" fontId="0" fillId="9" borderId="0" xfId="0" applyNumberFormat="1" applyFill="1" applyAlignment="1">
      <alignment wrapText="1"/>
    </xf>
    <xf numFmtId="0" fontId="0" fillId="9" borderId="8" xfId="0" applyFill="1" applyBorder="1" applyAlignment="1">
      <alignment wrapText="1"/>
    </xf>
    <xf numFmtId="165" fontId="4" fillId="9" borderId="19" xfId="0" applyNumberFormat="1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horizontal="left" vertical="top" wrapText="1"/>
    </xf>
    <xf numFmtId="2" fontId="0" fillId="9" borderId="2" xfId="0" applyNumberFormat="1" applyFill="1" applyBorder="1"/>
    <xf numFmtId="165" fontId="4" fillId="9" borderId="11" xfId="0" applyNumberFormat="1" applyFont="1" applyFill="1" applyBorder="1" applyAlignment="1">
      <alignment horizontal="left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left" vertical="center"/>
    </xf>
    <xf numFmtId="49" fontId="4" fillId="9" borderId="20" xfId="0" applyNumberFormat="1" applyFont="1" applyFill="1" applyBorder="1" applyAlignment="1">
      <alignment horizontal="center" vertical="center"/>
    </xf>
    <xf numFmtId="0" fontId="4" fillId="9" borderId="2" xfId="0" applyNumberFormat="1" applyFont="1" applyFill="1" applyBorder="1" applyAlignment="1">
      <alignment vertical="center"/>
    </xf>
    <xf numFmtId="0" fontId="0" fillId="9" borderId="2" xfId="0" applyNumberFormat="1" applyFill="1" applyBorder="1" applyAlignment="1">
      <alignment wrapText="1"/>
    </xf>
    <xf numFmtId="49" fontId="4" fillId="9" borderId="16" xfId="0" applyNumberFormat="1" applyFont="1" applyFill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 wrapText="1"/>
    </xf>
    <xf numFmtId="165" fontId="4" fillId="0" borderId="23" xfId="0" applyNumberFormat="1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9" xfId="0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7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kad.arbitr.ru/?id=A2104F2B-70EA-4574-8976-28301961104E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8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view="pageBreakPreview" zoomScale="90" zoomScaleNormal="40" zoomScaleSheetLayoutView="90" workbookViewId="0">
      <pane ySplit="2" topLeftCell="A3" activePane="bottomLeft" state="frozen"/>
      <selection pane="bottomLeft" activeCell="E5" sqref="E5"/>
    </sheetView>
  </sheetViews>
  <sheetFormatPr defaultRowHeight="12.75" outlineLevelRow="1" x14ac:dyDescent="0.2"/>
  <cols>
    <col min="1" max="1" width="10.7109375" style="16" customWidth="1"/>
    <col min="2" max="2" width="17.7109375" style="16" customWidth="1"/>
    <col min="3" max="3" width="10.7109375" style="16" customWidth="1"/>
    <col min="4" max="4" width="14.7109375" style="16" customWidth="1"/>
    <col min="5" max="8" width="11.7109375" style="16" customWidth="1"/>
    <col min="9" max="14" width="25.7109375" style="9" customWidth="1"/>
    <col min="15" max="15" width="9.140625" style="19"/>
    <col min="16" max="16384" width="9.140625" style="8"/>
  </cols>
  <sheetData>
    <row r="1" spans="1:15" s="16" customFormat="1" x14ac:dyDescent="0.2">
      <c r="A1" s="116" t="s">
        <v>0</v>
      </c>
      <c r="B1" s="129" t="s">
        <v>7</v>
      </c>
      <c r="C1" s="130"/>
      <c r="D1" s="130"/>
      <c r="E1" s="131"/>
      <c r="F1" s="116" t="s">
        <v>21</v>
      </c>
      <c r="G1" s="116" t="s">
        <v>9</v>
      </c>
      <c r="H1" s="116" t="s">
        <v>8</v>
      </c>
      <c r="I1" s="126" t="s">
        <v>10</v>
      </c>
      <c r="J1" s="123" t="s">
        <v>22</v>
      </c>
      <c r="K1" s="124"/>
      <c r="L1" s="125"/>
      <c r="M1" s="118" t="s">
        <v>19</v>
      </c>
      <c r="N1" s="118" t="s">
        <v>13</v>
      </c>
      <c r="O1" s="15"/>
    </row>
    <row r="2" spans="1:15" s="16" customFormat="1" ht="12.75" customHeight="1" x14ac:dyDescent="0.2">
      <c r="A2" s="128"/>
      <c r="B2" s="3" t="s">
        <v>20</v>
      </c>
      <c r="C2" s="1" t="s">
        <v>7</v>
      </c>
      <c r="D2" s="1" t="s">
        <v>5</v>
      </c>
      <c r="E2" s="17" t="s">
        <v>6</v>
      </c>
      <c r="F2" s="117"/>
      <c r="G2" s="117"/>
      <c r="H2" s="117"/>
      <c r="I2" s="127"/>
      <c r="J2" s="6" t="s">
        <v>33</v>
      </c>
      <c r="K2" s="7" t="s">
        <v>11</v>
      </c>
      <c r="L2" s="18" t="s">
        <v>12</v>
      </c>
      <c r="M2" s="117"/>
      <c r="N2" s="117"/>
      <c r="O2" s="15"/>
    </row>
    <row r="3" spans="1:15" s="12" customFormat="1" ht="15.75" x14ac:dyDescent="0.25">
      <c r="A3" s="4" t="s">
        <v>53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4" t="s">
        <v>54</v>
      </c>
    </row>
    <row r="4" spans="1:15" s="12" customFormat="1" ht="15.75" x14ac:dyDescent="0.25">
      <c r="A4" s="4" t="s">
        <v>37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4" t="s">
        <v>54</v>
      </c>
    </row>
    <row r="5" spans="1:15" s="22" customFormat="1" ht="382.5" x14ac:dyDescent="0.2">
      <c r="A5" s="23" t="s">
        <v>31</v>
      </c>
      <c r="B5" s="23" t="s">
        <v>28</v>
      </c>
      <c r="C5" s="23" t="s">
        <v>35</v>
      </c>
      <c r="D5" s="23" t="s">
        <v>27</v>
      </c>
      <c r="E5" s="23" t="s">
        <v>32</v>
      </c>
      <c r="F5" s="23" t="s">
        <v>30</v>
      </c>
      <c r="G5" s="23" t="s">
        <v>37</v>
      </c>
      <c r="H5" s="23" t="s">
        <v>26</v>
      </c>
      <c r="I5" s="23" t="s">
        <v>25</v>
      </c>
      <c r="J5" s="24" t="s">
        <v>24</v>
      </c>
      <c r="K5" s="24"/>
      <c r="L5" s="24"/>
      <c r="M5" s="25" t="s">
        <v>87</v>
      </c>
      <c r="N5" s="25" t="s">
        <v>76</v>
      </c>
      <c r="O5" s="26" t="s">
        <v>66</v>
      </c>
    </row>
    <row r="6" spans="1:15" s="22" customFormat="1" ht="76.5" x14ac:dyDescent="0.2">
      <c r="A6" s="39" t="s">
        <v>34</v>
      </c>
      <c r="B6" s="39" t="s">
        <v>56</v>
      </c>
      <c r="C6" s="39" t="s">
        <v>35</v>
      </c>
      <c r="D6" s="39" t="s">
        <v>57</v>
      </c>
      <c r="E6" s="39"/>
      <c r="F6" s="39" t="s">
        <v>67</v>
      </c>
      <c r="G6" s="39" t="s">
        <v>37</v>
      </c>
      <c r="H6" s="39" t="s">
        <v>26</v>
      </c>
      <c r="I6" s="39" t="s">
        <v>58</v>
      </c>
      <c r="J6" s="34" t="s">
        <v>69</v>
      </c>
      <c r="K6" s="34"/>
      <c r="L6" s="34"/>
      <c r="M6" s="40" t="s">
        <v>77</v>
      </c>
      <c r="N6" s="40"/>
      <c r="O6" s="26"/>
    </row>
    <row r="7" spans="1:15" s="22" customFormat="1" ht="127.5" x14ac:dyDescent="0.2">
      <c r="A7" s="27" t="s">
        <v>75</v>
      </c>
      <c r="B7" s="27" t="s">
        <v>59</v>
      </c>
      <c r="C7" s="27" t="s">
        <v>60</v>
      </c>
      <c r="D7" s="27" t="s">
        <v>61</v>
      </c>
      <c r="E7" s="27"/>
      <c r="F7" s="27"/>
      <c r="G7" s="27" t="s">
        <v>37</v>
      </c>
      <c r="H7" s="27" t="s">
        <v>29</v>
      </c>
      <c r="I7" s="27" t="s">
        <v>62</v>
      </c>
      <c r="J7" s="35" t="s">
        <v>74</v>
      </c>
      <c r="K7" s="28"/>
      <c r="L7" s="28"/>
      <c r="M7" s="28"/>
      <c r="N7" s="29"/>
      <c r="O7" s="26" t="s">
        <v>66</v>
      </c>
    </row>
    <row r="8" spans="1:15" s="65" customFormat="1" ht="229.5" x14ac:dyDescent="0.2">
      <c r="A8" s="68" t="s">
        <v>88</v>
      </c>
      <c r="B8" s="42" t="s">
        <v>41</v>
      </c>
      <c r="C8" s="69" t="s">
        <v>2</v>
      </c>
      <c r="D8" s="69" t="s">
        <v>40</v>
      </c>
      <c r="E8" s="34" t="s">
        <v>39</v>
      </c>
      <c r="F8" s="69" t="s">
        <v>38</v>
      </c>
      <c r="G8" s="69" t="s">
        <v>37</v>
      </c>
      <c r="H8" s="69" t="s">
        <v>36</v>
      </c>
      <c r="I8" s="70" t="s">
        <v>63</v>
      </c>
      <c r="J8" s="34" t="s">
        <v>65</v>
      </c>
      <c r="K8" s="34" t="s">
        <v>70</v>
      </c>
      <c r="L8" s="34"/>
      <c r="M8" s="34" t="s">
        <v>90</v>
      </c>
      <c r="N8" s="71" t="s">
        <v>89</v>
      </c>
      <c r="O8" s="64"/>
    </row>
    <row r="9" spans="1:15" s="12" customFormat="1" ht="15.75" x14ac:dyDescent="0.25">
      <c r="A9" s="4" t="s">
        <v>3</v>
      </c>
      <c r="B9" s="13"/>
      <c r="C9" s="2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4" t="s">
        <v>54</v>
      </c>
    </row>
    <row r="10" spans="1:15" s="22" customFormat="1" ht="102" x14ac:dyDescent="0.2">
      <c r="A10" s="63" t="s">
        <v>85</v>
      </c>
      <c r="B10" s="62" t="s">
        <v>72</v>
      </c>
      <c r="C10" s="39" t="s">
        <v>1</v>
      </c>
      <c r="D10" s="39" t="s">
        <v>73</v>
      </c>
      <c r="E10" s="39"/>
      <c r="F10" s="39" t="s">
        <v>78</v>
      </c>
      <c r="G10" s="39" t="s">
        <v>3</v>
      </c>
      <c r="H10" s="39" t="s">
        <v>71</v>
      </c>
      <c r="I10" s="39" t="s">
        <v>68</v>
      </c>
      <c r="J10" s="34" t="s">
        <v>84</v>
      </c>
      <c r="K10" s="34"/>
      <c r="L10" s="34"/>
      <c r="M10" s="40" t="s">
        <v>86</v>
      </c>
      <c r="N10" s="40"/>
      <c r="O10" s="26"/>
    </row>
    <row r="11" spans="1:15" s="12" customFormat="1" ht="15.75" x14ac:dyDescent="0.25">
      <c r="A11" s="4" t="s">
        <v>49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" t="s">
        <v>54</v>
      </c>
    </row>
    <row r="12" spans="1:15" s="12" customFormat="1" ht="15.75" x14ac:dyDescent="0.25">
      <c r="A12" s="11" t="s">
        <v>51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4" t="s">
        <v>54</v>
      </c>
    </row>
    <row r="13" spans="1:15" s="12" customFormat="1" ht="15.75" x14ac:dyDescent="0.25">
      <c r="A13" s="11" t="s">
        <v>52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4" t="s">
        <v>54</v>
      </c>
    </row>
    <row r="14" spans="1:15" s="12" customFormat="1" ht="15.75" x14ac:dyDescent="0.25">
      <c r="A14" s="11" t="s">
        <v>50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4" t="s">
        <v>54</v>
      </c>
    </row>
    <row r="15" spans="1:15" s="20" customFormat="1" ht="15.75" x14ac:dyDescent="0.25">
      <c r="A15" s="120" t="s">
        <v>14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2"/>
      <c r="O15" s="19" t="s">
        <v>54</v>
      </c>
    </row>
    <row r="16" spans="1:15" s="59" customFormat="1" ht="140.25" outlineLevel="1" x14ac:dyDescent="0.2">
      <c r="A16" s="54" t="s">
        <v>55</v>
      </c>
      <c r="B16" s="53" t="s">
        <v>15</v>
      </c>
      <c r="C16" s="54" t="s">
        <v>16</v>
      </c>
      <c r="D16" s="54" t="s">
        <v>17</v>
      </c>
      <c r="E16" s="57" t="s">
        <v>18</v>
      </c>
      <c r="F16" s="54" t="s">
        <v>42</v>
      </c>
      <c r="G16" s="57" t="s">
        <v>45</v>
      </c>
      <c r="H16" s="54" t="s">
        <v>44</v>
      </c>
      <c r="I16" s="58" t="s">
        <v>80</v>
      </c>
      <c r="J16" s="55" t="s">
        <v>81</v>
      </c>
      <c r="K16" s="43"/>
      <c r="L16" s="43"/>
      <c r="M16" s="43" t="s">
        <v>64</v>
      </c>
      <c r="N16" s="56"/>
      <c r="O16" s="37"/>
    </row>
    <row r="17" spans="1:15" s="51" customFormat="1" ht="76.5" outlineLevel="1" x14ac:dyDescent="0.2">
      <c r="A17" s="49" t="s">
        <v>34</v>
      </c>
      <c r="B17" s="60"/>
      <c r="C17" s="61" t="s">
        <v>43</v>
      </c>
      <c r="D17" s="44" t="s">
        <v>46</v>
      </c>
      <c r="E17" s="44" t="s">
        <v>47</v>
      </c>
      <c r="F17" s="49" t="s">
        <v>42</v>
      </c>
      <c r="G17" s="49" t="s">
        <v>44</v>
      </c>
      <c r="H17" s="61" t="s">
        <v>48</v>
      </c>
      <c r="I17" s="46" t="s">
        <v>82</v>
      </c>
      <c r="J17" s="52" t="s">
        <v>83</v>
      </c>
      <c r="K17" s="45"/>
      <c r="L17" s="45"/>
      <c r="M17" s="47" t="s">
        <v>79</v>
      </c>
      <c r="N17" s="50"/>
      <c r="O17" s="48"/>
    </row>
    <row r="18" spans="1:15" s="20" customFormat="1" ht="15.75" x14ac:dyDescent="0.25">
      <c r="A18" s="119" t="s">
        <v>4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9" t="s">
        <v>54</v>
      </c>
    </row>
    <row r="19" spans="1:1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</sheetData>
  <autoFilter ref="A1:O18"/>
  <customSheetViews>
    <customSheetView guid="{B927141A-4131-4DB9-85B0-E7A039F990C4}" scale="90" showPageBreaks="1" fitToPage="1" showAutoFilter="1" state="hidden" view="pageBreakPreview">
      <pane ySplit="2" topLeftCell="A3" activePane="bottomLeft" state="frozen"/>
      <selection pane="bottomLeft" activeCell="E5" sqref="E5"/>
      <rowBreaks count="1" manualBreakCount="1">
        <brk id="3" max="16383" man="1"/>
      </rowBreaks>
      <pageMargins left="0.25" right="0.25" top="0.75" bottom="0.75" header="0.3" footer="0.3"/>
      <pageSetup paperSize="9" scale="38" fitToHeight="0" orientation="portrait" r:id="rId1"/>
      <headerFooter alignWithMargins="0"/>
      <autoFilter ref="B1:P1"/>
    </customSheetView>
    <customSheetView guid="{F35249CE-A03A-4D6F-8407-8137E068D7FE}" scale="90" showPageBreaks="1" fitToPage="1" showAutoFilter="1" state="hidden" view="pageBreakPreview">
      <pane ySplit="2" topLeftCell="A3" activePane="bottomLeft" state="frozen"/>
      <selection pane="bottomLeft" activeCell="E5" sqref="E5"/>
      <rowBreaks count="1" manualBreakCount="1">
        <brk id="3" max="16383" man="1"/>
      </rowBreaks>
      <pageMargins left="0.25" right="0.25" top="0.75" bottom="0.75" header="0.3" footer="0.3"/>
      <pageSetup paperSize="9" scale="38" fitToHeight="0" orientation="portrait" r:id="rId2"/>
      <headerFooter alignWithMargins="0"/>
      <autoFilter ref="B1:P1"/>
    </customSheetView>
    <customSheetView guid="{20F500FA-1C38-4A77-A7A5-2E9EF66FC653}" scale="90" showPageBreaks="1" fitToPage="1" showAutoFilter="1" state="hidden" view="pageBreakPreview">
      <pane ySplit="2" topLeftCell="A3" activePane="bottomLeft" state="frozen"/>
      <selection pane="bottomLeft" activeCell="E5" sqref="E5"/>
      <rowBreaks count="1" manualBreakCount="1">
        <brk id="3" max="16383" man="1"/>
      </rowBreaks>
      <pageMargins left="0.25" right="0.25" top="0.75" bottom="0.75" header="0.3" footer="0.3"/>
      <pageSetup paperSize="9" scale="38" fitToHeight="0" orientation="portrait" r:id="rId3"/>
      <headerFooter alignWithMargins="0"/>
      <autoFilter ref="B1:P1"/>
    </customSheetView>
    <customSheetView guid="{0405C920-A0FD-4CB6-B565-B0C7CC5E3E67}" scale="90" showPageBreaks="1" fitToPage="1" showAutoFilter="1" state="hidden" view="pageBreakPreview">
      <pane ySplit="2" topLeftCell="A3" activePane="bottomLeft" state="frozen"/>
      <selection pane="bottomLeft" activeCell="E5" sqref="E5"/>
      <rowBreaks count="1" manualBreakCount="1">
        <brk id="3" max="16383" man="1"/>
      </rowBreaks>
      <pageMargins left="0.25" right="0.25" top="0.75" bottom="0.75" header="0.3" footer="0.3"/>
      <pageSetup paperSize="9" scale="38" fitToHeight="0" orientation="portrait" r:id="rId4"/>
      <headerFooter alignWithMargins="0"/>
      <autoFilter ref="B1:P1"/>
    </customSheetView>
    <customSheetView guid="{CEAE54EF-46AA-48D0-9F21-462C287717B4}" scale="90" showPageBreaks="1" fitToPage="1" showAutoFilter="1" state="hidden" view="pageBreakPreview">
      <pane ySplit="2" topLeftCell="A3" activePane="bottomLeft" state="frozen"/>
      <selection pane="bottomLeft" activeCell="E5" sqref="E5"/>
      <rowBreaks count="1" manualBreakCount="1">
        <brk id="3" max="16383" man="1"/>
      </rowBreaks>
      <pageMargins left="0.25" right="0.25" top="0.75" bottom="0.75" header="0.3" footer="0.3"/>
      <pageSetup paperSize="9" scale="38" fitToHeight="0" orientation="portrait" r:id="rId5"/>
      <headerFooter alignWithMargins="0"/>
      <autoFilter ref="B1:P1"/>
    </customSheetView>
    <customSheetView guid="{38C7A380-B1CC-4CE4-8F07-F73C22D940C7}" scale="90" showPageBreaks="1" fitToPage="1" showAutoFilter="1" state="hidden" view="pageBreakPreview">
      <pane ySplit="2" topLeftCell="A3" activePane="bottomLeft" state="frozen"/>
      <selection pane="bottomLeft" activeCell="E5" sqref="E5"/>
      <rowBreaks count="1" manualBreakCount="1">
        <brk id="3" max="16383" man="1"/>
      </rowBreaks>
      <pageMargins left="0.25" right="0.25" top="0.75" bottom="0.75" header="0.3" footer="0.3"/>
      <pageSetup paperSize="9" scale="38" fitToHeight="0" orientation="portrait" r:id="rId6"/>
      <headerFooter alignWithMargins="0"/>
      <autoFilter ref="B1:P1"/>
    </customSheetView>
    <customSheetView guid="{AFE78905-1BAB-4292-A0E0-3183CC13E865}" scale="90" showPageBreaks="1" fitToPage="1" showAutoFilter="1" state="hidden" view="pageBreakPreview">
      <pane ySplit="2" topLeftCell="A3" activePane="bottomLeft" state="frozen"/>
      <selection pane="bottomLeft" activeCell="E5" sqref="E5"/>
      <rowBreaks count="1" manualBreakCount="1">
        <brk id="3" max="16383" man="1"/>
      </rowBreaks>
      <pageMargins left="0.25" right="0.25" top="0.75" bottom="0.75" header="0.3" footer="0.3"/>
      <pageSetup paperSize="9" scale="38" fitToHeight="0" orientation="portrait" r:id="rId7"/>
      <headerFooter alignWithMargins="0"/>
      <autoFilter ref="B1:P1"/>
    </customSheetView>
  </customSheetViews>
  <mergeCells count="11">
    <mergeCell ref="B1:E1"/>
    <mergeCell ref="F1:F2"/>
    <mergeCell ref="G1:G2"/>
    <mergeCell ref="N1:N2"/>
    <mergeCell ref="A18:N18"/>
    <mergeCell ref="A15:N15"/>
    <mergeCell ref="J1:L1"/>
    <mergeCell ref="M1:M2"/>
    <mergeCell ref="H1:H2"/>
    <mergeCell ref="I1:I2"/>
    <mergeCell ref="A1:A2"/>
  </mergeCells>
  <phoneticPr fontId="7" type="noConversion"/>
  <hyperlinks>
    <hyperlink ref="B16" r:id="rId8"/>
  </hyperlinks>
  <pageMargins left="0.25" right="0.25" top="0.75" bottom="0.75" header="0.3" footer="0.3"/>
  <pageSetup paperSize="9" scale="38" fitToHeight="0" orientation="portrait" r:id="rId9"/>
  <headerFooter alignWithMargins="0"/>
  <rowBreaks count="1" manualBreakCount="1">
    <brk id="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C14" sqref="C14"/>
    </sheetView>
  </sheetViews>
  <sheetFormatPr defaultRowHeight="12.75" x14ac:dyDescent="0.2"/>
  <cols>
    <col min="1" max="1" width="24.42578125" style="102" customWidth="1"/>
    <col min="2" max="2" width="13.85546875" style="109" customWidth="1"/>
    <col min="3" max="3" width="16.28515625" style="110" customWidth="1"/>
    <col min="4" max="5" width="15.5703125" style="110" customWidth="1"/>
    <col min="6" max="6" width="18.5703125" style="110" customWidth="1"/>
    <col min="7" max="7" width="25.7109375" style="111" customWidth="1"/>
    <col min="8" max="8" width="24.42578125" style="110" customWidth="1"/>
    <col min="9" max="9" width="10" style="66" customWidth="1"/>
    <col min="10" max="10" width="25.7109375" style="111" customWidth="1"/>
    <col min="11" max="11" width="16.85546875" style="66" customWidth="1"/>
    <col min="12" max="12" width="18.5703125" style="66" customWidth="1"/>
    <col min="13" max="16384" width="9.140625" style="66"/>
  </cols>
  <sheetData>
    <row r="1" spans="1:12" ht="73.5" customHeight="1" x14ac:dyDescent="0.2">
      <c r="A1" s="31"/>
      <c r="B1" s="113"/>
      <c r="C1" s="75"/>
      <c r="D1" s="78"/>
      <c r="E1" s="74"/>
      <c r="F1" s="112"/>
      <c r="G1" s="100"/>
      <c r="H1" s="115" t="s">
        <v>111</v>
      </c>
      <c r="I1" s="77" t="s">
        <v>112</v>
      </c>
      <c r="J1" s="101" t="s">
        <v>22</v>
      </c>
      <c r="K1" s="75" t="s">
        <v>95</v>
      </c>
      <c r="L1" s="75"/>
    </row>
    <row r="2" spans="1:12" ht="51" x14ac:dyDescent="0.2">
      <c r="A2" s="114" t="s">
        <v>94</v>
      </c>
      <c r="B2" s="31" t="s">
        <v>20</v>
      </c>
      <c r="C2" s="41" t="s">
        <v>7</v>
      </c>
      <c r="D2" s="78" t="s">
        <v>21</v>
      </c>
      <c r="E2" s="41" t="s">
        <v>9</v>
      </c>
      <c r="F2" s="78" t="s">
        <v>8</v>
      </c>
      <c r="G2" s="80" t="s">
        <v>10</v>
      </c>
      <c r="H2" s="36" t="s">
        <v>101</v>
      </c>
      <c r="I2" s="103" t="s">
        <v>93</v>
      </c>
      <c r="J2" s="104" t="s">
        <v>33</v>
      </c>
      <c r="K2" s="75" t="s">
        <v>96</v>
      </c>
      <c r="L2" s="72" t="s">
        <v>97</v>
      </c>
    </row>
    <row r="3" spans="1:12" ht="36" x14ac:dyDescent="0.2">
      <c r="A3" s="31" t="s">
        <v>98</v>
      </c>
      <c r="B3" s="31"/>
      <c r="C3" s="41"/>
      <c r="D3" s="32" t="s">
        <v>113</v>
      </c>
      <c r="E3" s="97" t="s">
        <v>115</v>
      </c>
      <c r="F3" s="73" t="s">
        <v>120</v>
      </c>
      <c r="G3" s="105" t="s">
        <v>131</v>
      </c>
      <c r="H3" s="106">
        <v>2</v>
      </c>
      <c r="I3" s="75">
        <v>1</v>
      </c>
      <c r="J3" s="107" t="s">
        <v>116</v>
      </c>
      <c r="K3" s="75"/>
      <c r="L3" s="75"/>
    </row>
    <row r="4" spans="1:12" ht="24" x14ac:dyDescent="0.2">
      <c r="A4" s="76" t="s">
        <v>23</v>
      </c>
      <c r="B4" s="95"/>
      <c r="C4" s="33"/>
      <c r="D4" s="32" t="s">
        <v>114</v>
      </c>
      <c r="E4" s="73" t="s">
        <v>130</v>
      </c>
      <c r="F4" s="97" t="s">
        <v>117</v>
      </c>
      <c r="G4" s="73" t="s">
        <v>132</v>
      </c>
      <c r="H4" s="106">
        <v>3</v>
      </c>
      <c r="I4" s="75"/>
      <c r="J4" s="83" t="s">
        <v>91</v>
      </c>
      <c r="K4" s="75"/>
      <c r="L4" s="75"/>
    </row>
    <row r="5" spans="1:12" ht="24" x14ac:dyDescent="0.2">
      <c r="A5" s="31" t="s">
        <v>98</v>
      </c>
      <c r="B5" s="79"/>
      <c r="C5" s="67"/>
      <c r="D5" s="32" t="s">
        <v>119</v>
      </c>
      <c r="E5" s="73" t="s">
        <v>129</v>
      </c>
      <c r="F5" s="97" t="s">
        <v>119</v>
      </c>
      <c r="G5" s="73" t="s">
        <v>133</v>
      </c>
      <c r="H5" s="106">
        <v>4</v>
      </c>
      <c r="I5" s="75"/>
      <c r="J5" s="82" t="s">
        <v>134</v>
      </c>
      <c r="K5" s="75"/>
      <c r="L5" s="75"/>
    </row>
    <row r="6" spans="1:12" x14ac:dyDescent="0.2">
      <c r="A6" s="76"/>
      <c r="B6" s="108"/>
      <c r="C6" s="30"/>
      <c r="D6" s="30"/>
      <c r="E6" s="30"/>
      <c r="F6" s="30"/>
      <c r="G6" s="38"/>
      <c r="H6" s="106"/>
      <c r="I6" s="75"/>
      <c r="J6" s="84"/>
      <c r="K6" s="75"/>
      <c r="L6" s="75"/>
    </row>
  </sheetData>
  <customSheetViews>
    <customSheetView guid="{B927141A-4131-4DB9-85B0-E7A039F990C4}" filter="1" showAutoFilter="1" hiddenRows="1" topLeftCell="F95">
      <selection activeCell="I121" sqref="I121"/>
      <pageMargins left="0.7" right="0.7" top="0.75" bottom="0.75" header="0.3" footer="0.3"/>
      <pageSetup paperSize="9" orientation="portrait" r:id="rId1"/>
      <autoFilter ref="B1:S1">
        <filterColumn colId="1">
          <filters>
            <filter val="апелляционная инстанция"/>
            <filter val="суд 1-я инстанция"/>
          </filters>
        </filterColumn>
        <filterColumn colId="11">
          <customFilters and="1">
            <customFilter operator="notEqual" val=" "/>
          </customFilters>
        </filterColumn>
      </autoFilter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F25" sqref="F25"/>
    </sheetView>
  </sheetViews>
  <sheetFormatPr defaultRowHeight="12.75" x14ac:dyDescent="0.2"/>
  <cols>
    <col min="1" max="1" width="18" style="8" customWidth="1"/>
    <col min="2" max="2" width="15" customWidth="1"/>
    <col min="3" max="3" width="7.140625" customWidth="1"/>
    <col min="4" max="4" width="7.85546875" customWidth="1"/>
    <col min="5" max="5" width="7.42578125" customWidth="1"/>
    <col min="6" max="6" width="72.7109375" customWidth="1"/>
  </cols>
  <sheetData>
    <row r="1" spans="1:6" x14ac:dyDescent="0.2">
      <c r="A1" s="136" t="s">
        <v>102</v>
      </c>
      <c r="B1" s="136"/>
      <c r="C1" s="136"/>
      <c r="D1" s="136"/>
      <c r="E1" s="136"/>
    </row>
    <row r="2" spans="1:6" x14ac:dyDescent="0.2">
      <c r="A2" s="98"/>
      <c r="B2" s="139" t="s">
        <v>92</v>
      </c>
      <c r="C2" s="140"/>
      <c r="D2" s="140"/>
      <c r="E2" s="140"/>
      <c r="F2" s="99"/>
    </row>
    <row r="3" spans="1:6" x14ac:dyDescent="0.2">
      <c r="A3" s="85"/>
      <c r="B3" s="2"/>
      <c r="C3" s="2" t="s">
        <v>122</v>
      </c>
      <c r="D3" s="2" t="s">
        <v>123</v>
      </c>
      <c r="E3" s="2" t="s">
        <v>124</v>
      </c>
      <c r="F3" s="81"/>
    </row>
    <row r="4" spans="1:6" ht="63" customHeight="1" x14ac:dyDescent="0.2">
      <c r="A4" s="134" t="s">
        <v>126</v>
      </c>
      <c r="B4" s="2" t="s">
        <v>100</v>
      </c>
      <c r="C4" s="2"/>
      <c r="D4" s="2"/>
      <c r="E4" s="2">
        <f>COUNTA(Лист1!A3:A6)-COUNTIF(Лист1!A3:A6,"банкротство")</f>
        <v>2</v>
      </c>
      <c r="F4" s="8" t="s">
        <v>125</v>
      </c>
    </row>
    <row r="5" spans="1:6" ht="81" customHeight="1" x14ac:dyDescent="0.2">
      <c r="A5" s="135"/>
      <c r="B5" s="2" t="s">
        <v>99</v>
      </c>
      <c r="C5" s="2"/>
      <c r="D5" s="2"/>
      <c r="E5" s="86">
        <f>SUM(Лист1!H3:H6)-SUMIF(Лист1!A3:A6,"банкротство",Лист1!H3:H6)</f>
        <v>6</v>
      </c>
      <c r="F5" s="8" t="s">
        <v>121</v>
      </c>
    </row>
    <row r="6" spans="1:6" ht="18" customHeight="1" x14ac:dyDescent="0.2">
      <c r="A6" s="88"/>
      <c r="B6" s="89"/>
      <c r="C6" s="89"/>
      <c r="D6" s="89"/>
      <c r="E6" s="90"/>
    </row>
    <row r="7" spans="1:6" ht="19.5" customHeight="1" x14ac:dyDescent="0.2">
      <c r="A7" s="93"/>
      <c r="B7" s="94"/>
      <c r="C7" s="94"/>
      <c r="D7" s="94"/>
      <c r="E7" s="92"/>
    </row>
    <row r="8" spans="1:6" ht="19.5" customHeight="1" x14ac:dyDescent="0.2">
      <c r="A8" s="137" t="s">
        <v>103</v>
      </c>
      <c r="B8" s="136"/>
      <c r="C8" s="136"/>
      <c r="D8" s="136"/>
      <c r="E8" s="136"/>
    </row>
    <row r="9" spans="1:6" ht="19.5" customHeight="1" x14ac:dyDescent="0.2">
      <c r="A9" s="91"/>
      <c r="B9" s="10"/>
      <c r="C9" s="2" t="s">
        <v>122</v>
      </c>
      <c r="D9" s="2" t="s">
        <v>123</v>
      </c>
      <c r="E9" s="2" t="s">
        <v>124</v>
      </c>
    </row>
    <row r="10" spans="1:6" ht="25.5" customHeight="1" x14ac:dyDescent="0.2">
      <c r="A10" s="132" t="s">
        <v>104</v>
      </c>
      <c r="B10" s="2" t="s">
        <v>105</v>
      </c>
      <c r="C10" s="2"/>
      <c r="D10" s="2"/>
      <c r="E10" s="2"/>
      <c r="F10" s="8" t="s">
        <v>107</v>
      </c>
    </row>
    <row r="11" spans="1:6" s="94" customFormat="1" ht="27.75" customHeight="1" x14ac:dyDescent="0.2">
      <c r="A11" s="132"/>
      <c r="B11" s="2" t="s">
        <v>106</v>
      </c>
      <c r="C11" s="2"/>
      <c r="D11" s="2"/>
      <c r="E11" s="86"/>
      <c r="F11" s="8" t="s">
        <v>109</v>
      </c>
    </row>
    <row r="12" spans="1:6" s="94" customFormat="1" ht="27.75" customHeight="1" x14ac:dyDescent="0.2">
      <c r="A12" s="93"/>
      <c r="E12" s="92"/>
    </row>
    <row r="13" spans="1:6" s="94" customFormat="1" ht="21.75" customHeight="1" x14ac:dyDescent="0.2">
      <c r="A13" s="93"/>
      <c r="E13" s="92"/>
    </row>
    <row r="14" spans="1:6" ht="19.5" customHeight="1" x14ac:dyDescent="0.2">
      <c r="A14" s="138" t="s">
        <v>108</v>
      </c>
      <c r="B14" s="138"/>
      <c r="C14" s="138"/>
      <c r="D14" s="138"/>
      <c r="E14" s="138"/>
    </row>
    <row r="15" spans="1:6" ht="23.25" customHeight="1" x14ac:dyDescent="0.2">
      <c r="A15" s="93"/>
      <c r="B15" s="94"/>
      <c r="C15" s="94"/>
      <c r="D15" s="94"/>
      <c r="E15" s="92"/>
    </row>
    <row r="16" spans="1:6" ht="18" customHeight="1" x14ac:dyDescent="0.2">
      <c r="A16" s="88"/>
      <c r="B16" s="10"/>
      <c r="C16" s="10"/>
      <c r="D16" s="10"/>
      <c r="E16" s="10" t="s">
        <v>92</v>
      </c>
    </row>
    <row r="17" spans="1:6" ht="58.5" customHeight="1" x14ac:dyDescent="0.2">
      <c r="A17" s="133" t="s">
        <v>127</v>
      </c>
      <c r="B17" s="2" t="s">
        <v>100</v>
      </c>
      <c r="C17" s="2"/>
      <c r="D17" s="2"/>
      <c r="E17" s="2"/>
      <c r="F17" s="8" t="s">
        <v>110</v>
      </c>
    </row>
    <row r="18" spans="1:6" ht="38.25" customHeight="1" x14ac:dyDescent="0.2">
      <c r="A18" s="132"/>
      <c r="B18" s="2" t="s">
        <v>99</v>
      </c>
      <c r="C18" s="2"/>
      <c r="D18" s="2"/>
      <c r="E18" s="86"/>
    </row>
    <row r="19" spans="1:6" ht="38.25" customHeight="1" x14ac:dyDescent="0.2">
      <c r="A19" s="93"/>
      <c r="B19" s="94"/>
      <c r="C19" s="94"/>
      <c r="D19" s="94"/>
      <c r="E19" s="92"/>
      <c r="F19" s="94"/>
    </row>
    <row r="20" spans="1:6" ht="19.5" customHeight="1" x14ac:dyDescent="0.2">
      <c r="A20" s="88"/>
      <c r="B20" s="10"/>
      <c r="C20" s="10"/>
      <c r="D20" s="10"/>
      <c r="E20" s="87" t="s">
        <v>92</v>
      </c>
    </row>
    <row r="21" spans="1:6" ht="54.75" customHeight="1" x14ac:dyDescent="0.2">
      <c r="A21" s="132" t="s">
        <v>128</v>
      </c>
      <c r="B21" s="2" t="s">
        <v>100</v>
      </c>
      <c r="C21" s="2"/>
      <c r="D21" s="2"/>
      <c r="E21" s="2"/>
      <c r="F21" s="8" t="s">
        <v>110</v>
      </c>
    </row>
    <row r="22" spans="1:6" ht="54" customHeight="1" x14ac:dyDescent="0.2">
      <c r="A22" s="132"/>
      <c r="B22" s="2" t="s">
        <v>99</v>
      </c>
      <c r="C22" s="2"/>
      <c r="D22" s="2"/>
      <c r="E22" s="86"/>
    </row>
  </sheetData>
  <scenarios current="0" sqref="G33">
    <scenario name="123" locked="1" count="1" user="Кокорин Роман Николаевич" comment="Автор: Кокорин Роман Николаевич , 05.12.2014">
      <inputCells r="E18" val=""/>
    </scenario>
  </scenarios>
  <customSheetViews>
    <customSheetView guid="{B927141A-4131-4DB9-85B0-E7A039F990C4}" topLeftCell="B1">
      <selection activeCell="D10" sqref="D10"/>
      <pageMargins left="0.7" right="0.7" top="0.75" bottom="0.75" header="0.3" footer="0.3"/>
      <pageSetup paperSize="9" orientation="portrait" r:id="rId1"/>
    </customSheetView>
  </customSheetViews>
  <mergeCells count="8">
    <mergeCell ref="A21:A22"/>
    <mergeCell ref="A17:A18"/>
    <mergeCell ref="A4:A5"/>
    <mergeCell ref="A1:E1"/>
    <mergeCell ref="A8:E8"/>
    <mergeCell ref="A10:A11"/>
    <mergeCell ref="A14:E14"/>
    <mergeCell ref="B2:E2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workbookViewId="0">
      <selection activeCell="B16" sqref="B16"/>
    </sheetView>
  </sheetViews>
  <sheetFormatPr defaultRowHeight="12.75" x14ac:dyDescent="0.2"/>
  <cols>
    <col min="1" max="1" width="26.42578125" style="8" customWidth="1"/>
    <col min="2" max="2" width="22" style="8" customWidth="1"/>
    <col min="3" max="3" width="23.85546875" style="8" customWidth="1"/>
    <col min="4" max="4" width="26.7109375" style="8" customWidth="1"/>
  </cols>
  <sheetData>
    <row r="1" spans="1:5" x14ac:dyDescent="0.2">
      <c r="A1" s="31"/>
    </row>
    <row r="3" spans="1:5" x14ac:dyDescent="0.2">
      <c r="A3" s="8" t="s">
        <v>135</v>
      </c>
    </row>
    <row r="4" spans="1:5" ht="14.25" x14ac:dyDescent="0.25">
      <c r="A4" s="8" t="s">
        <v>118</v>
      </c>
      <c r="D4"/>
      <c r="E4" s="96"/>
    </row>
    <row r="5" spans="1:5" ht="14.25" x14ac:dyDescent="0.25">
      <c r="A5" s="8" t="s">
        <v>120</v>
      </c>
      <c r="D5"/>
      <c r="E5" s="96"/>
    </row>
    <row r="6" spans="1:5" ht="14.25" x14ac:dyDescent="0.25">
      <c r="D6"/>
      <c r="E6" s="96"/>
    </row>
    <row r="7" spans="1:5" ht="14.25" x14ac:dyDescent="0.25">
      <c r="D7"/>
      <c r="E7" s="96"/>
    </row>
    <row r="8" spans="1:5" ht="14.25" x14ac:dyDescent="0.25">
      <c r="D8"/>
      <c r="E8" s="96"/>
    </row>
    <row r="9" spans="1:5" ht="14.25" x14ac:dyDescent="0.25">
      <c r="D9"/>
      <c r="E9" s="96"/>
    </row>
    <row r="10" spans="1:5" ht="14.25" x14ac:dyDescent="0.25">
      <c r="D10"/>
      <c r="E10" s="96"/>
    </row>
    <row r="11" spans="1:5" ht="14.25" x14ac:dyDescent="0.25">
      <c r="D11"/>
      <c r="E11" s="96"/>
    </row>
    <row r="12" spans="1:5" ht="14.25" x14ac:dyDescent="0.25">
      <c r="D12"/>
      <c r="E12" s="96"/>
    </row>
    <row r="13" spans="1:5" ht="14.25" x14ac:dyDescent="0.25">
      <c r="D13"/>
      <c r="E13" s="96"/>
    </row>
    <row r="14" spans="1:5" ht="14.25" x14ac:dyDescent="0.25">
      <c r="D14"/>
      <c r="E14" s="96"/>
    </row>
    <row r="15" spans="1:5" ht="14.25" x14ac:dyDescent="0.25">
      <c r="D15"/>
      <c r="E15" s="96"/>
    </row>
    <row r="16" spans="1:5" ht="14.25" x14ac:dyDescent="0.25">
      <c r="D16"/>
      <c r="E16" s="96"/>
    </row>
    <row r="17" spans="4:5" ht="14.25" x14ac:dyDescent="0.25">
      <c r="D17"/>
      <c r="E17" s="96"/>
    </row>
    <row r="18" spans="4:5" ht="14.25" x14ac:dyDescent="0.25">
      <c r="D18"/>
      <c r="E18" s="96"/>
    </row>
    <row r="19" spans="4:5" ht="14.25" x14ac:dyDescent="0.25">
      <c r="D19"/>
      <c r="E19" s="96"/>
    </row>
    <row r="20" spans="4:5" ht="14.25" x14ac:dyDescent="0.25">
      <c r="D20"/>
      <c r="E20" s="96"/>
    </row>
    <row r="21" spans="4:5" ht="14.25" x14ac:dyDescent="0.25">
      <c r="D21"/>
      <c r="E21" s="96"/>
    </row>
    <row r="22" spans="4:5" ht="14.25" x14ac:dyDescent="0.25">
      <c r="D22"/>
      <c r="E22" s="96"/>
    </row>
    <row r="23" spans="4:5" ht="14.25" x14ac:dyDescent="0.25">
      <c r="D23"/>
      <c r="E23" s="96"/>
    </row>
    <row r="24" spans="4:5" ht="14.25" x14ac:dyDescent="0.25">
      <c r="D24"/>
      <c r="E24" s="96"/>
    </row>
    <row r="25" spans="4:5" ht="14.25" x14ac:dyDescent="0.25">
      <c r="D25"/>
      <c r="E25" s="96"/>
    </row>
    <row r="26" spans="4:5" ht="14.25" x14ac:dyDescent="0.25">
      <c r="D26"/>
      <c r="E26" s="96"/>
    </row>
    <row r="27" spans="4:5" ht="14.25" x14ac:dyDescent="0.25">
      <c r="D27"/>
      <c r="E27" s="96"/>
    </row>
    <row r="28" spans="4:5" ht="14.25" x14ac:dyDescent="0.25">
      <c r="D28"/>
      <c r="E28" s="96"/>
    </row>
    <row r="29" spans="4:5" ht="14.25" x14ac:dyDescent="0.25">
      <c r="D29"/>
      <c r="E29" s="96"/>
    </row>
    <row r="30" spans="4:5" ht="14.25" x14ac:dyDescent="0.25">
      <c r="D30"/>
      <c r="E30" s="96"/>
    </row>
    <row r="31" spans="4:5" ht="14.25" x14ac:dyDescent="0.25">
      <c r="D31"/>
      <c r="E31" s="96"/>
    </row>
    <row r="32" spans="4:5" ht="14.25" x14ac:dyDescent="0.25">
      <c r="D32"/>
      <c r="E32" s="96"/>
    </row>
    <row r="33" spans="4:5" ht="14.25" x14ac:dyDescent="0.25">
      <c r="D33"/>
      <c r="E33" s="96"/>
    </row>
    <row r="34" spans="4:5" ht="14.25" x14ac:dyDescent="0.25">
      <c r="D34"/>
      <c r="E34" s="96"/>
    </row>
    <row r="35" spans="4:5" ht="14.25" x14ac:dyDescent="0.25">
      <c r="D35"/>
      <c r="E35" s="96"/>
    </row>
    <row r="36" spans="4:5" ht="14.25" x14ac:dyDescent="0.25">
      <c r="D36"/>
      <c r="E36" s="96"/>
    </row>
    <row r="37" spans="4:5" ht="14.25" x14ac:dyDescent="0.25">
      <c r="D37"/>
      <c r="E37" s="96"/>
    </row>
    <row r="38" spans="4:5" ht="14.25" x14ac:dyDescent="0.25">
      <c r="D38"/>
      <c r="E38" s="96"/>
    </row>
    <row r="39" spans="4:5" ht="14.25" x14ac:dyDescent="0.25">
      <c r="D39"/>
      <c r="E39" s="96"/>
    </row>
    <row r="40" spans="4:5" ht="14.25" x14ac:dyDescent="0.25">
      <c r="D40"/>
      <c r="E40" s="96"/>
    </row>
    <row r="41" spans="4:5" ht="14.25" x14ac:dyDescent="0.25">
      <c r="D41"/>
      <c r="E41" s="96"/>
    </row>
    <row r="42" spans="4:5" ht="14.25" x14ac:dyDescent="0.25">
      <c r="D42"/>
      <c r="E42" s="96"/>
    </row>
    <row r="43" spans="4:5" ht="14.25" x14ac:dyDescent="0.25">
      <c r="D43"/>
      <c r="E43" s="96"/>
    </row>
    <row r="44" spans="4:5" ht="14.25" x14ac:dyDescent="0.25">
      <c r="D44"/>
      <c r="E44" s="96"/>
    </row>
    <row r="45" spans="4:5" ht="14.25" x14ac:dyDescent="0.25">
      <c r="D45"/>
      <c r="E45" s="96"/>
    </row>
    <row r="46" spans="4:5" ht="15.75" customHeight="1" x14ac:dyDescent="0.25">
      <c r="D46"/>
      <c r="E46" s="96"/>
    </row>
    <row r="47" spans="4:5" ht="14.25" x14ac:dyDescent="0.25">
      <c r="D47"/>
      <c r="E47" s="96"/>
    </row>
    <row r="48" spans="4:5" ht="14.25" x14ac:dyDescent="0.25">
      <c r="D48"/>
      <c r="E48" s="96"/>
    </row>
    <row r="49" spans="4:5" ht="14.25" x14ac:dyDescent="0.25">
      <c r="D49"/>
      <c r="E49" s="96"/>
    </row>
    <row r="50" spans="4:5" ht="14.25" x14ac:dyDescent="0.25">
      <c r="D50"/>
      <c r="E50" s="96"/>
    </row>
    <row r="51" spans="4:5" ht="14.25" x14ac:dyDescent="0.25">
      <c r="D51"/>
      <c r="E51" s="96"/>
    </row>
    <row r="52" spans="4:5" ht="14.25" x14ac:dyDescent="0.25">
      <c r="D52"/>
      <c r="E52" s="96"/>
    </row>
    <row r="53" spans="4:5" ht="14.25" x14ac:dyDescent="0.25">
      <c r="D53"/>
      <c r="E53" s="96"/>
    </row>
    <row r="54" spans="4:5" ht="14.25" x14ac:dyDescent="0.25">
      <c r="D54"/>
      <c r="E54" s="96"/>
    </row>
    <row r="55" spans="4:5" ht="14.25" x14ac:dyDescent="0.25">
      <c r="D55"/>
      <c r="E55" s="96"/>
    </row>
    <row r="56" spans="4:5" ht="14.25" x14ac:dyDescent="0.25">
      <c r="D56"/>
      <c r="E56" s="96"/>
    </row>
    <row r="57" spans="4:5" ht="14.25" x14ac:dyDescent="0.25">
      <c r="D57"/>
      <c r="E57" s="96"/>
    </row>
    <row r="58" spans="4:5" ht="14.25" x14ac:dyDescent="0.25">
      <c r="D58"/>
      <c r="E58" s="96"/>
    </row>
    <row r="59" spans="4:5" ht="14.25" x14ac:dyDescent="0.25">
      <c r="D59"/>
      <c r="E59" s="96"/>
    </row>
    <row r="60" spans="4:5" ht="14.25" x14ac:dyDescent="0.25">
      <c r="D60"/>
      <c r="E60" s="96"/>
    </row>
    <row r="61" spans="4:5" ht="14.25" x14ac:dyDescent="0.25">
      <c r="D61"/>
      <c r="E61" s="96"/>
    </row>
    <row r="62" spans="4:5" ht="14.25" x14ac:dyDescent="0.25">
      <c r="D62"/>
      <c r="E62" s="96"/>
    </row>
    <row r="63" spans="4:5" ht="14.25" x14ac:dyDescent="0.25">
      <c r="D63"/>
      <c r="E63" s="96"/>
    </row>
    <row r="64" spans="4:5" ht="14.25" x14ac:dyDescent="0.25">
      <c r="D64"/>
      <c r="E64" s="96"/>
    </row>
    <row r="65" spans="4:5" ht="14.25" x14ac:dyDescent="0.25">
      <c r="D65"/>
      <c r="E65" s="96"/>
    </row>
    <row r="66" spans="4:5" ht="14.25" x14ac:dyDescent="0.25">
      <c r="D66"/>
      <c r="E66" s="96"/>
    </row>
    <row r="67" spans="4:5" ht="14.25" x14ac:dyDescent="0.25">
      <c r="D67"/>
      <c r="E67" s="96"/>
    </row>
    <row r="68" spans="4:5" ht="14.25" x14ac:dyDescent="0.25">
      <c r="D68"/>
      <c r="E68" s="96"/>
    </row>
    <row r="69" spans="4:5" ht="14.25" x14ac:dyDescent="0.25">
      <c r="D69"/>
      <c r="E69" s="96"/>
    </row>
    <row r="70" spans="4:5" ht="14.25" x14ac:dyDescent="0.25">
      <c r="D70"/>
      <c r="E70" s="96"/>
    </row>
    <row r="71" spans="4:5" ht="14.25" x14ac:dyDescent="0.25">
      <c r="D71"/>
      <c r="E71" s="96"/>
    </row>
    <row r="72" spans="4:5" ht="14.25" x14ac:dyDescent="0.25">
      <c r="D72"/>
      <c r="E72" s="96"/>
    </row>
    <row r="73" spans="4:5" ht="14.25" x14ac:dyDescent="0.25">
      <c r="D73"/>
      <c r="E73" s="96"/>
    </row>
    <row r="74" spans="4:5" ht="14.25" x14ac:dyDescent="0.25">
      <c r="D74"/>
      <c r="E74" s="96"/>
    </row>
    <row r="75" spans="4:5" ht="14.25" x14ac:dyDescent="0.25">
      <c r="D75"/>
      <c r="E75" s="96"/>
    </row>
    <row r="76" spans="4:5" ht="14.25" x14ac:dyDescent="0.25">
      <c r="D76"/>
      <c r="E76" s="96"/>
    </row>
    <row r="77" spans="4:5" ht="14.25" x14ac:dyDescent="0.25">
      <c r="D77"/>
      <c r="E77" s="96"/>
    </row>
    <row r="78" spans="4:5" ht="14.25" x14ac:dyDescent="0.25">
      <c r="D78"/>
      <c r="E78" s="96"/>
    </row>
    <row r="79" spans="4:5" ht="14.25" x14ac:dyDescent="0.25">
      <c r="D79"/>
      <c r="E79" s="96"/>
    </row>
    <row r="80" spans="4:5" ht="14.25" x14ac:dyDescent="0.25">
      <c r="D80"/>
      <c r="E80" s="96"/>
    </row>
    <row r="81" spans="4:5" ht="14.25" x14ac:dyDescent="0.25">
      <c r="D81"/>
      <c r="E81" s="96"/>
    </row>
    <row r="82" spans="4:5" ht="14.25" x14ac:dyDescent="0.25">
      <c r="D82"/>
      <c r="E82" s="96"/>
    </row>
    <row r="83" spans="4:5" ht="14.25" x14ac:dyDescent="0.25">
      <c r="D83"/>
      <c r="E83" s="96"/>
    </row>
    <row r="84" spans="4:5" ht="14.25" x14ac:dyDescent="0.25">
      <c r="D84"/>
      <c r="E84" s="96"/>
    </row>
    <row r="85" spans="4:5" ht="14.25" x14ac:dyDescent="0.25">
      <c r="D85"/>
      <c r="E85" s="96"/>
    </row>
    <row r="86" spans="4:5" ht="14.25" x14ac:dyDescent="0.25">
      <c r="D86"/>
      <c r="E86" s="96"/>
    </row>
    <row r="87" spans="4:5" ht="14.25" x14ac:dyDescent="0.25">
      <c r="D87"/>
      <c r="E87" s="96"/>
    </row>
    <row r="88" spans="4:5" ht="14.25" x14ac:dyDescent="0.25">
      <c r="D88"/>
      <c r="E88" s="96"/>
    </row>
    <row r="89" spans="4:5" ht="14.25" x14ac:dyDescent="0.25">
      <c r="D89"/>
      <c r="E89" s="96"/>
    </row>
    <row r="90" spans="4:5" ht="14.25" x14ac:dyDescent="0.25">
      <c r="D90"/>
      <c r="E90" s="96"/>
    </row>
    <row r="91" spans="4:5" ht="14.25" x14ac:dyDescent="0.25">
      <c r="D91"/>
      <c r="E91" s="96"/>
    </row>
    <row r="92" spans="4:5" ht="14.25" x14ac:dyDescent="0.25">
      <c r="D92"/>
      <c r="E92" s="96"/>
    </row>
    <row r="93" spans="4:5" ht="14.25" x14ac:dyDescent="0.25">
      <c r="D93"/>
      <c r="E93" s="96"/>
    </row>
    <row r="94" spans="4:5" ht="14.25" x14ac:dyDescent="0.25">
      <c r="D94"/>
      <c r="E94" s="96"/>
    </row>
    <row r="95" spans="4:5" ht="14.25" x14ac:dyDescent="0.25">
      <c r="D95"/>
      <c r="E95" s="96"/>
    </row>
    <row r="96" spans="4:5" ht="14.25" x14ac:dyDescent="0.25">
      <c r="D96"/>
      <c r="E96" s="96"/>
    </row>
    <row r="97" spans="4:5" ht="14.25" x14ac:dyDescent="0.25">
      <c r="D97"/>
      <c r="E97" s="96"/>
    </row>
    <row r="98" spans="4:5" ht="14.25" x14ac:dyDescent="0.25">
      <c r="D98"/>
      <c r="E98" s="96"/>
    </row>
    <row r="99" spans="4:5" ht="14.25" x14ac:dyDescent="0.25">
      <c r="D99"/>
      <c r="E99" s="96"/>
    </row>
    <row r="100" spans="4:5" ht="14.25" x14ac:dyDescent="0.25">
      <c r="D100"/>
      <c r="E100" s="96"/>
    </row>
    <row r="101" spans="4:5" ht="15.75" customHeight="1" x14ac:dyDescent="0.25">
      <c r="D101"/>
      <c r="E101" s="96"/>
    </row>
    <row r="102" spans="4:5" ht="14.25" x14ac:dyDescent="0.25">
      <c r="D102"/>
      <c r="E102" s="96"/>
    </row>
    <row r="103" spans="4:5" ht="14.25" x14ac:dyDescent="0.25">
      <c r="D103"/>
      <c r="E103" s="96"/>
    </row>
    <row r="104" spans="4:5" ht="14.25" x14ac:dyDescent="0.25">
      <c r="D104"/>
      <c r="E104" s="96"/>
    </row>
    <row r="105" spans="4:5" ht="14.25" x14ac:dyDescent="0.25">
      <c r="D105"/>
      <c r="E105" s="96"/>
    </row>
    <row r="106" spans="4:5" ht="14.25" x14ac:dyDescent="0.25">
      <c r="D106"/>
      <c r="E106" s="96"/>
    </row>
    <row r="107" spans="4:5" ht="14.25" x14ac:dyDescent="0.25">
      <c r="D107"/>
      <c r="E107" s="96"/>
    </row>
    <row r="108" spans="4:5" ht="14.25" x14ac:dyDescent="0.25">
      <c r="D108"/>
      <c r="E108" s="96"/>
    </row>
    <row r="109" spans="4:5" ht="14.25" x14ac:dyDescent="0.25">
      <c r="D109"/>
      <c r="E109" s="96"/>
    </row>
    <row r="110" spans="4:5" ht="14.25" x14ac:dyDescent="0.25">
      <c r="D110"/>
      <c r="E110" s="96"/>
    </row>
    <row r="111" spans="4:5" ht="14.25" x14ac:dyDescent="0.25">
      <c r="D111"/>
      <c r="E111" s="96"/>
    </row>
    <row r="112" spans="4:5" ht="14.25" x14ac:dyDescent="0.25">
      <c r="D112"/>
      <c r="E112" s="96"/>
    </row>
    <row r="113" spans="4:5" ht="14.25" x14ac:dyDescent="0.25">
      <c r="D113"/>
      <c r="E113" s="96"/>
    </row>
    <row r="114" spans="4:5" ht="14.25" x14ac:dyDescent="0.25">
      <c r="D114"/>
      <c r="E114" s="96"/>
    </row>
    <row r="115" spans="4:5" ht="14.25" x14ac:dyDescent="0.25">
      <c r="D115"/>
      <c r="E115" s="96"/>
    </row>
    <row r="116" spans="4:5" ht="14.25" x14ac:dyDescent="0.25">
      <c r="D116"/>
      <c r="E116" s="96"/>
    </row>
    <row r="117" spans="4:5" ht="14.25" x14ac:dyDescent="0.25">
      <c r="D117"/>
      <c r="E117" s="96"/>
    </row>
    <row r="118" spans="4:5" ht="14.25" x14ac:dyDescent="0.25">
      <c r="D118"/>
      <c r="E118" s="96"/>
    </row>
    <row r="119" spans="4:5" ht="14.25" x14ac:dyDescent="0.25">
      <c r="D119"/>
      <c r="E119" s="96"/>
    </row>
    <row r="120" spans="4:5" ht="14.25" x14ac:dyDescent="0.25">
      <c r="D120"/>
      <c r="E120" s="96"/>
    </row>
    <row r="121" spans="4:5" ht="14.25" x14ac:dyDescent="0.25">
      <c r="D121"/>
      <c r="E121" s="96"/>
    </row>
    <row r="122" spans="4:5" ht="14.25" x14ac:dyDescent="0.25">
      <c r="D122"/>
      <c r="E122" s="96"/>
    </row>
    <row r="123" spans="4:5" ht="14.25" x14ac:dyDescent="0.25">
      <c r="D123"/>
      <c r="E123" s="96"/>
    </row>
    <row r="124" spans="4:5" ht="14.25" x14ac:dyDescent="0.25">
      <c r="D124"/>
      <c r="E124" s="96"/>
    </row>
    <row r="125" spans="4:5" ht="14.25" x14ac:dyDescent="0.25">
      <c r="D125"/>
      <c r="E125" s="96"/>
    </row>
    <row r="126" spans="4:5" ht="14.25" x14ac:dyDescent="0.25">
      <c r="D126"/>
      <c r="E126" s="96"/>
    </row>
    <row r="127" spans="4:5" ht="14.25" x14ac:dyDescent="0.25">
      <c r="D127"/>
      <c r="E127" s="96"/>
    </row>
    <row r="128" spans="4:5" ht="14.25" x14ac:dyDescent="0.25">
      <c r="D128"/>
      <c r="E128" s="96"/>
    </row>
    <row r="129" spans="4:5" ht="14.25" x14ac:dyDescent="0.25">
      <c r="D129"/>
      <c r="E129" s="96"/>
    </row>
    <row r="130" spans="4:5" ht="14.25" x14ac:dyDescent="0.25">
      <c r="D130"/>
      <c r="E130" s="96"/>
    </row>
    <row r="131" spans="4:5" ht="14.25" x14ac:dyDescent="0.25">
      <c r="D131"/>
      <c r="E131" s="96"/>
    </row>
    <row r="132" spans="4:5" ht="14.25" x14ac:dyDescent="0.25">
      <c r="D132"/>
      <c r="E132" s="96"/>
    </row>
    <row r="133" spans="4:5" ht="14.25" x14ac:dyDescent="0.25">
      <c r="D133"/>
      <c r="E133" s="96"/>
    </row>
    <row r="134" spans="4:5" ht="14.25" x14ac:dyDescent="0.25">
      <c r="D134"/>
      <c r="E134" s="96"/>
    </row>
    <row r="135" spans="4:5" ht="14.25" x14ac:dyDescent="0.25">
      <c r="D135"/>
      <c r="E135" s="96"/>
    </row>
    <row r="136" spans="4:5" ht="14.25" x14ac:dyDescent="0.25">
      <c r="D136"/>
      <c r="E136" s="96"/>
    </row>
    <row r="137" spans="4:5" ht="14.25" x14ac:dyDescent="0.25">
      <c r="D137"/>
      <c r="E137" s="96"/>
    </row>
    <row r="138" spans="4:5" ht="14.25" x14ac:dyDescent="0.25">
      <c r="D138"/>
      <c r="E138" s="96"/>
    </row>
    <row r="139" spans="4:5" ht="14.25" x14ac:dyDescent="0.25">
      <c r="D139"/>
      <c r="E139" s="96"/>
    </row>
    <row r="140" spans="4:5" ht="14.25" x14ac:dyDescent="0.25">
      <c r="D140"/>
      <c r="E140" s="96"/>
    </row>
    <row r="141" spans="4:5" ht="14.25" x14ac:dyDescent="0.25">
      <c r="D141"/>
      <c r="E141" s="96"/>
    </row>
    <row r="142" spans="4:5" ht="14.25" x14ac:dyDescent="0.25">
      <c r="D142"/>
      <c r="E142" s="96"/>
    </row>
    <row r="143" spans="4:5" ht="14.25" x14ac:dyDescent="0.25">
      <c r="D143"/>
      <c r="E143" s="96"/>
    </row>
    <row r="144" spans="4:5" ht="14.25" x14ac:dyDescent="0.25">
      <c r="D144"/>
      <c r="E144" s="96"/>
    </row>
    <row r="145" spans="4:5" ht="14.25" x14ac:dyDescent="0.25">
      <c r="D145"/>
      <c r="E145" s="96"/>
    </row>
    <row r="146" spans="4:5" ht="14.25" x14ac:dyDescent="0.25">
      <c r="D146"/>
      <c r="E146" s="96"/>
    </row>
    <row r="147" spans="4:5" ht="14.25" x14ac:dyDescent="0.25">
      <c r="D147"/>
      <c r="E147" s="96"/>
    </row>
    <row r="148" spans="4:5" ht="14.25" x14ac:dyDescent="0.25">
      <c r="D148"/>
      <c r="E148" s="96"/>
    </row>
    <row r="149" spans="4:5" ht="14.25" x14ac:dyDescent="0.25">
      <c r="D149"/>
      <c r="E149" s="96"/>
    </row>
    <row r="150" spans="4:5" ht="14.25" x14ac:dyDescent="0.25">
      <c r="D150"/>
      <c r="E150" s="96"/>
    </row>
    <row r="151" spans="4:5" ht="14.25" x14ac:dyDescent="0.25">
      <c r="D151"/>
      <c r="E151" s="96"/>
    </row>
    <row r="152" spans="4:5" ht="14.25" x14ac:dyDescent="0.25">
      <c r="D152"/>
      <c r="E152" s="96"/>
    </row>
    <row r="153" spans="4:5" ht="14.25" x14ac:dyDescent="0.25">
      <c r="D153"/>
      <c r="E153" s="96"/>
    </row>
    <row r="154" spans="4:5" ht="14.25" x14ac:dyDescent="0.25">
      <c r="D154"/>
      <c r="E154" s="96"/>
    </row>
    <row r="155" spans="4:5" ht="14.25" x14ac:dyDescent="0.25">
      <c r="D155"/>
      <c r="E155" s="96"/>
    </row>
    <row r="156" spans="4:5" ht="14.25" x14ac:dyDescent="0.25">
      <c r="D156"/>
      <c r="E156" s="96"/>
    </row>
    <row r="157" spans="4:5" ht="14.25" x14ac:dyDescent="0.25">
      <c r="D157"/>
      <c r="E157" s="96"/>
    </row>
    <row r="158" spans="4:5" ht="14.25" x14ac:dyDescent="0.25">
      <c r="D158"/>
      <c r="E158" s="96"/>
    </row>
    <row r="159" spans="4:5" ht="14.25" x14ac:dyDescent="0.25">
      <c r="D159"/>
      <c r="E159" s="96"/>
    </row>
    <row r="160" spans="4:5" ht="14.25" x14ac:dyDescent="0.25">
      <c r="D160"/>
      <c r="E160" s="96"/>
    </row>
    <row r="161" spans="4:5" ht="14.25" x14ac:dyDescent="0.25">
      <c r="D161"/>
      <c r="E161" s="96"/>
    </row>
    <row r="162" spans="4:5" ht="14.25" x14ac:dyDescent="0.25">
      <c r="D162"/>
      <c r="E162" s="96"/>
    </row>
    <row r="163" spans="4:5" ht="14.25" x14ac:dyDescent="0.25">
      <c r="D163"/>
      <c r="E163" s="96"/>
    </row>
    <row r="164" spans="4:5" ht="14.25" x14ac:dyDescent="0.25">
      <c r="D164"/>
      <c r="E164" s="96"/>
    </row>
    <row r="165" spans="4:5" ht="14.25" x14ac:dyDescent="0.25">
      <c r="D165"/>
      <c r="E165" s="96"/>
    </row>
    <row r="166" spans="4:5" ht="14.25" x14ac:dyDescent="0.25">
      <c r="D166"/>
      <c r="E166" s="96"/>
    </row>
    <row r="167" spans="4:5" ht="14.25" x14ac:dyDescent="0.25">
      <c r="D167"/>
      <c r="E167" s="96"/>
    </row>
    <row r="168" spans="4:5" ht="14.25" x14ac:dyDescent="0.25">
      <c r="D168"/>
      <c r="E168" s="96"/>
    </row>
    <row r="169" spans="4:5" ht="14.25" x14ac:dyDescent="0.25">
      <c r="D169"/>
      <c r="E169" s="96"/>
    </row>
    <row r="170" spans="4:5" ht="14.25" x14ac:dyDescent="0.25">
      <c r="D170"/>
      <c r="E170" s="96"/>
    </row>
    <row r="171" spans="4:5" ht="14.25" x14ac:dyDescent="0.25">
      <c r="D171"/>
      <c r="E171" s="96"/>
    </row>
    <row r="172" spans="4:5" ht="14.25" x14ac:dyDescent="0.25">
      <c r="D172"/>
      <c r="E172" s="96"/>
    </row>
    <row r="173" spans="4:5" ht="14.25" x14ac:dyDescent="0.25">
      <c r="D173"/>
      <c r="E173" s="96"/>
    </row>
    <row r="174" spans="4:5" ht="14.25" x14ac:dyDescent="0.25">
      <c r="D174"/>
      <c r="E174" s="96"/>
    </row>
    <row r="175" spans="4:5" ht="14.25" x14ac:dyDescent="0.25">
      <c r="D175"/>
      <c r="E175" s="96"/>
    </row>
    <row r="176" spans="4:5" ht="14.25" x14ac:dyDescent="0.25">
      <c r="E176" s="96"/>
    </row>
    <row r="177" spans="5:5" ht="14.25" x14ac:dyDescent="0.25">
      <c r="E177" s="96"/>
    </row>
    <row r="178" spans="5:5" ht="14.25" x14ac:dyDescent="0.25">
      <c r="E178" s="96"/>
    </row>
    <row r="179" spans="5:5" ht="14.25" x14ac:dyDescent="0.25">
      <c r="E179" s="96"/>
    </row>
    <row r="180" spans="5:5" ht="14.25" x14ac:dyDescent="0.25">
      <c r="E180" s="96"/>
    </row>
    <row r="181" spans="5:5" ht="14.25" x14ac:dyDescent="0.25">
      <c r="E181" s="96"/>
    </row>
  </sheetData>
  <customSheetViews>
    <customSheetView guid="{B927141A-4131-4DB9-85B0-E7A039F990C4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Вне кластеров</vt:lpstr>
      <vt:lpstr>Лист1</vt:lpstr>
      <vt:lpstr>ИТОГО</vt:lpstr>
      <vt:lpstr>список компаний (свои)</vt:lpstr>
      <vt:lpstr>Открытое_акционерное_общество__Группа__РАЗГУЛЯЙ____ОАО__Группа__РАЗГУЛЯЙ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Кокорин Роман Николаевич</dc:creator>
  <cp:lastModifiedBy>Кокорин Роман Николаевич</cp:lastModifiedBy>
  <cp:lastPrinted>2014-09-02T10:25:47Z</cp:lastPrinted>
  <dcterms:created xsi:type="dcterms:W3CDTF">2010-08-31T05:45:42Z</dcterms:created>
  <dcterms:modified xsi:type="dcterms:W3CDTF">2014-12-05T12:56:03Z</dcterms:modified>
</cp:coreProperties>
</file>