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05" activeTab="0"/>
  </bookViews>
  <sheets>
    <sheet name="Лист1" sheetId="1" r:id="rId1"/>
  </sheets>
  <definedNames>
    <definedName name="solver_adj" localSheetId="0" hidden="1">'Лист1'!$C$6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'Лист1'!$C$6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'Лист1'!$D$15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hs1" localSheetId="0" hidden="1">ціле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<sst xmlns="http://schemas.openxmlformats.org/spreadsheetml/2006/main" count="2" uniqueCount="2">
  <si>
    <t>y=-0,000000000004054333*x^6+0,000000005379052*x^5-0,000002929692*x^4+0,0008371415*x^3-0,1319086*x^2+10,75147*x-332,5882 </t>
  </si>
  <si>
    <t>y=9.9888 Мне нужно записать уравнение в Visual Basic чтобы получить x . Подскажите пожалуйста как записать это уравнение x=....??? должно получиться 260. Я просто не знаю как отсюда вычленить 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</si>
</sst>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_-* #,##0.000000000_р_._-;\-* #,##0.000000000_р_._-;_-* &quot;-&quot;??_р_._-;_-@_-"/>
    <numFmt numFmtId="175" formatCode="_-* #,##0.0000000000_р_._-;\-* #,##0.0000000000_р_._-;_-* &quot;-&quot;??_р_._-;_-@_-"/>
    <numFmt numFmtId="176" formatCode="_-* #,##0.00000000000_р_._-;\-* #,##0.00000000000_р_._-;_-* &quot;-&quot;??_р_._-;_-@_-"/>
    <numFmt numFmtId="177" formatCode="_-* #,##0.000000000000_р_._-;\-* #,##0.000000000000_р_._-;_-* &quot;-&quot;??_р_._-;_-@_-"/>
    <numFmt numFmtId="178" formatCode="_-* #,##0.0000000000000_р_._-;\-* #,##0.0000000000000_р_._-;_-* &quot;-&quot;??_р_._-;_-@_-"/>
    <numFmt numFmtId="179" formatCode="_-* #,##0.00000000000000_р_._-;\-* #,##0.00000000000000_р_._-;_-* &quot;-&quot;??_р_._-;_-@_-"/>
    <numFmt numFmtId="180" formatCode="_-* #,##0.000000000000000_р_._-;\-* #,##0.000000000000000_р_._-;_-* &quot;-&quot;??_р_._-;_-@_-"/>
    <numFmt numFmtId="181" formatCode="_-* #,##0.0000000000000000_р_._-;\-* #,##0.0000000000000000_р_._-;_-* &quot;-&quot;??_р_._-;_-@_-"/>
    <numFmt numFmtId="182" formatCode="_-* #,##0.00000000000000000_р_._-;\-* #,##0.00000000000000000_р_._-;_-* &quot;-&quot;??_р_._-;_-@_-"/>
    <numFmt numFmtId="183" formatCode="_-* #,##0.000000000000000000_р_._-;\-* #,##0.000000000000000000_р_._-;_-* &quot;-&quot;??_р_._-;_-@_-"/>
    <numFmt numFmtId="184" formatCode="_-* #,##0.000000000000000000_р_._-;\-* #,##0.000000000000000000_р_._-;_-* &quot;-&quot;????????????????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0" fillId="0" borderId="0" xfId="58" applyFont="1" applyAlignment="1">
      <alignment/>
    </xf>
    <xf numFmtId="170" fontId="0" fillId="0" borderId="0" xfId="58" applyNumberFormat="1" applyFont="1" applyAlignment="1">
      <alignment/>
    </xf>
    <xf numFmtId="176" fontId="0" fillId="0" borderId="0" xfId="58" applyNumberFormat="1" applyFont="1" applyAlignment="1">
      <alignment/>
    </xf>
    <xf numFmtId="183" fontId="0" fillId="0" borderId="0" xfId="58" applyNumberFormat="1" applyFont="1" applyAlignment="1">
      <alignment/>
    </xf>
    <xf numFmtId="179" fontId="0" fillId="33" borderId="0" xfId="58" applyNumberFormat="1" applyFont="1" applyFill="1" applyAlignment="1">
      <alignment/>
    </xf>
    <xf numFmtId="176" fontId="0" fillId="0" borderId="10" xfId="58" applyNumberFormat="1" applyFont="1" applyBorder="1" applyAlignment="1">
      <alignment/>
    </xf>
    <xf numFmtId="179" fontId="0" fillId="33" borderId="11" xfId="58" applyNumberFormat="1" applyFont="1" applyFill="1" applyBorder="1" applyAlignment="1">
      <alignment/>
    </xf>
    <xf numFmtId="0" fontId="0" fillId="0" borderId="12" xfId="0" applyBorder="1" applyAlignment="1">
      <alignment/>
    </xf>
    <xf numFmtId="179" fontId="0" fillId="33" borderId="13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2" max="2" width="29.00390625" style="0" customWidth="1"/>
    <col min="3" max="3" width="23.8515625" style="0" customWidth="1"/>
    <col min="4" max="4" width="39.57421875" style="0" customWidth="1"/>
  </cols>
  <sheetData>
    <row r="1" ht="15">
      <c r="B1" s="1"/>
    </row>
    <row r="3" ht="15">
      <c r="A3" s="1" t="s">
        <v>0</v>
      </c>
    </row>
    <row r="4" ht="15">
      <c r="A4" s="1" t="s">
        <v>1</v>
      </c>
    </row>
    <row r="6" ht="15">
      <c r="C6" s="4">
        <v>260.00110581964935</v>
      </c>
    </row>
    <row r="7" spans="2:4" ht="15">
      <c r="B7" s="5">
        <v>-4.054333E-12</v>
      </c>
      <c r="C7" s="2">
        <f>$C$6^6</f>
        <v>308923659279246.8</v>
      </c>
      <c r="D7" s="3">
        <f>B7*C7</f>
        <v>-1252.4793862966067</v>
      </c>
    </row>
    <row r="8" spans="2:4" ht="15">
      <c r="B8" s="5">
        <v>5.379052E-09</v>
      </c>
      <c r="C8" s="2">
        <f>$C$6^5</f>
        <v>1188162866866.931</v>
      </c>
      <c r="D8" s="3">
        <f aca="true" t="shared" si="0" ref="D8:D13">B8*C8</f>
        <v>6391.189845346298</v>
      </c>
    </row>
    <row r="9" spans="2:4" ht="15">
      <c r="B9" s="5">
        <v>-2.929692E-06</v>
      </c>
      <c r="C9" s="2">
        <f>$C$6^4</f>
        <v>4569837744.040612</v>
      </c>
      <c r="D9" s="3">
        <f t="shared" si="0"/>
        <v>-13388.217080013828</v>
      </c>
    </row>
    <row r="10" spans="2:4" ht="15">
      <c r="B10" s="5">
        <v>0.0008371415</v>
      </c>
      <c r="C10" s="2">
        <f>$C$6^3</f>
        <v>17576224.261178702</v>
      </c>
      <c r="D10" s="3">
        <f t="shared" si="0"/>
        <v>14713.78674233953</v>
      </c>
    </row>
    <row r="11" spans="2:4" ht="15">
      <c r="B11" s="5">
        <v>-0.1319086</v>
      </c>
      <c r="C11" s="2">
        <f>$C$6^2</f>
        <v>67600.5750274405</v>
      </c>
      <c r="D11" s="3">
        <f t="shared" si="0"/>
        <v>-8917.097211064636</v>
      </c>
    </row>
    <row r="12" spans="2:4" ht="15">
      <c r="B12" s="5">
        <v>10.75147</v>
      </c>
      <c r="C12" s="2">
        <f>$C$6</f>
        <v>260.00110581964935</v>
      </c>
      <c r="D12" s="3">
        <f t="shared" si="0"/>
        <v>2795.394089186785</v>
      </c>
    </row>
    <row r="13" spans="2:4" ht="15">
      <c r="B13" s="5">
        <v>-332.5882</v>
      </c>
      <c r="C13" s="2"/>
      <c r="D13" s="3">
        <f>B13</f>
        <v>-332.5882</v>
      </c>
    </row>
    <row r="14" spans="3:4" ht="15">
      <c r="C14" s="3">
        <v>9.9888</v>
      </c>
      <c r="D14" s="3">
        <f>SUM(D7:D13)</f>
        <v>9.98879949754081</v>
      </c>
    </row>
    <row r="15" ht="15">
      <c r="D15" s="6">
        <f>D14-C14</f>
        <v>-5.024591889224439E-07</v>
      </c>
    </row>
    <row r="17" ht="15.75" thickBot="1"/>
    <row r="18" spans="3:4" ht="15">
      <c r="C18" s="7">
        <v>260.00111059658207</v>
      </c>
      <c r="D18" s="8">
        <v>-1.1252332399180887E-10</v>
      </c>
    </row>
    <row r="19" spans="3:4" ht="15.75" thickBot="1">
      <c r="C19" s="9">
        <v>82.127120062339</v>
      </c>
      <c r="D19" s="10">
        <v>3.0805315809345757E-07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Ярослав</cp:lastModifiedBy>
  <dcterms:created xsi:type="dcterms:W3CDTF">2014-12-08T22:49:47Z</dcterms:created>
  <dcterms:modified xsi:type="dcterms:W3CDTF">2014-12-08T23:21:58Z</dcterms:modified>
  <cp:category/>
  <cp:version/>
  <cp:contentType/>
  <cp:contentStatus/>
</cp:coreProperties>
</file>