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195" windowHeight="8175" activeTab="1"/>
  </bookViews>
  <sheets>
    <sheet name="Продажа товара" sheetId="2" r:id="rId1"/>
    <sheet name="Приход товара" sheetId="1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2" i="1"/>
  <c r="F2" i="2"/>
  <c r="G2" i="1"/>
  <c r="F3" i="2"/>
  <c r="F4" i="2"/>
  <c r="F5" i="2"/>
  <c r="F6" i="2"/>
  <c r="F7" i="2"/>
  <c r="F8" i="2"/>
  <c r="F9" i="2"/>
  <c r="F10" i="2"/>
  <c r="E3" i="2"/>
  <c r="E4" i="2"/>
  <c r="E5" i="2"/>
  <c r="E6" i="2"/>
  <c r="E7" i="2"/>
  <c r="E8" i="2"/>
  <c r="E9" i="2"/>
  <c r="E10" i="2"/>
  <c r="E2" i="2"/>
  <c r="D3" i="2"/>
  <c r="D4" i="2"/>
  <c r="D5" i="2"/>
  <c r="D6" i="2"/>
  <c r="D7" i="2"/>
  <c r="D8" i="2"/>
  <c r="D9" i="2"/>
  <c r="D10" i="2"/>
  <c r="D2" i="2"/>
  <c r="H2" i="1"/>
  <c r="H3" i="1"/>
  <c r="H4" i="1"/>
  <c r="H5" i="1"/>
  <c r="H6" i="1"/>
  <c r="H7" i="1"/>
  <c r="H8" i="1"/>
  <c r="H9" i="1"/>
  <c r="H10" i="1"/>
  <c r="G10" i="1" l="1"/>
  <c r="F5" i="1"/>
  <c r="G5" i="1" s="1"/>
  <c r="F6" i="1"/>
  <c r="G6" i="1" s="1"/>
  <c r="F7" i="1"/>
  <c r="G7" i="1" s="1"/>
  <c r="F8" i="1"/>
  <c r="G8" i="1" s="1"/>
  <c r="F9" i="1"/>
  <c r="G9" i="1" s="1"/>
  <c r="F3" i="1"/>
  <c r="G3" i="1" s="1"/>
  <c r="F4" i="1"/>
  <c r="G4" i="1" s="1"/>
  <c r="F2" i="1"/>
</calcChain>
</file>

<file path=xl/sharedStrings.xml><?xml version="1.0" encoding="utf-8"?>
<sst xmlns="http://schemas.openxmlformats.org/spreadsheetml/2006/main" count="23" uniqueCount="20">
  <si>
    <t>№п/п</t>
  </si>
  <si>
    <t>Наименование товара</t>
  </si>
  <si>
    <t>Цена закупки</t>
  </si>
  <si>
    <t>Цена продажи</t>
  </si>
  <si>
    <t>табурет</t>
  </si>
  <si>
    <t>диван</t>
  </si>
  <si>
    <t>кровать</t>
  </si>
  <si>
    <t>пуфик</t>
  </si>
  <si>
    <t>стул мягкий</t>
  </si>
  <si>
    <t>стол круглый</t>
  </si>
  <si>
    <t>Кол-во приход</t>
  </si>
  <si>
    <t>Наценка на товар</t>
  </si>
  <si>
    <t>Наценка</t>
  </si>
  <si>
    <t>Дата поступления товара</t>
  </si>
  <si>
    <t>Кол-во проданного</t>
  </si>
  <si>
    <t>шторина</t>
  </si>
  <si>
    <t xml:space="preserve">шторни 2 </t>
  </si>
  <si>
    <t>Прибыль</t>
  </si>
  <si>
    <t xml:space="preserve">Остаток </t>
  </si>
  <si>
    <t>Текущий остаток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</si>
</sst>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0.0%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90" zoomScaleNormal="190" workbookViewId="0">
      <selection activeCell="G1" sqref="G1:G1048576"/>
    </sheetView>
  </sheetViews>
  <sheetFormatPr defaultRowHeight="15" x14ac:dyDescent="0.25"/>
  <cols>
    <col min="1" max="1" width="6.85546875" customWidth="1"/>
    <col min="2" max="2" width="16" customWidth="1"/>
    <col min="3" max="3" width="13.140625" customWidth="1"/>
    <col min="4" max="4" width="12.5703125" customWidth="1"/>
    <col min="5" max="5" width="13.28515625" customWidth="1"/>
    <col min="6" max="6" width="17.5703125" customWidth="1"/>
    <col min="7" max="7" width="16.7109375" customWidth="1"/>
  </cols>
  <sheetData>
    <row r="1" spans="1:7" ht="28.5" x14ac:dyDescent="0.25">
      <c r="A1" s="3" t="s">
        <v>0</v>
      </c>
      <c r="B1" s="3" t="s">
        <v>1</v>
      </c>
      <c r="C1" s="3" t="s">
        <v>14</v>
      </c>
      <c r="D1" s="3" t="s">
        <v>3</v>
      </c>
      <c r="E1" s="3" t="s">
        <v>17</v>
      </c>
      <c r="F1" s="3" t="s">
        <v>18</v>
      </c>
      <c r="G1" s="3"/>
    </row>
    <row r="2" spans="1:7" x14ac:dyDescent="0.25">
      <c r="C2">
        <v>3</v>
      </c>
      <c r="D2">
        <f>'Приход товара'!G2</f>
        <v>750</v>
      </c>
      <c r="E2">
        <f>C2*D2</f>
        <v>2250</v>
      </c>
      <c r="F2">
        <f>'Приход товара'!C2-'Продажа товара'!C2</f>
        <v>7</v>
      </c>
    </row>
    <row r="3" spans="1:7" x14ac:dyDescent="0.25">
      <c r="D3">
        <f>'Приход товара'!G3</f>
        <v>180</v>
      </c>
      <c r="E3">
        <f t="shared" ref="E3:E10" si="0">C3*D3</f>
        <v>0</v>
      </c>
      <c r="F3">
        <f>'Приход товара'!C3-'Продажа товара'!C3</f>
        <v>2</v>
      </c>
    </row>
    <row r="4" spans="1:7" x14ac:dyDescent="0.25">
      <c r="D4">
        <f>'Приход товара'!G4</f>
        <v>7.8</v>
      </c>
      <c r="E4">
        <f t="shared" si="0"/>
        <v>0</v>
      </c>
      <c r="F4">
        <f>'Приход товара'!C4-'Продажа товара'!C4</f>
        <v>0</v>
      </c>
    </row>
    <row r="5" spans="1:7" x14ac:dyDescent="0.25">
      <c r="D5">
        <f>'Приход товара'!G5</f>
        <v>5.5</v>
      </c>
      <c r="E5">
        <f t="shared" si="0"/>
        <v>0</v>
      </c>
      <c r="F5">
        <f>'Приход товара'!C5-'Продажа товара'!C5</f>
        <v>0</v>
      </c>
    </row>
    <row r="6" spans="1:7" x14ac:dyDescent="0.25">
      <c r="D6">
        <f>'Приход товара'!G6</f>
        <v>0</v>
      </c>
      <c r="E6">
        <f t="shared" si="0"/>
        <v>0</v>
      </c>
      <c r="F6">
        <f>'Приход товара'!C6-'Продажа товара'!C6</f>
        <v>0</v>
      </c>
    </row>
    <row r="7" spans="1:7" x14ac:dyDescent="0.25">
      <c r="D7">
        <f>'Приход товара'!G7</f>
        <v>0</v>
      </c>
      <c r="E7">
        <f t="shared" si="0"/>
        <v>0</v>
      </c>
      <c r="F7">
        <f>'Приход товара'!C7-'Продажа товара'!C7</f>
        <v>0</v>
      </c>
    </row>
    <row r="8" spans="1:7" x14ac:dyDescent="0.25">
      <c r="D8">
        <f>'Приход товара'!G8</f>
        <v>0</v>
      </c>
      <c r="E8">
        <f t="shared" si="0"/>
        <v>0</v>
      </c>
      <c r="F8">
        <f>'Приход товара'!C8-'Продажа товара'!C8</f>
        <v>0</v>
      </c>
    </row>
    <row r="9" spans="1:7" x14ac:dyDescent="0.25">
      <c r="D9">
        <f>'Приход товара'!G9</f>
        <v>0</v>
      </c>
      <c r="E9">
        <f t="shared" si="0"/>
        <v>0</v>
      </c>
      <c r="F9">
        <f>'Приход товара'!C9-'Продажа товара'!C9</f>
        <v>0</v>
      </c>
    </row>
    <row r="10" spans="1:7" x14ac:dyDescent="0.25">
      <c r="D10">
        <f>'Приход товара'!G10</f>
        <v>0</v>
      </c>
      <c r="E10">
        <f t="shared" si="0"/>
        <v>0</v>
      </c>
      <c r="F10">
        <f>'Приход товара'!C10-'Продажа товара'!C10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160" zoomScaleNormal="160" workbookViewId="0">
      <selection activeCell="K5" sqref="K5"/>
    </sheetView>
  </sheetViews>
  <sheetFormatPr defaultRowHeight="15" x14ac:dyDescent="0.25"/>
  <cols>
    <col min="1" max="1" width="6.5703125" customWidth="1"/>
    <col min="2" max="2" width="22.42578125" customWidth="1"/>
    <col min="3" max="3" width="13.85546875" customWidth="1"/>
    <col min="4" max="4" width="14.42578125" customWidth="1"/>
    <col min="5" max="5" width="14.7109375" customWidth="1"/>
    <col min="6" max="6" width="12" customWidth="1"/>
    <col min="7" max="7" width="12.85546875" customWidth="1"/>
    <col min="8" max="8" width="15.42578125" customWidth="1"/>
    <col min="9" max="9" width="18.7109375" customWidth="1"/>
  </cols>
  <sheetData>
    <row r="1" spans="1:9" ht="50.25" customHeight="1" x14ac:dyDescent="0.25">
      <c r="A1" s="3" t="s">
        <v>0</v>
      </c>
      <c r="B1" s="3" t="s">
        <v>1</v>
      </c>
      <c r="C1" s="3" t="s">
        <v>10</v>
      </c>
      <c r="D1" s="3" t="s">
        <v>2</v>
      </c>
      <c r="E1" s="3" t="s">
        <v>11</v>
      </c>
      <c r="F1" s="3" t="s">
        <v>12</v>
      </c>
      <c r="G1" s="3" t="s">
        <v>3</v>
      </c>
      <c r="H1" s="3" t="s">
        <v>13</v>
      </c>
      <c r="I1" s="3" t="s">
        <v>19</v>
      </c>
    </row>
    <row r="2" spans="1:9" x14ac:dyDescent="0.25">
      <c r="A2">
        <v>1</v>
      </c>
      <c r="B2" t="s">
        <v>15</v>
      </c>
      <c r="C2">
        <v>10</v>
      </c>
      <c r="D2" s="1">
        <v>500</v>
      </c>
      <c r="E2" s="2">
        <v>0.5</v>
      </c>
      <c r="F2" s="1">
        <f>D2*E2</f>
        <v>250</v>
      </c>
      <c r="G2" s="1">
        <f>D2+F2</f>
        <v>750</v>
      </c>
      <c r="H2" s="4">
        <f ca="1">IF(C2="","",NOW())</f>
        <v>41981.950333912035</v>
      </c>
      <c r="I2">
        <f>SUMIF(C:C,C2)</f>
        <v>10</v>
      </c>
    </row>
    <row r="3" spans="1:9" x14ac:dyDescent="0.25">
      <c r="A3">
        <v>2</v>
      </c>
      <c r="B3" t="s">
        <v>16</v>
      </c>
      <c r="C3">
        <v>2</v>
      </c>
      <c r="D3" s="1">
        <v>60</v>
      </c>
      <c r="E3" s="2">
        <v>2</v>
      </c>
      <c r="F3" s="1">
        <f t="shared" ref="F3:F9" si="0">D3*E3</f>
        <v>120</v>
      </c>
      <c r="G3" s="1">
        <f t="shared" ref="G3:G10" si="1">D3+F3</f>
        <v>180</v>
      </c>
      <c r="H3" s="4">
        <f t="shared" ref="H3:H10" ca="1" si="2">IF(C3="","",NOW())</f>
        <v>41981.950333912035</v>
      </c>
      <c r="I3">
        <f t="shared" ref="I3:I10" si="3">SUMIF(C:C,C3)</f>
        <v>2</v>
      </c>
    </row>
    <row r="4" spans="1:9" x14ac:dyDescent="0.25">
      <c r="A4">
        <v>3</v>
      </c>
      <c r="B4" t="s">
        <v>4</v>
      </c>
      <c r="D4" s="1">
        <v>6.5</v>
      </c>
      <c r="E4" s="2">
        <v>0.2</v>
      </c>
      <c r="F4" s="1">
        <f t="shared" si="0"/>
        <v>1.3</v>
      </c>
      <c r="G4" s="1">
        <f t="shared" si="1"/>
        <v>7.8</v>
      </c>
      <c r="H4" s="4" t="str">
        <f t="shared" ca="1" si="2"/>
        <v/>
      </c>
      <c r="I4">
        <f t="shared" si="3"/>
        <v>0</v>
      </c>
    </row>
    <row r="5" spans="1:9" x14ac:dyDescent="0.25">
      <c r="A5">
        <v>4</v>
      </c>
      <c r="B5" t="s">
        <v>5</v>
      </c>
      <c r="D5" s="1">
        <v>5.5</v>
      </c>
      <c r="E5" s="2"/>
      <c r="F5" s="1">
        <f t="shared" si="0"/>
        <v>0</v>
      </c>
      <c r="G5" s="1">
        <f t="shared" si="1"/>
        <v>5.5</v>
      </c>
      <c r="H5" s="4" t="str">
        <f t="shared" ca="1" si="2"/>
        <v/>
      </c>
      <c r="I5">
        <f t="shared" si="3"/>
        <v>0</v>
      </c>
    </row>
    <row r="6" spans="1:9" x14ac:dyDescent="0.25">
      <c r="A6">
        <v>5</v>
      </c>
      <c r="B6" t="s">
        <v>6</v>
      </c>
      <c r="D6" s="1"/>
      <c r="E6" s="2"/>
      <c r="F6" s="1">
        <f t="shared" si="0"/>
        <v>0</v>
      </c>
      <c r="G6" s="1">
        <f t="shared" si="1"/>
        <v>0</v>
      </c>
      <c r="H6" s="4" t="str">
        <f t="shared" ca="1" si="2"/>
        <v/>
      </c>
      <c r="I6">
        <f t="shared" si="3"/>
        <v>0</v>
      </c>
    </row>
    <row r="7" spans="1:9" x14ac:dyDescent="0.25">
      <c r="A7">
        <v>6</v>
      </c>
      <c r="B7" t="s">
        <v>7</v>
      </c>
      <c r="D7" s="1"/>
      <c r="E7" s="2"/>
      <c r="F7" s="1">
        <f t="shared" si="0"/>
        <v>0</v>
      </c>
      <c r="G7" s="1">
        <f t="shared" si="1"/>
        <v>0</v>
      </c>
      <c r="H7" s="4" t="str">
        <f t="shared" ca="1" si="2"/>
        <v/>
      </c>
      <c r="I7">
        <f t="shared" si="3"/>
        <v>0</v>
      </c>
    </row>
    <row r="8" spans="1:9" x14ac:dyDescent="0.25">
      <c r="A8">
        <v>7</v>
      </c>
      <c r="B8" t="s">
        <v>8</v>
      </c>
      <c r="D8" s="1"/>
      <c r="E8" s="2"/>
      <c r="F8" s="1">
        <f t="shared" si="0"/>
        <v>0</v>
      </c>
      <c r="G8" s="1">
        <f t="shared" si="1"/>
        <v>0</v>
      </c>
      <c r="H8" s="4" t="str">
        <f t="shared" ca="1" si="2"/>
        <v/>
      </c>
      <c r="I8">
        <f t="shared" si="3"/>
        <v>0</v>
      </c>
    </row>
    <row r="9" spans="1:9" x14ac:dyDescent="0.25">
      <c r="A9">
        <v>8</v>
      </c>
      <c r="B9" t="s">
        <v>9</v>
      </c>
      <c r="D9" s="1"/>
      <c r="E9" s="2"/>
      <c r="F9" s="1">
        <f t="shared" si="0"/>
        <v>0</v>
      </c>
      <c r="G9" s="1">
        <f t="shared" si="1"/>
        <v>0</v>
      </c>
      <c r="H9" s="4" t="str">
        <f t="shared" ca="1" si="2"/>
        <v/>
      </c>
      <c r="I9">
        <f t="shared" si="3"/>
        <v>0</v>
      </c>
    </row>
    <row r="10" spans="1:9" x14ac:dyDescent="0.25">
      <c r="G10" s="1">
        <f t="shared" si="1"/>
        <v>0</v>
      </c>
      <c r="H10" s="4" t="str">
        <f t="shared" ca="1" si="2"/>
        <v/>
      </c>
      <c r="I10">
        <f t="shared" si="3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Продажа товара</vt:lpstr>
      <vt:lpstr>Приход товара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Павел</cp:lastModifiedBy>
  <dcterms:created xsi:type="dcterms:W3CDTF">2014-12-08T12:52:26Z</dcterms:created>
  <dcterms:modified xsi:type="dcterms:W3CDTF">2014-12-08T19:48:35Z</dcterms:modified>
</cp:coreProperties>
</file>