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Как есть" sheetId="1" r:id="rId1"/>
    <sheet name="Как надо" sheetId="2" r:id="rId2"/>
  </sheets>
  <calcPr calcId="152511"/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1" i="1"/>
  <c r="M1" i="1"/>
  <c r="O17" i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3" i="1"/>
  <c r="O4" i="1" s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2" i="1"/>
  <c r="O1" i="1"/>
  <c r="M2" i="1"/>
  <c r="M3" i="1"/>
  <c r="M4" i="1"/>
  <c r="M5" i="1"/>
</calcChain>
</file>

<file path=xl/sharedStrings.xml><?xml version="1.0" encoding="utf-8"?>
<sst xmlns="http://schemas.openxmlformats.org/spreadsheetml/2006/main" count="78" uniqueCount="73">
  <si>
    <t>22ЭЛ03</t>
  </si>
  <si>
    <t xml:space="preserve"> 22ПШ09</t>
  </si>
  <si>
    <t xml:space="preserve"> 22ПИ41</t>
  </si>
  <si>
    <t xml:space="preserve"> 22ПЕ73</t>
  </si>
  <si>
    <t xml:space="preserve"> 22СЛ07</t>
  </si>
  <si>
    <t xml:space="preserve"> 22СЛ11</t>
  </si>
  <si>
    <t xml:space="preserve"> 22ПЩ62</t>
  </si>
  <si>
    <t>21СМ52</t>
  </si>
  <si>
    <t xml:space="preserve"> 21ЭИ70</t>
  </si>
  <si>
    <t xml:space="preserve"> 21ФМ12</t>
  </si>
  <si>
    <t xml:space="preserve"> 21ЭЛ99</t>
  </si>
  <si>
    <t xml:space="preserve"> 21ПА83</t>
  </si>
  <si>
    <t xml:space="preserve"> 21ПУ14</t>
  </si>
  <si>
    <t xml:space="preserve"> 21ПЕ22</t>
  </si>
  <si>
    <t>11ПТ93</t>
  </si>
  <si>
    <t xml:space="preserve"> 11СЗ09</t>
  </si>
  <si>
    <t xml:space="preserve"> 11АЯ45</t>
  </si>
  <si>
    <t xml:space="preserve"> 11ОС02</t>
  </si>
  <si>
    <t xml:space="preserve"> 11НО08</t>
  </si>
  <si>
    <t xml:space="preserve"> 11ЭУ55</t>
  </si>
  <si>
    <t xml:space="preserve"> 11АВ11</t>
  </si>
  <si>
    <t xml:space="preserve"> 11АИ80</t>
  </si>
  <si>
    <t xml:space="preserve"> 11ТМ02</t>
  </si>
  <si>
    <t xml:space="preserve"> 11СП16</t>
  </si>
  <si>
    <t>22МТ15</t>
  </si>
  <si>
    <t xml:space="preserve"> 22МО92</t>
  </si>
  <si>
    <t xml:space="preserve"> 22ПЯ44</t>
  </si>
  <si>
    <t xml:space="preserve"> 22ТУ09</t>
  </si>
  <si>
    <t xml:space="preserve"> 22ПМ09</t>
  </si>
  <si>
    <t xml:space="preserve"> 22СЗ89</t>
  </si>
  <si>
    <t xml:space="preserve"> 22ЭЛ23</t>
  </si>
  <si>
    <t xml:space="preserve"> 22СА26</t>
  </si>
  <si>
    <t>21ИТ08</t>
  </si>
  <si>
    <t xml:space="preserve"> 21АЯ83</t>
  </si>
  <si>
    <t xml:space="preserve"> 22ББ13</t>
  </si>
  <si>
    <t xml:space="preserve"> 21ЭМ61</t>
  </si>
  <si>
    <t xml:space="preserve"> 21ПЯ13</t>
  </si>
  <si>
    <t xml:space="preserve"> 21ПЦ67</t>
  </si>
  <si>
    <t xml:space="preserve"> 21ПУ28</t>
  </si>
  <si>
    <t>22ПШ09</t>
  </si>
  <si>
    <t>22ПИ41</t>
  </si>
  <si>
    <t>22ПЕ73</t>
  </si>
  <si>
    <t>22СЛ07</t>
  </si>
  <si>
    <t>22СЛ11</t>
  </si>
  <si>
    <t>22ПЩ62</t>
  </si>
  <si>
    <t>21ЭИ70</t>
  </si>
  <si>
    <t>21ФМ12</t>
  </si>
  <si>
    <t>21ЭЛ99</t>
  </si>
  <si>
    <t>21ПА83</t>
  </si>
  <si>
    <t>21ПУ14</t>
  </si>
  <si>
    <t>21ПЕ22</t>
  </si>
  <si>
    <t>11СЗ09</t>
  </si>
  <si>
    <t>11АЯ45</t>
  </si>
  <si>
    <t>11ОС02</t>
  </si>
  <si>
    <t>11НО08</t>
  </si>
  <si>
    <t>11ЭУ55</t>
  </si>
  <si>
    <t>11АВ11</t>
  </si>
  <si>
    <t>11АИ80</t>
  </si>
  <si>
    <t>11ТМ02</t>
  </si>
  <si>
    <t>11СП16</t>
  </si>
  <si>
    <t>22МО92</t>
  </si>
  <si>
    <t>22ПЯ44</t>
  </si>
  <si>
    <t>22ТУ09</t>
  </si>
  <si>
    <t>22ПМ09</t>
  </si>
  <si>
    <t>22СЗ89</t>
  </si>
  <si>
    <t>22ЭЛ23</t>
  </si>
  <si>
    <t>22СА26</t>
  </si>
  <si>
    <t>21АЯ83</t>
  </si>
  <si>
    <t>22ББ13</t>
  </si>
  <si>
    <t>21ЭМ61</t>
  </si>
  <si>
    <t>21ПЯ13</t>
  </si>
  <si>
    <t>21ПЦ67</t>
  </si>
  <si>
    <t>21ПУ28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</si>
</sst>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activeCell="P1" sqref="P1:P52"/>
    </sheetView>
  </sheetViews>
  <sheetFormatPr defaultRowHeight="15" x14ac:dyDescent="0.25"/>
  <sheetData>
    <row r="1" spans="1:16" x14ac:dyDescent="0.25">
      <c r="A1" s="1">
        <v>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/>
      <c r="J1" s="2"/>
      <c r="K1" s="2"/>
      <c r="M1" s="3">
        <f>COUNTA(B1:L1)</f>
        <v>7</v>
      </c>
      <c r="O1" s="3">
        <f>A1</f>
        <v>1</v>
      </c>
      <c r="P1" t="str">
        <f>INDEX(B$1:L$2000,O1,COUNTIF(O$1:O1,O1))</f>
        <v>22ЭЛ03</v>
      </c>
    </row>
    <row r="2" spans="1:16" x14ac:dyDescent="0.25">
      <c r="A2" s="1">
        <v>2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/>
      <c r="K2" s="2"/>
      <c r="M2" s="3">
        <f t="shared" ref="M2:M5" si="0">COUNTA(B2:L2)</f>
        <v>7</v>
      </c>
      <c r="O2">
        <f>IF(COUNTIF(O$1:O1,O1)&gt;=SUMIF(A$1:A$2000,O1,M$1:M$2000),O1+1,O1)</f>
        <v>1</v>
      </c>
      <c r="P2" t="str">
        <f>INDEX(B$1:L$2000,O2,COUNTIF(O$1:O2,O2))</f>
        <v xml:space="preserve"> 22ПШ09</v>
      </c>
    </row>
    <row r="3" spans="1:16" x14ac:dyDescent="0.25">
      <c r="A3" s="1">
        <v>3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  <c r="K3" s="2" t="s">
        <v>23</v>
      </c>
      <c r="M3" s="3">
        <f t="shared" si="0"/>
        <v>10</v>
      </c>
      <c r="O3">
        <f>IF(COUNTIF(O$1:O2,O2)&gt;=SUMIF(A$1:A$2000,O2,M$1:M$2000),O2+1,O2)</f>
        <v>1</v>
      </c>
      <c r="P3" t="str">
        <f>INDEX(B$1:L$2000,O3,COUNTIF(O$1:O3,O3))</f>
        <v xml:space="preserve"> 22ПИ41</v>
      </c>
    </row>
    <row r="4" spans="1:16" x14ac:dyDescent="0.25">
      <c r="A4" s="1">
        <v>4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  <c r="J4" s="2"/>
      <c r="K4" s="2"/>
      <c r="M4" s="3">
        <f t="shared" si="0"/>
        <v>8</v>
      </c>
      <c r="O4">
        <f>IF(COUNTIF(O$1:O3,O3)&gt;=SUMIF(A$1:A$2000,O3,M$1:M$2000),O3+1,O3)</f>
        <v>1</v>
      </c>
      <c r="P4" t="str">
        <f>INDEX(B$1:L$2000,O4,COUNTIF(O$1:O4,O4))</f>
        <v xml:space="preserve"> 22ПЕ73</v>
      </c>
    </row>
    <row r="5" spans="1:16" x14ac:dyDescent="0.25">
      <c r="A5" s="1">
        <v>5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38</v>
      </c>
      <c r="I5" s="2"/>
      <c r="J5" s="2"/>
      <c r="K5" s="2"/>
      <c r="M5" s="3">
        <f t="shared" si="0"/>
        <v>7</v>
      </c>
      <c r="O5">
        <f>IF(COUNTIF(O$1:O4,O4)&gt;=SUMIF(A$1:A$2000,O4,M$1:M$2000),O4+1,O4)</f>
        <v>1</v>
      </c>
      <c r="P5" t="str">
        <f>INDEX(B$1:L$2000,O5,COUNTIF(O$1:O5,O5))</f>
        <v xml:space="preserve"> 22СЛ07</v>
      </c>
    </row>
    <row r="6" spans="1:16" x14ac:dyDescent="0.25">
      <c r="O6">
        <f>IF(COUNTIF(O$1:O5,O5)&gt;=SUMIF(A$1:A$2000,O5,M$1:M$2000),O5+1,O5)</f>
        <v>1</v>
      </c>
      <c r="P6" t="str">
        <f>INDEX(B$1:L$2000,O6,COUNTIF(O$1:O6,O6))</f>
        <v xml:space="preserve"> 22СЛ11</v>
      </c>
    </row>
    <row r="7" spans="1:16" x14ac:dyDescent="0.25">
      <c r="O7">
        <f>IF(COUNTIF(O$1:O6,O6)&gt;=SUMIF(A$1:A$2000,O6,M$1:M$2000),O6+1,O6)</f>
        <v>1</v>
      </c>
      <c r="P7" t="str">
        <f>INDEX(B$1:L$2000,O7,COUNTIF(O$1:O7,O7))</f>
        <v xml:space="preserve"> 22ПЩ62</v>
      </c>
    </row>
    <row r="8" spans="1:16" x14ac:dyDescent="0.25">
      <c r="O8">
        <f>IF(COUNTIF(O$1:O7,O7)&gt;=SUMIF(A$1:A$2000,O7,M$1:M$2000),O7+1,O7)</f>
        <v>2</v>
      </c>
      <c r="P8" t="str">
        <f>INDEX(B$1:L$2000,O8,COUNTIF(O$1:O8,O8))</f>
        <v>21СМ52</v>
      </c>
    </row>
    <row r="9" spans="1:16" x14ac:dyDescent="0.25">
      <c r="O9">
        <f>IF(COUNTIF(O$1:O8,O8)&gt;=SUMIF(A$1:A$2000,O8,M$1:M$2000),O8+1,O8)</f>
        <v>2</v>
      </c>
      <c r="P9" t="str">
        <f>INDEX(B$1:L$2000,O9,COUNTIF(O$1:O9,O9))</f>
        <v xml:space="preserve"> 21ЭИ70</v>
      </c>
    </row>
    <row r="10" spans="1:16" x14ac:dyDescent="0.25">
      <c r="O10">
        <f>IF(COUNTIF(O$1:O9,O9)&gt;=SUMIF(A$1:A$2000,O9,M$1:M$2000),O9+1,O9)</f>
        <v>2</v>
      </c>
      <c r="P10" t="str">
        <f>INDEX(B$1:L$2000,O10,COUNTIF(O$1:O10,O10))</f>
        <v xml:space="preserve"> 21ФМ12</v>
      </c>
    </row>
    <row r="11" spans="1:16" x14ac:dyDescent="0.25">
      <c r="O11">
        <f>IF(COUNTIF(O$1:O10,O10)&gt;=SUMIF(A$1:A$2000,O10,M$1:M$2000),O10+1,O10)</f>
        <v>2</v>
      </c>
      <c r="P11" t="str">
        <f>INDEX(B$1:L$2000,O11,COUNTIF(O$1:O11,O11))</f>
        <v xml:space="preserve"> 21ЭЛ99</v>
      </c>
    </row>
    <row r="12" spans="1:16" x14ac:dyDescent="0.25">
      <c r="O12">
        <f>IF(COUNTIF(O$1:O11,O11)&gt;=SUMIF(A$1:A$2000,O11,M$1:M$2000),O11+1,O11)</f>
        <v>2</v>
      </c>
      <c r="P12" t="str">
        <f>INDEX(B$1:L$2000,O12,COUNTIF(O$1:O12,O12))</f>
        <v xml:space="preserve"> 21ПА83</v>
      </c>
    </row>
    <row r="13" spans="1:16" x14ac:dyDescent="0.25">
      <c r="O13">
        <f>IF(COUNTIF(O$1:O12,O12)&gt;=SUMIF(A$1:A$2000,O12,M$1:M$2000),O12+1,O12)</f>
        <v>2</v>
      </c>
      <c r="P13" t="str">
        <f>INDEX(B$1:L$2000,O13,COUNTIF(O$1:O13,O13))</f>
        <v xml:space="preserve"> 21ПУ14</v>
      </c>
    </row>
    <row r="14" spans="1:16" x14ac:dyDescent="0.25">
      <c r="O14">
        <f>IF(COUNTIF(O$1:O13,O13)&gt;=SUMIF(A$1:A$2000,O13,M$1:M$2000),O13+1,O13)</f>
        <v>2</v>
      </c>
      <c r="P14" t="str">
        <f>INDEX(B$1:L$2000,O14,COUNTIF(O$1:O14,O14))</f>
        <v xml:space="preserve"> 21ПЕ22</v>
      </c>
    </row>
    <row r="15" spans="1:16" x14ac:dyDescent="0.25">
      <c r="O15">
        <f>IF(COUNTIF(O$1:O14,O14)&gt;=SUMIF(A$1:A$2000,O14,M$1:M$2000),O14+1,O14)</f>
        <v>3</v>
      </c>
      <c r="P15" t="str">
        <f>INDEX(B$1:L$2000,O15,COUNTIF(O$1:O15,O15))</f>
        <v>11ПТ93</v>
      </c>
    </row>
    <row r="16" spans="1:16" x14ac:dyDescent="0.25">
      <c r="O16">
        <f>IF(COUNTIF(O$1:O15,O15)&gt;=SUMIF(A$1:A$2000,O15,M$1:M$2000),O15+1,O15)</f>
        <v>3</v>
      </c>
      <c r="P16" t="str">
        <f>INDEX(B$1:L$2000,O16,COUNTIF(O$1:O16,O16))</f>
        <v xml:space="preserve"> 11СЗ09</v>
      </c>
    </row>
    <row r="17" spans="15:16" x14ac:dyDescent="0.25">
      <c r="O17">
        <f>IF(COUNTIF(O$1:O16,O16)&gt;=SUMIF(A$1:A$2000,O16,M$1:M$2000),O16+1,O16)</f>
        <v>3</v>
      </c>
      <c r="P17" t="str">
        <f>INDEX(B$1:L$2000,O17,COUNTIF(O$1:O17,O17))</f>
        <v xml:space="preserve"> 11АЯ45</v>
      </c>
    </row>
    <row r="18" spans="15:16" x14ac:dyDescent="0.25">
      <c r="O18">
        <f>IF(COUNTIF(O$1:O17,O17)&gt;=SUMIF(A$1:A$2000,O17,M$1:M$2000),O17+1,O17)</f>
        <v>3</v>
      </c>
      <c r="P18" t="str">
        <f>INDEX(B$1:L$2000,O18,COUNTIF(O$1:O18,O18))</f>
        <v xml:space="preserve"> 11ОС02</v>
      </c>
    </row>
    <row r="19" spans="15:16" x14ac:dyDescent="0.25">
      <c r="O19">
        <f>IF(COUNTIF(O$1:O18,O18)&gt;=SUMIF(A$1:A$2000,O18,M$1:M$2000),O18+1,O18)</f>
        <v>3</v>
      </c>
      <c r="P19" t="str">
        <f>INDEX(B$1:L$2000,O19,COUNTIF(O$1:O19,O19))</f>
        <v xml:space="preserve"> 11НО08</v>
      </c>
    </row>
    <row r="20" spans="15:16" x14ac:dyDescent="0.25">
      <c r="O20">
        <f>IF(COUNTIF(O$1:O19,O19)&gt;=SUMIF(A$1:A$2000,O19,M$1:M$2000),O19+1,O19)</f>
        <v>3</v>
      </c>
      <c r="P20" t="str">
        <f>INDEX(B$1:L$2000,O20,COUNTIF(O$1:O20,O20))</f>
        <v xml:space="preserve"> 11ЭУ55</v>
      </c>
    </row>
    <row r="21" spans="15:16" x14ac:dyDescent="0.25">
      <c r="O21">
        <f>IF(COUNTIF(O$1:O20,O20)&gt;=SUMIF(A$1:A$2000,O20,M$1:M$2000),O20+1,O20)</f>
        <v>3</v>
      </c>
      <c r="P21" t="str">
        <f>INDEX(B$1:L$2000,O21,COUNTIF(O$1:O21,O21))</f>
        <v xml:space="preserve"> 11АВ11</v>
      </c>
    </row>
    <row r="22" spans="15:16" x14ac:dyDescent="0.25">
      <c r="O22">
        <f>IF(COUNTIF(O$1:O21,O21)&gt;=SUMIF(A$1:A$2000,O21,M$1:M$2000),O21+1,O21)</f>
        <v>3</v>
      </c>
      <c r="P22" t="str">
        <f>INDEX(B$1:L$2000,O22,COUNTIF(O$1:O22,O22))</f>
        <v xml:space="preserve"> 11АИ80</v>
      </c>
    </row>
    <row r="23" spans="15:16" x14ac:dyDescent="0.25">
      <c r="O23">
        <f>IF(COUNTIF(O$1:O22,O22)&gt;=SUMIF(A$1:A$2000,O22,M$1:M$2000),O22+1,O22)</f>
        <v>3</v>
      </c>
      <c r="P23" t="str">
        <f>INDEX(B$1:L$2000,O23,COUNTIF(O$1:O23,O23))</f>
        <v xml:space="preserve"> 11ТМ02</v>
      </c>
    </row>
    <row r="24" spans="15:16" x14ac:dyDescent="0.25">
      <c r="O24">
        <f>IF(COUNTIF(O$1:O23,O23)&gt;=SUMIF(A$1:A$2000,O23,M$1:M$2000),O23+1,O23)</f>
        <v>3</v>
      </c>
      <c r="P24" t="str">
        <f>INDEX(B$1:L$2000,O24,COUNTIF(O$1:O24,O24))</f>
        <v xml:space="preserve"> 11СП16</v>
      </c>
    </row>
    <row r="25" spans="15:16" x14ac:dyDescent="0.25">
      <c r="O25">
        <f>IF(COUNTIF(O$1:O24,O24)&gt;=SUMIF(A$1:A$2000,O24,M$1:M$2000),O24+1,O24)</f>
        <v>4</v>
      </c>
      <c r="P25" t="str">
        <f>INDEX(B$1:L$2000,O25,COUNTIF(O$1:O25,O25))</f>
        <v>22МТ15</v>
      </c>
    </row>
    <row r="26" spans="15:16" x14ac:dyDescent="0.25">
      <c r="O26">
        <f>IF(COUNTIF(O$1:O25,O25)&gt;=SUMIF(A$1:A$2000,O25,M$1:M$2000),O25+1,O25)</f>
        <v>4</v>
      </c>
      <c r="P26" t="str">
        <f>INDEX(B$1:L$2000,O26,COUNTIF(O$1:O26,O26))</f>
        <v xml:space="preserve"> 22МО92</v>
      </c>
    </row>
    <row r="27" spans="15:16" x14ac:dyDescent="0.25">
      <c r="O27">
        <f>IF(COUNTIF(O$1:O26,O26)&gt;=SUMIF(A$1:A$2000,O26,M$1:M$2000),O26+1,O26)</f>
        <v>4</v>
      </c>
      <c r="P27" t="str">
        <f>INDEX(B$1:L$2000,O27,COUNTIF(O$1:O27,O27))</f>
        <v xml:space="preserve"> 22ПЯ44</v>
      </c>
    </row>
    <row r="28" spans="15:16" x14ac:dyDescent="0.25">
      <c r="O28">
        <f>IF(COUNTIF(O$1:O27,O27)&gt;=SUMIF(A$1:A$2000,O27,M$1:M$2000),O27+1,O27)</f>
        <v>4</v>
      </c>
      <c r="P28" t="str">
        <f>INDEX(B$1:L$2000,O28,COUNTIF(O$1:O28,O28))</f>
        <v xml:space="preserve"> 22ТУ09</v>
      </c>
    </row>
    <row r="29" spans="15:16" x14ac:dyDescent="0.25">
      <c r="O29">
        <f>IF(COUNTIF(O$1:O28,O28)&gt;=SUMIF(A$1:A$2000,O28,M$1:M$2000),O28+1,O28)</f>
        <v>4</v>
      </c>
      <c r="P29" t="str">
        <f>INDEX(B$1:L$2000,O29,COUNTIF(O$1:O29,O29))</f>
        <v xml:space="preserve"> 22ПМ09</v>
      </c>
    </row>
    <row r="30" spans="15:16" x14ac:dyDescent="0.25">
      <c r="O30">
        <f>IF(COUNTIF(O$1:O29,O29)&gt;=SUMIF(A$1:A$2000,O29,M$1:M$2000),O29+1,O29)</f>
        <v>4</v>
      </c>
      <c r="P30" t="str">
        <f>INDEX(B$1:L$2000,O30,COUNTIF(O$1:O30,O30))</f>
        <v xml:space="preserve"> 22СЗ89</v>
      </c>
    </row>
    <row r="31" spans="15:16" x14ac:dyDescent="0.25">
      <c r="O31">
        <f>IF(COUNTIF(O$1:O30,O30)&gt;=SUMIF(A$1:A$2000,O30,M$1:M$2000),O30+1,O30)</f>
        <v>4</v>
      </c>
      <c r="P31" t="str">
        <f>INDEX(B$1:L$2000,O31,COUNTIF(O$1:O31,O31))</f>
        <v xml:space="preserve"> 22ЭЛ23</v>
      </c>
    </row>
    <row r="32" spans="15:16" x14ac:dyDescent="0.25">
      <c r="O32">
        <f>IF(COUNTIF(O$1:O31,O31)&gt;=SUMIF(A$1:A$2000,O31,M$1:M$2000),O31+1,O31)</f>
        <v>4</v>
      </c>
      <c r="P32" t="str">
        <f>INDEX(B$1:L$2000,O32,COUNTIF(O$1:O32,O32))</f>
        <v xml:space="preserve"> 22СА26</v>
      </c>
    </row>
    <row r="33" spans="15:16" x14ac:dyDescent="0.25">
      <c r="O33">
        <f>IF(COUNTIF(O$1:O32,O32)&gt;=SUMIF(A$1:A$2000,O32,M$1:M$2000),O32+1,O32)</f>
        <v>5</v>
      </c>
      <c r="P33" t="str">
        <f>INDEX(B$1:L$2000,O33,COUNTIF(O$1:O33,O33))</f>
        <v>21ИТ08</v>
      </c>
    </row>
    <row r="34" spans="15:16" x14ac:dyDescent="0.25">
      <c r="O34">
        <f>IF(COUNTIF(O$1:O33,O33)&gt;=SUMIF(A$1:A$2000,O33,M$1:M$2000),O33+1,O33)</f>
        <v>5</v>
      </c>
      <c r="P34" t="str">
        <f>INDEX(B$1:L$2000,O34,COUNTIF(O$1:O34,O34))</f>
        <v xml:space="preserve"> 21АЯ83</v>
      </c>
    </row>
    <row r="35" spans="15:16" x14ac:dyDescent="0.25">
      <c r="O35">
        <f>IF(COUNTIF(O$1:O34,O34)&gt;=SUMIF(A$1:A$2000,O34,M$1:M$2000),O34+1,O34)</f>
        <v>5</v>
      </c>
      <c r="P35" t="str">
        <f>INDEX(B$1:L$2000,O35,COUNTIF(O$1:O35,O35))</f>
        <v xml:space="preserve"> 22ББ13</v>
      </c>
    </row>
    <row r="36" spans="15:16" x14ac:dyDescent="0.25">
      <c r="O36">
        <f>IF(COUNTIF(O$1:O35,O35)&gt;=SUMIF(A$1:A$2000,O35,M$1:M$2000),O35+1,O35)</f>
        <v>5</v>
      </c>
      <c r="P36" t="str">
        <f>INDEX(B$1:L$2000,O36,COUNTIF(O$1:O36,O36))</f>
        <v xml:space="preserve"> 21ЭМ61</v>
      </c>
    </row>
    <row r="37" spans="15:16" x14ac:dyDescent="0.25">
      <c r="O37">
        <f>IF(COUNTIF(O$1:O36,O36)&gt;=SUMIF(A$1:A$2000,O36,M$1:M$2000),O36+1,O36)</f>
        <v>5</v>
      </c>
      <c r="P37" t="str">
        <f>INDEX(B$1:L$2000,O37,COUNTIF(O$1:O37,O37))</f>
        <v xml:space="preserve"> 21ПЯ13</v>
      </c>
    </row>
    <row r="38" spans="15:16" x14ac:dyDescent="0.25">
      <c r="O38">
        <f>IF(COUNTIF(O$1:O37,O37)&gt;=SUMIF(A$1:A$2000,O37,M$1:M$2000),O37+1,O37)</f>
        <v>5</v>
      </c>
      <c r="P38" t="str">
        <f>INDEX(B$1:L$2000,O38,COUNTIF(O$1:O38,O38))</f>
        <v xml:space="preserve"> 21ПЦ67</v>
      </c>
    </row>
    <row r="39" spans="15:16" x14ac:dyDescent="0.25">
      <c r="O39">
        <f>IF(COUNTIF(O$1:O38,O38)&gt;=SUMIF(A$1:A$2000,O38,M$1:M$2000),O38+1,O38)</f>
        <v>5</v>
      </c>
      <c r="P39" t="str">
        <f>INDEX(B$1:L$2000,O39,COUNTIF(O$1:O39,O39))</f>
        <v xml:space="preserve"> 21ПУ28</v>
      </c>
    </row>
    <row r="40" spans="15:16" x14ac:dyDescent="0.25">
      <c r="O40">
        <f>IF(COUNTIF(O$1:O39,O39)&gt;=SUMIF(A$1:A$2000,O39,M$1:M$2000),O39+1,O39)</f>
        <v>6</v>
      </c>
      <c r="P40">
        <f>INDEX(B$1:L$2000,O40,COUNTIF(O$1:O40,O40))</f>
        <v>0</v>
      </c>
    </row>
    <row r="41" spans="15:16" x14ac:dyDescent="0.25">
      <c r="O41">
        <f>IF(COUNTIF(O$1:O40,O40)&gt;=SUMIF(A$1:A$2000,O40,M$1:M$2000),O40+1,O40)</f>
        <v>7</v>
      </c>
      <c r="P41">
        <f>INDEX(B$1:L$2000,O41,COUNTIF(O$1:O41,O41))</f>
        <v>0</v>
      </c>
    </row>
    <row r="42" spans="15:16" x14ac:dyDescent="0.25">
      <c r="O42">
        <f>IF(COUNTIF(O$1:O41,O41)&gt;=SUMIF(A$1:A$2000,O41,M$1:M$2000),O41+1,O41)</f>
        <v>8</v>
      </c>
      <c r="P42">
        <f>INDEX(B$1:L$2000,O42,COUNTIF(O$1:O42,O42))</f>
        <v>0</v>
      </c>
    </row>
    <row r="43" spans="15:16" x14ac:dyDescent="0.25">
      <c r="O43">
        <f>IF(COUNTIF(O$1:O42,O42)&gt;=SUMIF(A$1:A$2000,O42,M$1:M$2000),O42+1,O42)</f>
        <v>9</v>
      </c>
      <c r="P43">
        <f>INDEX(B$1:L$2000,O43,COUNTIF(O$1:O43,O43))</f>
        <v>0</v>
      </c>
    </row>
    <row r="44" spans="15:16" x14ac:dyDescent="0.25">
      <c r="O44">
        <f>IF(COUNTIF(O$1:O43,O43)&gt;=SUMIF(A$1:A$2000,O43,M$1:M$2000),O43+1,O43)</f>
        <v>10</v>
      </c>
      <c r="P44">
        <f>INDEX(B$1:L$2000,O44,COUNTIF(O$1:O44,O44))</f>
        <v>0</v>
      </c>
    </row>
    <row r="45" spans="15:16" x14ac:dyDescent="0.25">
      <c r="O45">
        <f>IF(COUNTIF(O$1:O44,O44)&gt;=SUMIF(A$1:A$2000,O44,M$1:M$2000),O44+1,O44)</f>
        <v>11</v>
      </c>
      <c r="P45">
        <f>INDEX(B$1:L$2000,O45,COUNTIF(O$1:O45,O45))</f>
        <v>0</v>
      </c>
    </row>
    <row r="46" spans="15:16" x14ac:dyDescent="0.25">
      <c r="O46">
        <f>IF(COUNTIF(O$1:O45,O45)&gt;=SUMIF(A$1:A$2000,O45,M$1:M$2000),O45+1,O45)</f>
        <v>12</v>
      </c>
      <c r="P46">
        <f>INDEX(B$1:L$2000,O46,COUNTIF(O$1:O46,O46))</f>
        <v>0</v>
      </c>
    </row>
    <row r="47" spans="15:16" x14ac:dyDescent="0.25">
      <c r="O47">
        <f>IF(COUNTIF(O$1:O46,O46)&gt;=SUMIF(A$1:A$2000,O46,M$1:M$2000),O46+1,O46)</f>
        <v>13</v>
      </c>
      <c r="P47">
        <f>INDEX(B$1:L$2000,O47,COUNTIF(O$1:O47,O47))</f>
        <v>0</v>
      </c>
    </row>
    <row r="48" spans="15:16" x14ac:dyDescent="0.25">
      <c r="O48">
        <f>IF(COUNTIF(O$1:O47,O47)&gt;=SUMIF(A$1:A$2000,O47,M$1:M$2000),O47+1,O47)</f>
        <v>14</v>
      </c>
      <c r="P48">
        <f>INDEX(B$1:L$2000,O48,COUNTIF(O$1:O48,O48))</f>
        <v>0</v>
      </c>
    </row>
    <row r="49" spans="15:16" x14ac:dyDescent="0.25">
      <c r="O49">
        <f>IF(COUNTIF(O$1:O48,O48)&gt;=SUMIF(A$1:A$2000,O48,M$1:M$2000),O48+1,O48)</f>
        <v>15</v>
      </c>
      <c r="P49">
        <f>INDEX(B$1:L$2000,O49,COUNTIF(O$1:O49,O49))</f>
        <v>0</v>
      </c>
    </row>
    <row r="50" spans="15:16" x14ac:dyDescent="0.25">
      <c r="O50">
        <f>IF(COUNTIF(O$1:O49,O49)&gt;=SUMIF(A$1:A$2000,O49,M$1:M$2000),O49+1,O49)</f>
        <v>16</v>
      </c>
      <c r="P50">
        <f>INDEX(B$1:L$2000,O50,COUNTIF(O$1:O50,O50))</f>
        <v>0</v>
      </c>
    </row>
    <row r="51" spans="15:16" x14ac:dyDescent="0.25">
      <c r="O51">
        <f>IF(COUNTIF(O$1:O50,O50)&gt;=SUMIF(A$1:A$2000,O50,M$1:M$2000),O50+1,O50)</f>
        <v>17</v>
      </c>
      <c r="P51">
        <f>INDEX(B$1:L$2000,O51,COUNTIF(O$1:O51,O51))</f>
        <v>0</v>
      </c>
    </row>
    <row r="52" spans="15:16" x14ac:dyDescent="0.25">
      <c r="O52">
        <f>IF(COUNTIF(O$1:O51,O51)&gt;=SUMIF(A$1:A$2000,O51,M$1:M$2000),O51+1,O51)</f>
        <v>18</v>
      </c>
      <c r="P52">
        <f>INDEX(B$1:L$2000,O52,COUNTIF(O$1:O52,O52))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G17" sqref="G17"/>
    </sheetView>
  </sheetViews>
  <sheetFormatPr defaultRowHeight="15" x14ac:dyDescent="0.25"/>
  <sheetData>
    <row r="1" spans="1:2" x14ac:dyDescent="0.25">
      <c r="A1">
        <v>1</v>
      </c>
      <c r="B1" t="s">
        <v>0</v>
      </c>
    </row>
    <row r="2" spans="1:2" x14ac:dyDescent="0.25">
      <c r="A2">
        <v>1</v>
      </c>
      <c r="B2" t="s">
        <v>39</v>
      </c>
    </row>
    <row r="3" spans="1:2" x14ac:dyDescent="0.25">
      <c r="A3">
        <v>1</v>
      </c>
      <c r="B3" t="s">
        <v>40</v>
      </c>
    </row>
    <row r="4" spans="1:2" x14ac:dyDescent="0.25">
      <c r="A4">
        <v>1</v>
      </c>
      <c r="B4" t="s">
        <v>41</v>
      </c>
    </row>
    <row r="5" spans="1:2" x14ac:dyDescent="0.25">
      <c r="A5">
        <v>1</v>
      </c>
      <c r="B5" t="s">
        <v>42</v>
      </c>
    </row>
    <row r="6" spans="1:2" x14ac:dyDescent="0.25">
      <c r="A6">
        <v>1</v>
      </c>
      <c r="B6" t="s">
        <v>43</v>
      </c>
    </row>
    <row r="7" spans="1:2" x14ac:dyDescent="0.25">
      <c r="A7">
        <v>1</v>
      </c>
      <c r="B7" t="s">
        <v>44</v>
      </c>
    </row>
    <row r="8" spans="1:2" x14ac:dyDescent="0.25">
      <c r="A8">
        <v>2</v>
      </c>
      <c r="B8" t="s">
        <v>7</v>
      </c>
    </row>
    <row r="9" spans="1:2" x14ac:dyDescent="0.25">
      <c r="A9">
        <v>2</v>
      </c>
      <c r="B9" t="s">
        <v>45</v>
      </c>
    </row>
    <row r="10" spans="1:2" x14ac:dyDescent="0.25">
      <c r="A10">
        <v>2</v>
      </c>
      <c r="B10" t="s">
        <v>46</v>
      </c>
    </row>
    <row r="11" spans="1:2" x14ac:dyDescent="0.25">
      <c r="A11">
        <v>2</v>
      </c>
      <c r="B11" t="s">
        <v>47</v>
      </c>
    </row>
    <row r="12" spans="1:2" x14ac:dyDescent="0.25">
      <c r="A12">
        <v>2</v>
      </c>
      <c r="B12" t="s">
        <v>48</v>
      </c>
    </row>
    <row r="13" spans="1:2" x14ac:dyDescent="0.25">
      <c r="A13">
        <v>2</v>
      </c>
      <c r="B13" t="s">
        <v>49</v>
      </c>
    </row>
    <row r="14" spans="1:2" x14ac:dyDescent="0.25">
      <c r="A14">
        <v>2</v>
      </c>
      <c r="B14" t="s">
        <v>50</v>
      </c>
    </row>
    <row r="15" spans="1:2" x14ac:dyDescent="0.25">
      <c r="A15">
        <v>3</v>
      </c>
      <c r="B15" t="s">
        <v>14</v>
      </c>
    </row>
    <row r="16" spans="1:2" x14ac:dyDescent="0.25">
      <c r="A16">
        <v>3</v>
      </c>
      <c r="B16" t="s">
        <v>51</v>
      </c>
    </row>
    <row r="17" spans="1:2" x14ac:dyDescent="0.25">
      <c r="A17">
        <v>3</v>
      </c>
      <c r="B17" t="s">
        <v>52</v>
      </c>
    </row>
    <row r="18" spans="1:2" x14ac:dyDescent="0.25">
      <c r="A18">
        <v>3</v>
      </c>
      <c r="B18" t="s">
        <v>53</v>
      </c>
    </row>
    <row r="19" spans="1:2" x14ac:dyDescent="0.25">
      <c r="A19">
        <v>3</v>
      </c>
      <c r="B19" t="s">
        <v>54</v>
      </c>
    </row>
    <row r="20" spans="1:2" x14ac:dyDescent="0.25">
      <c r="A20">
        <v>3</v>
      </c>
      <c r="B20" t="s">
        <v>55</v>
      </c>
    </row>
    <row r="21" spans="1:2" x14ac:dyDescent="0.25">
      <c r="A21">
        <v>3</v>
      </c>
      <c r="B21" t="s">
        <v>56</v>
      </c>
    </row>
    <row r="22" spans="1:2" x14ac:dyDescent="0.25">
      <c r="A22">
        <v>3</v>
      </c>
      <c r="B22" t="s">
        <v>57</v>
      </c>
    </row>
    <row r="23" spans="1:2" x14ac:dyDescent="0.25">
      <c r="A23">
        <v>3</v>
      </c>
      <c r="B23" t="s">
        <v>58</v>
      </c>
    </row>
    <row r="24" spans="1:2" x14ac:dyDescent="0.25">
      <c r="A24">
        <v>3</v>
      </c>
      <c r="B24" t="s">
        <v>59</v>
      </c>
    </row>
    <row r="25" spans="1:2" x14ac:dyDescent="0.25">
      <c r="A25">
        <v>4</v>
      </c>
      <c r="B25" t="s">
        <v>24</v>
      </c>
    </row>
    <row r="26" spans="1:2" x14ac:dyDescent="0.25">
      <c r="A26">
        <v>4</v>
      </c>
      <c r="B26" t="s">
        <v>60</v>
      </c>
    </row>
    <row r="27" spans="1:2" x14ac:dyDescent="0.25">
      <c r="A27">
        <v>4</v>
      </c>
      <c r="B27" t="s">
        <v>61</v>
      </c>
    </row>
    <row r="28" spans="1:2" x14ac:dyDescent="0.25">
      <c r="A28">
        <v>4</v>
      </c>
      <c r="B28" t="s">
        <v>62</v>
      </c>
    </row>
    <row r="29" spans="1:2" x14ac:dyDescent="0.25">
      <c r="A29">
        <v>4</v>
      </c>
      <c r="B29" t="s">
        <v>63</v>
      </c>
    </row>
    <row r="30" spans="1:2" x14ac:dyDescent="0.25">
      <c r="A30">
        <v>4</v>
      </c>
      <c r="B30" t="s">
        <v>64</v>
      </c>
    </row>
    <row r="31" spans="1:2" x14ac:dyDescent="0.25">
      <c r="A31">
        <v>4</v>
      </c>
      <c r="B31" t="s">
        <v>65</v>
      </c>
    </row>
    <row r="32" spans="1:2" x14ac:dyDescent="0.25">
      <c r="A32">
        <v>4</v>
      </c>
      <c r="B32" t="s">
        <v>66</v>
      </c>
    </row>
    <row r="33" spans="1:2" x14ac:dyDescent="0.25">
      <c r="A33">
        <v>5</v>
      </c>
      <c r="B33" t="s">
        <v>32</v>
      </c>
    </row>
    <row r="34" spans="1:2" x14ac:dyDescent="0.25">
      <c r="A34">
        <v>5</v>
      </c>
      <c r="B34" t="s">
        <v>67</v>
      </c>
    </row>
    <row r="35" spans="1:2" x14ac:dyDescent="0.25">
      <c r="A35">
        <v>5</v>
      </c>
      <c r="B35" t="s">
        <v>68</v>
      </c>
    </row>
    <row r="36" spans="1:2" x14ac:dyDescent="0.25">
      <c r="A36">
        <v>5</v>
      </c>
      <c r="B36" t="s">
        <v>69</v>
      </c>
    </row>
    <row r="37" spans="1:2" x14ac:dyDescent="0.25">
      <c r="A37">
        <v>5</v>
      </c>
      <c r="B37" t="s">
        <v>70</v>
      </c>
    </row>
    <row r="38" spans="1:2" x14ac:dyDescent="0.25">
      <c r="A38">
        <v>5</v>
      </c>
      <c r="B38" t="s">
        <v>71</v>
      </c>
    </row>
    <row r="39" spans="1:2" x14ac:dyDescent="0.25">
      <c r="A39">
        <v>5</v>
      </c>
      <c r="B39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надо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admin</cp:lastModifiedBy>
  <dcterms:created xsi:type="dcterms:W3CDTF">2014-12-11T11:58:14Z</dcterms:created>
  <dcterms:modified xsi:type="dcterms:W3CDTF">2014-12-11T10:10:54Z</dcterms:modified>
</cp:coreProperties>
</file>