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hidePivotFieldList="1" defaultThemeVersion="124226"/>
  <bookViews>
    <workbookView xWindow="0" yWindow="0" windowWidth="16380" windowHeight="8190"/>
  </bookViews>
  <sheets>
    <sheet name="Баланс 2014" sheetId="1" r:id="rId1"/>
  </sheets>
  <definedNames>
    <definedName name="_xlnm._FilterDatabase" localSheetId="0" hidden="1">'Баланс 2014'!$F$6:$F$35</definedName>
  </definedNames>
  <calcPr calcId="124519" refMode="R1C1"/>
  <pivotCaches>
    <pivotCache cacheId="9" r:id="rId2"/>
  </pivotCaches>
</workbook>
</file>

<file path=xl/calcChain.xml><?xml version="1.0" encoding="utf-8"?>
<calcChain xmlns="http://schemas.openxmlformats.org/spreadsheetml/2006/main">
  <c r="H32" i="1"/>
  <c r="H29" l="1"/>
  <c r="E39" l="1"/>
  <c r="H39" l="1"/>
  <c r="C39" l="1"/>
  <c r="C1"/>
</calcChain>
</file>

<file path=xl/sharedStrings.xml><?xml version="1.0" encoding="utf-8"?>
<sst xmlns="http://schemas.openxmlformats.org/spreadsheetml/2006/main" count="45" uniqueCount="13">
  <si>
    <t>БАЛАНС</t>
  </si>
  <si>
    <t>№</t>
  </si>
  <si>
    <t>Касса</t>
  </si>
  <si>
    <t>Приход</t>
  </si>
  <si>
    <t>дата</t>
  </si>
  <si>
    <t>руб.</t>
  </si>
  <si>
    <t>Аренда</t>
  </si>
  <si>
    <t>Амортизация</t>
  </si>
  <si>
    <t>вид</t>
  </si>
  <si>
    <t>Названия строк</t>
  </si>
  <si>
    <t>(пусто)</t>
  </si>
  <si>
    <t>Общий итог</t>
  </si>
  <si>
    <t>Среднее по полю руб.</t>
  </si>
</sst>
</file>

<file path=xl/styles.xml><?xml version="1.0" encoding="utf-8"?>
<styleSheet xmlns="http://schemas.openxmlformats.org/spreadsheetml/2006/main">
  <numFmts count="5">
    <numFmt numFmtId="164" formatCode="_-* #,##0[$р.-419]_-;\-* #,##0[$р.-419]_-;_-* \-[$р.-419]_-;_-@_-"/>
    <numFmt numFmtId="165" formatCode="d\ mmm\ yy;@"/>
    <numFmt numFmtId="166" formatCode="#,##0[$р.-419]"/>
    <numFmt numFmtId="167" formatCode="#,##0.00[$р.-419]"/>
    <numFmt numFmtId="168" formatCode="\$#,##0.00"/>
  </numFmts>
  <fonts count="10">
    <font>
      <sz val="10"/>
      <color rgb="FF000000"/>
      <name val="Arial"/>
      <family val="2"/>
      <charset val="1"/>
    </font>
    <font>
      <sz val="14"/>
      <name val="Arial"/>
      <family val="2"/>
      <charset val="1"/>
    </font>
    <font>
      <sz val="12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00"/>
      <name val="Arial"/>
      <family val="2"/>
      <charset val="204"/>
    </font>
    <font>
      <sz val="12"/>
      <color theme="1"/>
      <name val="Arial"/>
      <family val="2"/>
      <charset val="1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 applyAlignment="1">
      <alignment wrapText="1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/>
    </xf>
    <xf numFmtId="0" fontId="2" fillId="0" borderId="6" xfId="0" applyFont="1" applyBorder="1"/>
    <xf numFmtId="165" fontId="2" fillId="0" borderId="7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165" fontId="2" fillId="0" borderId="10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5" fontId="2" fillId="0" borderId="1" xfId="0" applyNumberFormat="1" applyFont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0" fontId="0" fillId="0" borderId="11" xfId="0" applyBorder="1" applyAlignment="1">
      <alignment wrapText="1"/>
    </xf>
    <xf numFmtId="168" fontId="0" fillId="0" borderId="11" xfId="0" applyNumberFormat="1" applyFont="1" applyBorder="1"/>
    <xf numFmtId="167" fontId="2" fillId="0" borderId="11" xfId="0" applyNumberFormat="1" applyFont="1" applyBorder="1"/>
    <xf numFmtId="168" fontId="2" fillId="0" borderId="11" xfId="0" applyNumberFormat="1" applyFont="1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166" fontId="2" fillId="0" borderId="1" xfId="0" applyNumberFormat="1" applyFont="1" applyBorder="1"/>
    <xf numFmtId="168" fontId="2" fillId="0" borderId="1" xfId="0" applyNumberFormat="1" applyFont="1" applyBorder="1"/>
    <xf numFmtId="166" fontId="8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9" fillId="0" borderId="1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6" fontId="4" fillId="0" borderId="11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 vertical="center"/>
    </xf>
    <xf numFmtId="165" fontId="2" fillId="0" borderId="11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2">
    <dxf>
      <font>
        <color rgb="FF92D050"/>
      </font>
    </dxf>
    <dxf>
      <font>
        <color rgb="FFFF000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34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1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34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2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3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4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5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6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7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8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9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ртерич" refreshedDate="41986.892998148149" createdVersion="3" refreshedVersion="3" minRefreshableVersion="3" recordCount="29">
  <cacheSource type="worksheet">
    <worksheetSource ref="F6:H35" sheet="Баланс 2014"/>
  </cacheSource>
  <cacheFields count="3">
    <cacheField name="вид" numFmtId="0">
      <sharedItems containsBlank="1" count="3">
        <m/>
        <s v="Амортизация"/>
        <s v="Аренда"/>
      </sharedItems>
    </cacheField>
    <cacheField name="дата" numFmtId="165">
      <sharedItems containsNonDate="0" containsDate="1" containsString="0" containsBlank="1" minDate="2014-08-11T00:00:00" maxDate="2014-12-11T00:00:00"/>
    </cacheField>
    <cacheField name="руб." numFmtId="166">
      <sharedItems containsString="0" containsBlank="1" containsNumber="1" containsInteger="1" minValue="100" maxValue="224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m/>
    <m/>
  </r>
  <r>
    <x v="1"/>
    <d v="2014-08-11T00:00:00"/>
    <n v="2350"/>
  </r>
  <r>
    <x v="1"/>
    <d v="2014-08-12T00:00:00"/>
    <n v="150"/>
  </r>
  <r>
    <x v="1"/>
    <d v="2014-08-16T00:00:00"/>
    <n v="1350"/>
  </r>
  <r>
    <x v="2"/>
    <d v="2014-09-11T00:00:00"/>
    <n v="5500"/>
  </r>
  <r>
    <x v="1"/>
    <d v="2014-09-15T00:00:00"/>
    <n v="1700"/>
  </r>
  <r>
    <x v="1"/>
    <d v="2014-09-15T00:00:00"/>
    <n v="2500"/>
  </r>
  <r>
    <x v="1"/>
    <d v="2014-09-15T00:00:00"/>
    <n v="900"/>
  </r>
  <r>
    <x v="1"/>
    <d v="2014-09-23T00:00:00"/>
    <n v="550"/>
  </r>
  <r>
    <x v="1"/>
    <d v="2014-10-04T00:00:00"/>
    <n v="150"/>
  </r>
  <r>
    <x v="1"/>
    <d v="2014-10-07T00:00:00"/>
    <n v="200"/>
  </r>
  <r>
    <x v="1"/>
    <d v="2014-10-10T00:00:00"/>
    <n v="350"/>
  </r>
  <r>
    <x v="1"/>
    <d v="2014-10-13T00:00:00"/>
    <n v="250"/>
  </r>
  <r>
    <x v="1"/>
    <d v="2014-10-17T00:00:00"/>
    <n v="900"/>
  </r>
  <r>
    <x v="2"/>
    <d v="2014-10-21T00:00:00"/>
    <n v="20550"/>
  </r>
  <r>
    <x v="2"/>
    <d v="2014-11-12T00:00:00"/>
    <n v="19835"/>
  </r>
  <r>
    <x v="1"/>
    <d v="2014-11-14T00:00:00"/>
    <n v="280"/>
  </r>
  <r>
    <x v="1"/>
    <d v="2014-11-17T00:00:00"/>
    <n v="900"/>
  </r>
  <r>
    <x v="1"/>
    <d v="2014-11-15T00:00:00"/>
    <n v="300"/>
  </r>
  <r>
    <x v="1"/>
    <d v="2014-11-18T00:00:00"/>
    <n v="5000"/>
  </r>
  <r>
    <x v="1"/>
    <d v="2014-11-21T00:00:00"/>
    <n v="1700"/>
  </r>
  <r>
    <x v="1"/>
    <d v="2014-11-21T00:00:00"/>
    <n v="3000"/>
  </r>
  <r>
    <x v="1"/>
    <d v="2014-11-25T00:00:00"/>
    <n v="220"/>
  </r>
  <r>
    <x v="1"/>
    <d v="2014-11-29T00:00:00"/>
    <n v="520"/>
  </r>
  <r>
    <x v="1"/>
    <d v="2014-12-04T00:00:00"/>
    <n v="300"/>
  </r>
  <r>
    <x v="1"/>
    <d v="2014-12-07T00:00:00"/>
    <n v="8400"/>
  </r>
  <r>
    <x v="1"/>
    <d v="2014-12-09T00:00:00"/>
    <n v="100"/>
  </r>
  <r>
    <x v="2"/>
    <d v="2014-12-10T00:00:00"/>
    <n v="21185"/>
  </r>
  <r>
    <x v="2"/>
    <d v="2014-12-10T00:00:00"/>
    <n v="224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J1:K5" firstHeaderRow="1" firstDataRow="1" firstDataCol="1"/>
  <pivotFields count="3">
    <pivotField axis="axisRow" showAll="0">
      <items count="4">
        <item x="1"/>
        <item x="2"/>
        <item x="0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Среднее по полю руб." fld="2" subtotal="average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pane ySplit="6" topLeftCell="A19" activePane="bottomLeft" state="frozen"/>
      <selection pane="bottomLeft" activeCell="J1" sqref="J1"/>
    </sheetView>
  </sheetViews>
  <sheetFormatPr defaultColWidth="11.5703125" defaultRowHeight="12.75"/>
  <cols>
    <col min="1" max="1" width="9.7109375" customWidth="1"/>
    <col min="2" max="2" width="9.85546875" customWidth="1"/>
    <col min="3" max="3" width="17.85546875" customWidth="1"/>
    <col min="4" max="4" width="11" customWidth="1"/>
    <col min="5" max="6" width="17.140625" customWidth="1"/>
    <col min="7" max="7" width="11" customWidth="1"/>
    <col min="8" max="8" width="17.140625" customWidth="1"/>
    <col min="10" max="10" width="18.28515625" bestFit="1" customWidth="1"/>
    <col min="11" max="11" width="22.42578125" customWidth="1"/>
  </cols>
  <sheetData>
    <row r="1" spans="1:13" ht="18">
      <c r="A1" s="59" t="s">
        <v>0</v>
      </c>
      <c r="B1" s="60"/>
      <c r="C1" s="44">
        <f>E39-H39</f>
        <v>46910</v>
      </c>
      <c r="D1" s="1"/>
      <c r="G1" s="2"/>
      <c r="H1" s="1"/>
      <c r="I1" s="1"/>
      <c r="J1" s="80" t="s">
        <v>9</v>
      </c>
      <c r="K1" t="s">
        <v>12</v>
      </c>
    </row>
    <row r="2" spans="1:13" ht="15" customHeight="1" thickBot="1">
      <c r="A2" s="1"/>
      <c r="B2" s="1"/>
      <c r="C2" s="1"/>
      <c r="D2" s="1"/>
      <c r="E2" s="1"/>
      <c r="F2" s="1"/>
      <c r="G2" s="1"/>
      <c r="H2" s="1"/>
      <c r="J2" s="81" t="s">
        <v>7</v>
      </c>
      <c r="K2" s="82">
        <v>1394.3478260869565</v>
      </c>
    </row>
    <row r="3" spans="1:13" ht="18">
      <c r="A3" s="3" t="s">
        <v>1</v>
      </c>
      <c r="B3" s="61" t="s">
        <v>2</v>
      </c>
      <c r="C3" s="62"/>
      <c r="D3" s="62"/>
      <c r="E3" s="62"/>
      <c r="F3" s="62"/>
      <c r="G3" s="62"/>
      <c r="H3" s="63"/>
      <c r="J3" s="81" t="s">
        <v>6</v>
      </c>
      <c r="K3" s="82">
        <v>17904</v>
      </c>
    </row>
    <row r="4" spans="1:13" ht="18">
      <c r="A4" s="4"/>
      <c r="B4" s="64" t="s">
        <v>3</v>
      </c>
      <c r="C4" s="65"/>
      <c r="D4" s="65"/>
      <c r="E4" s="66"/>
      <c r="F4" s="33"/>
      <c r="G4" s="67"/>
      <c r="H4" s="68"/>
      <c r="J4" s="81" t="s">
        <v>10</v>
      </c>
      <c r="K4" s="82"/>
    </row>
    <row r="5" spans="1:13" ht="18">
      <c r="A5" s="4"/>
      <c r="B5" s="69"/>
      <c r="C5" s="69"/>
      <c r="D5" s="36"/>
      <c r="E5" s="5"/>
      <c r="F5" s="33"/>
      <c r="G5" s="37"/>
      <c r="H5" s="33"/>
      <c r="I5" s="1"/>
      <c r="J5" s="81" t="s">
        <v>11</v>
      </c>
      <c r="K5" s="82">
        <v>4342.5</v>
      </c>
      <c r="M5" s="1"/>
    </row>
    <row r="6" spans="1:13" ht="18.75" thickBot="1">
      <c r="A6" s="6"/>
      <c r="B6" s="70"/>
      <c r="C6" s="70"/>
      <c r="D6" s="35" t="s">
        <v>4</v>
      </c>
      <c r="E6" s="35" t="s">
        <v>5</v>
      </c>
      <c r="F6" s="7" t="s">
        <v>8</v>
      </c>
      <c r="G6" s="8" t="s">
        <v>4</v>
      </c>
      <c r="H6" s="8" t="s">
        <v>5</v>
      </c>
      <c r="I6" s="1"/>
      <c r="M6" s="1"/>
    </row>
    <row r="7" spans="1:13" ht="15" customHeight="1">
      <c r="A7" s="9"/>
      <c r="B7" s="71"/>
      <c r="C7" s="71"/>
      <c r="D7" s="10">
        <v>41861</v>
      </c>
      <c r="E7" s="11">
        <v>168500</v>
      </c>
      <c r="F7" s="16"/>
      <c r="G7" s="12"/>
      <c r="H7" s="11"/>
    </row>
    <row r="8" spans="1:13" ht="15" customHeight="1">
      <c r="A8" s="13"/>
      <c r="B8" s="72"/>
      <c r="C8" s="72"/>
      <c r="D8" s="14"/>
      <c r="E8" s="15"/>
      <c r="F8" s="34" t="s">
        <v>7</v>
      </c>
      <c r="G8" s="17">
        <v>41862</v>
      </c>
      <c r="H8" s="15">
        <v>2350</v>
      </c>
    </row>
    <row r="9" spans="1:13" ht="15" customHeight="1">
      <c r="A9" s="18"/>
      <c r="B9" s="72"/>
      <c r="C9" s="72"/>
      <c r="D9" s="17"/>
      <c r="E9" s="15"/>
      <c r="F9" s="32" t="s">
        <v>7</v>
      </c>
      <c r="G9" s="19">
        <v>41863</v>
      </c>
      <c r="H9" s="20">
        <v>150</v>
      </c>
    </row>
    <row r="10" spans="1:13" ht="15" customHeight="1">
      <c r="A10" s="18"/>
      <c r="B10" s="72"/>
      <c r="C10" s="72"/>
      <c r="D10" s="17"/>
      <c r="E10" s="15"/>
      <c r="F10" s="34" t="s">
        <v>7</v>
      </c>
      <c r="G10" s="17">
        <v>41867</v>
      </c>
      <c r="H10" s="15">
        <v>1350</v>
      </c>
    </row>
    <row r="11" spans="1:13" ht="16.5" customHeight="1">
      <c r="A11" s="18"/>
      <c r="B11" s="72"/>
      <c r="C11" s="72"/>
      <c r="D11" s="23"/>
      <c r="E11" s="21"/>
      <c r="F11" s="32" t="s">
        <v>6</v>
      </c>
      <c r="G11" s="22">
        <v>41893</v>
      </c>
      <c r="H11" s="21">
        <v>5500</v>
      </c>
    </row>
    <row r="12" spans="1:13" ht="16.5" customHeight="1">
      <c r="A12" s="18"/>
      <c r="B12" s="72"/>
      <c r="C12" s="72"/>
      <c r="D12" s="23"/>
      <c r="E12" s="21"/>
      <c r="F12" s="32" t="s">
        <v>7</v>
      </c>
      <c r="G12" s="22">
        <v>41897</v>
      </c>
      <c r="H12" s="21">
        <v>1700</v>
      </c>
    </row>
    <row r="13" spans="1:13" ht="16.5" customHeight="1">
      <c r="A13" s="18"/>
      <c r="B13" s="72"/>
      <c r="C13" s="72"/>
      <c r="D13" s="23"/>
      <c r="E13" s="21"/>
      <c r="F13" s="34" t="s">
        <v>7</v>
      </c>
      <c r="G13" s="22">
        <v>41897</v>
      </c>
      <c r="H13" s="21">
        <v>2500</v>
      </c>
    </row>
    <row r="14" spans="1:13" ht="16.5" customHeight="1">
      <c r="A14" s="18"/>
      <c r="B14" s="57"/>
      <c r="C14" s="58"/>
      <c r="D14" s="23"/>
      <c r="E14" s="21"/>
      <c r="F14" s="32" t="s">
        <v>7</v>
      </c>
      <c r="G14" s="22">
        <v>41897</v>
      </c>
      <c r="H14" s="21">
        <v>900</v>
      </c>
    </row>
    <row r="15" spans="1:13" ht="16.5" customHeight="1">
      <c r="A15" s="18"/>
      <c r="B15" s="57"/>
      <c r="C15" s="58"/>
      <c r="D15" s="23"/>
      <c r="E15" s="21"/>
      <c r="F15" s="34" t="s">
        <v>7</v>
      </c>
      <c r="G15" s="22">
        <v>41905</v>
      </c>
      <c r="H15" s="21">
        <v>550</v>
      </c>
    </row>
    <row r="16" spans="1:13" ht="16.5" customHeight="1">
      <c r="A16" s="18"/>
      <c r="B16" s="38"/>
      <c r="C16" s="39"/>
      <c r="D16" s="23"/>
      <c r="E16" s="21"/>
      <c r="F16" s="34" t="s">
        <v>7</v>
      </c>
      <c r="G16" s="22">
        <v>41916</v>
      </c>
      <c r="H16" s="21">
        <v>150</v>
      </c>
    </row>
    <row r="17" spans="1:8" ht="16.5" customHeight="1">
      <c r="A17" s="18"/>
      <c r="B17" s="38"/>
      <c r="C17" s="39"/>
      <c r="D17" s="23"/>
      <c r="E17" s="21"/>
      <c r="F17" s="34" t="s">
        <v>7</v>
      </c>
      <c r="G17" s="22">
        <v>41919</v>
      </c>
      <c r="H17" s="21">
        <v>200</v>
      </c>
    </row>
    <row r="18" spans="1:8" ht="16.5" customHeight="1">
      <c r="A18" s="18"/>
      <c r="B18" s="40"/>
      <c r="C18" s="41"/>
      <c r="D18" s="23"/>
      <c r="E18" s="21"/>
      <c r="F18" s="34" t="s">
        <v>7</v>
      </c>
      <c r="G18" s="22">
        <v>41922</v>
      </c>
      <c r="H18" s="21">
        <v>350</v>
      </c>
    </row>
    <row r="19" spans="1:8" ht="16.5" customHeight="1">
      <c r="A19" s="18"/>
      <c r="B19" s="40"/>
      <c r="C19" s="41"/>
      <c r="D19" s="23"/>
      <c r="E19" s="21"/>
      <c r="F19" s="34" t="s">
        <v>7</v>
      </c>
      <c r="G19" s="22">
        <v>41925</v>
      </c>
      <c r="H19" s="21">
        <v>250</v>
      </c>
    </row>
    <row r="20" spans="1:8" ht="16.5" customHeight="1">
      <c r="A20" s="18"/>
      <c r="B20" s="40"/>
      <c r="C20" s="41"/>
      <c r="D20" s="23"/>
      <c r="E20" s="21"/>
      <c r="F20" s="34" t="s">
        <v>7</v>
      </c>
      <c r="G20" s="22">
        <v>41929</v>
      </c>
      <c r="H20" s="21">
        <v>900</v>
      </c>
    </row>
    <row r="21" spans="1:8" ht="16.5" customHeight="1">
      <c r="A21" s="18"/>
      <c r="B21" s="42"/>
      <c r="C21" s="43"/>
      <c r="D21" s="23"/>
      <c r="E21" s="21"/>
      <c r="F21" s="34" t="s">
        <v>6</v>
      </c>
      <c r="G21" s="22">
        <v>41933</v>
      </c>
      <c r="H21" s="21">
        <v>20550</v>
      </c>
    </row>
    <row r="22" spans="1:8" ht="16.5" customHeight="1">
      <c r="A22" s="18"/>
      <c r="B22" s="42"/>
      <c r="C22" s="43"/>
      <c r="D22" s="23"/>
      <c r="E22" s="21"/>
      <c r="F22" s="34" t="s">
        <v>6</v>
      </c>
      <c r="G22" s="22">
        <v>41955</v>
      </c>
      <c r="H22" s="21">
        <v>19835</v>
      </c>
    </row>
    <row r="23" spans="1:8" ht="16.5" customHeight="1">
      <c r="A23" s="18"/>
      <c r="B23" s="57"/>
      <c r="C23" s="58"/>
      <c r="D23" s="23"/>
      <c r="E23" s="21"/>
      <c r="F23" s="34" t="s">
        <v>7</v>
      </c>
      <c r="G23" s="22">
        <v>41957</v>
      </c>
      <c r="H23" s="21">
        <v>280</v>
      </c>
    </row>
    <row r="24" spans="1:8" ht="16.5" customHeight="1">
      <c r="A24" s="18"/>
      <c r="B24" s="45"/>
      <c r="C24" s="46"/>
      <c r="D24" s="23"/>
      <c r="E24" s="21"/>
      <c r="F24" s="34" t="s">
        <v>7</v>
      </c>
      <c r="G24" s="22">
        <v>41960</v>
      </c>
      <c r="H24" s="21">
        <v>900</v>
      </c>
    </row>
    <row r="25" spans="1:8" ht="16.5" customHeight="1">
      <c r="A25" s="18"/>
      <c r="B25" s="45"/>
      <c r="C25" s="46"/>
      <c r="D25" s="23"/>
      <c r="E25" s="21"/>
      <c r="F25" s="34" t="s">
        <v>7</v>
      </c>
      <c r="G25" s="22">
        <v>41958</v>
      </c>
      <c r="H25" s="21">
        <v>300</v>
      </c>
    </row>
    <row r="26" spans="1:8" ht="16.5" customHeight="1">
      <c r="A26" s="18"/>
      <c r="B26" s="47"/>
      <c r="C26" s="48"/>
      <c r="D26" s="23"/>
      <c r="E26" s="21"/>
      <c r="F26" s="34" t="s">
        <v>7</v>
      </c>
      <c r="G26" s="22">
        <v>41961</v>
      </c>
      <c r="H26" s="21">
        <v>5000</v>
      </c>
    </row>
    <row r="27" spans="1:8" ht="16.5" customHeight="1">
      <c r="A27" s="18"/>
      <c r="B27" s="47"/>
      <c r="C27" s="48"/>
      <c r="D27" s="23"/>
      <c r="E27" s="21"/>
      <c r="F27" s="34" t="s">
        <v>7</v>
      </c>
      <c r="G27" s="22">
        <v>41964</v>
      </c>
      <c r="H27" s="21">
        <v>1700</v>
      </c>
    </row>
    <row r="28" spans="1:8" ht="16.5" customHeight="1">
      <c r="A28" s="18"/>
      <c r="B28" s="47"/>
      <c r="C28" s="48"/>
      <c r="D28" s="23"/>
      <c r="E28" s="21"/>
      <c r="F28" s="34" t="s">
        <v>7</v>
      </c>
      <c r="G28" s="22">
        <v>41964</v>
      </c>
      <c r="H28" s="21">
        <v>3000</v>
      </c>
    </row>
    <row r="29" spans="1:8" ht="16.5" customHeight="1">
      <c r="A29" s="18"/>
      <c r="B29" s="49"/>
      <c r="C29" s="50"/>
      <c r="D29" s="23"/>
      <c r="E29" s="21"/>
      <c r="F29" s="34" t="s">
        <v>7</v>
      </c>
      <c r="G29" s="22">
        <v>41968</v>
      </c>
      <c r="H29" s="21">
        <f>160+60</f>
        <v>220</v>
      </c>
    </row>
    <row r="30" spans="1:8" ht="16.5" customHeight="1">
      <c r="A30" s="18"/>
      <c r="B30" s="51"/>
      <c r="C30" s="52"/>
      <c r="D30" s="23"/>
      <c r="E30" s="21"/>
      <c r="F30" s="34" t="s">
        <v>7</v>
      </c>
      <c r="G30" s="22">
        <v>41972</v>
      </c>
      <c r="H30" s="21">
        <v>520</v>
      </c>
    </row>
    <row r="31" spans="1:8" ht="16.5" customHeight="1">
      <c r="A31" s="18"/>
      <c r="B31" s="53"/>
      <c r="C31" s="54"/>
      <c r="D31" s="23"/>
      <c r="E31" s="21"/>
      <c r="F31" s="34" t="s">
        <v>7</v>
      </c>
      <c r="G31" s="22">
        <v>41977</v>
      </c>
      <c r="H31" s="21">
        <v>300</v>
      </c>
    </row>
    <row r="32" spans="1:8" ht="16.5" customHeight="1">
      <c r="A32" s="18"/>
      <c r="B32" s="51"/>
      <c r="C32" s="52"/>
      <c r="D32" s="23"/>
      <c r="E32" s="21"/>
      <c r="F32" s="34" t="s">
        <v>7</v>
      </c>
      <c r="G32" s="22">
        <v>41980</v>
      </c>
      <c r="H32" s="21">
        <f>8400</f>
        <v>8400</v>
      </c>
    </row>
    <row r="33" spans="1:8" ht="16.5" customHeight="1">
      <c r="A33" s="18"/>
      <c r="B33" s="55"/>
      <c r="C33" s="56"/>
      <c r="D33" s="23"/>
      <c r="E33" s="21"/>
      <c r="F33" s="34" t="s">
        <v>7</v>
      </c>
      <c r="G33" s="22">
        <v>41982</v>
      </c>
      <c r="H33" s="21">
        <v>100</v>
      </c>
    </row>
    <row r="34" spans="1:8" ht="16.5" customHeight="1">
      <c r="A34" s="18"/>
      <c r="B34" s="47"/>
      <c r="C34" s="48"/>
      <c r="D34" s="23"/>
      <c r="E34" s="21"/>
      <c r="F34" s="34" t="s">
        <v>6</v>
      </c>
      <c r="G34" s="22">
        <v>41983</v>
      </c>
      <c r="H34" s="21">
        <v>21185</v>
      </c>
    </row>
    <row r="35" spans="1:8" ht="16.5" customHeight="1">
      <c r="A35" s="18"/>
      <c r="B35" s="45"/>
      <c r="C35" s="46"/>
      <c r="D35" s="23"/>
      <c r="E35" s="21"/>
      <c r="F35" s="34" t="s">
        <v>6</v>
      </c>
      <c r="G35" s="22">
        <v>41983</v>
      </c>
      <c r="H35" s="21">
        <v>22450</v>
      </c>
    </row>
    <row r="36" spans="1:8" ht="16.5" customHeight="1">
      <c r="A36" s="74"/>
      <c r="B36" s="75"/>
      <c r="C36" s="75"/>
      <c r="D36" s="76"/>
      <c r="E36" s="77"/>
      <c r="F36" s="78"/>
      <c r="G36" s="79"/>
      <c r="H36" s="77"/>
    </row>
    <row r="37" spans="1:8" ht="16.5" customHeight="1">
      <c r="A37" s="74"/>
      <c r="B37" s="75"/>
      <c r="C37" s="75"/>
      <c r="D37" s="76"/>
      <c r="E37" s="77"/>
      <c r="F37" s="34" t="s">
        <v>7</v>
      </c>
      <c r="G37" s="79"/>
      <c r="H37" s="77"/>
    </row>
    <row r="38" spans="1:8" ht="16.5" customHeight="1">
      <c r="A38" s="24"/>
      <c r="B38" s="73"/>
      <c r="C38" s="73"/>
      <c r="D38" s="25"/>
      <c r="E38" s="26"/>
      <c r="F38" s="34" t="s">
        <v>6</v>
      </c>
      <c r="G38" s="27"/>
      <c r="H38" s="26"/>
    </row>
    <row r="39" spans="1:8" ht="16.5" customHeight="1">
      <c r="A39" s="28"/>
      <c r="B39" s="29"/>
      <c r="C39" s="30">
        <f>E39-H39</f>
        <v>46910</v>
      </c>
      <c r="D39" s="31"/>
      <c r="E39" s="30">
        <f>SUM(E7:E35)</f>
        <v>168500</v>
      </c>
      <c r="F39" s="30"/>
      <c r="G39" s="31"/>
      <c r="H39" s="30">
        <f>SUM(H7:H38)</f>
        <v>121590</v>
      </c>
    </row>
  </sheetData>
  <autoFilter ref="F6:F35"/>
  <mergeCells count="17">
    <mergeCell ref="B38:C38"/>
    <mergeCell ref="B23:C23"/>
    <mergeCell ref="A1:B1"/>
    <mergeCell ref="B3:H3"/>
    <mergeCell ref="B4:E4"/>
    <mergeCell ref="G4:H4"/>
    <mergeCell ref="B5:C5"/>
    <mergeCell ref="B6:C6"/>
    <mergeCell ref="B7:C7"/>
    <mergeCell ref="B8:C8"/>
    <mergeCell ref="B10:C10"/>
    <mergeCell ref="B9:C9"/>
    <mergeCell ref="B15:C15"/>
    <mergeCell ref="B14:C14"/>
    <mergeCell ref="B13:C13"/>
    <mergeCell ref="B11:C11"/>
    <mergeCell ref="B12:C12"/>
  </mergeCells>
  <conditionalFormatting sqref="C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вертерич</cp:lastModifiedBy>
  <cp:revision>0</cp:revision>
  <cp:lastPrinted>2014-08-10T13:04:52Z</cp:lastPrinted>
  <dcterms:created xsi:type="dcterms:W3CDTF">2014-08-18T12:11:27Z</dcterms:created>
  <dcterms:modified xsi:type="dcterms:W3CDTF">2014-12-13T18:26:38Z</dcterms:modified>
</cp:coreProperties>
</file>