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1415" windowHeight="5130"/>
  </bookViews>
  <sheets>
    <sheet name="1" sheetId="22" r:id="rId1"/>
  </sheets>
  <calcPr calcId="124519"/>
</workbook>
</file>

<file path=xl/calcChain.xml><?xml version="1.0" encoding="utf-8"?>
<calcChain xmlns="http://schemas.openxmlformats.org/spreadsheetml/2006/main">
  <c r="E3" i="22"/>
  <c r="H12" l="1"/>
  <c r="D12"/>
  <c r="C12"/>
  <c r="M11"/>
  <c r="L11"/>
  <c r="J11"/>
  <c r="E11"/>
  <c r="M10"/>
  <c r="L10"/>
  <c r="J10"/>
  <c r="E10"/>
  <c r="M9"/>
  <c r="L9"/>
  <c r="J9"/>
  <c r="E9"/>
  <c r="M8"/>
  <c r="L8"/>
  <c r="J8"/>
  <c r="E8"/>
  <c r="M7"/>
  <c r="L7"/>
  <c r="J7"/>
  <c r="E7"/>
  <c r="M6"/>
  <c r="L6"/>
  <c r="J6"/>
  <c r="E6"/>
  <c r="P5"/>
  <c r="M5"/>
  <c r="L5"/>
  <c r="J5"/>
  <c r="E5"/>
  <c r="M4"/>
  <c r="L4"/>
  <c r="J4"/>
  <c r="E4"/>
  <c r="M3"/>
  <c r="L3"/>
  <c r="J3"/>
  <c r="H2"/>
  <c r="C2"/>
  <c r="N9" l="1"/>
  <c r="N3"/>
  <c r="N7"/>
  <c r="N11"/>
  <c r="N8"/>
  <c r="N10"/>
  <c r="N4"/>
  <c r="L2"/>
  <c r="J2"/>
  <c r="N6"/>
  <c r="E12"/>
  <c r="E2"/>
  <c r="N5"/>
  <c r="J12"/>
  <c r="L12"/>
  <c r="N2" l="1"/>
  <c r="N12"/>
</calcChain>
</file>

<file path=xl/sharedStrings.xml><?xml version="1.0" encoding="utf-8"?>
<sst xmlns="http://schemas.openxmlformats.org/spreadsheetml/2006/main" count="29" uniqueCount="12">
  <si>
    <t>№</t>
  </si>
  <si>
    <t>∑</t>
  </si>
  <si>
    <t>-</t>
  </si>
  <si>
    <t>Дата получения (迄今为止收到)</t>
  </si>
  <si>
    <t>Сумма конвертации в $    (转换数额中美元)</t>
  </si>
  <si>
    <t>Курс $=¥ (率元=元)</t>
  </si>
  <si>
    <t>Итого ¥     (总元)</t>
  </si>
  <si>
    <t>Сумма перевода в $    (转让的数额美元)</t>
  </si>
  <si>
    <t>Итого ¥          (总元)</t>
  </si>
  <si>
    <t>Курсовая разница     $=¥ (外汇差额美)</t>
  </si>
  <si>
    <t>Итого  (总元):</t>
  </si>
  <si>
    <t>Итого Доход      в ¥ (总利润)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</si>
</sst>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[$-419]d\ mmm;@"/>
    <numFmt numFmtId="165" formatCode="_-* #,##0_р_._-;\-* #,##0_р_._-;_-* &quot;-&quot;??_р_._-;_-@_-"/>
    <numFmt numFmtId="166" formatCode="[$$-409]#,##0_ ;\-[$$-409]#,##0\ "/>
    <numFmt numFmtId="167" formatCode="[$¥-804]#,##0"/>
    <numFmt numFmtId="168" formatCode="[$¥-804]#,##0.0000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Palatino Linotype"/>
      <family val="1"/>
      <charset val="204"/>
    </font>
    <font>
      <b/>
      <sz val="12"/>
      <color theme="1"/>
      <name val="Palatino Linotype"/>
      <family val="1"/>
      <charset val="204"/>
    </font>
    <font>
      <b/>
      <sz val="13"/>
      <color theme="1"/>
      <name val="Palatino Linotype"/>
      <family val="1"/>
      <charset val="204"/>
    </font>
    <font>
      <sz val="12"/>
      <color theme="1"/>
      <name val="Palatino Linotype"/>
      <family val="1"/>
      <charset val="204"/>
    </font>
    <font>
      <sz val="11"/>
      <color theme="0"/>
      <name val="Palatino Linotype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/>
    <xf numFmtId="0" fontId="2" fillId="5" borderId="1" xfId="0" applyFont="1" applyFill="1" applyBorder="1"/>
    <xf numFmtId="0" fontId="2" fillId="5" borderId="0" xfId="0" applyFont="1" applyFill="1"/>
    <xf numFmtId="0" fontId="3" fillId="5" borderId="1" xfId="0" applyFont="1" applyFill="1" applyBorder="1"/>
    <xf numFmtId="0" fontId="3" fillId="4" borderId="1" xfId="0" applyFont="1" applyFill="1" applyBorder="1"/>
    <xf numFmtId="0" fontId="4" fillId="4" borderId="1" xfId="0" applyFont="1" applyFill="1" applyBorder="1"/>
    <xf numFmtId="0" fontId="2" fillId="4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/>
    <xf numFmtId="0" fontId="6" fillId="0" borderId="0" xfId="0" applyFont="1" applyBorder="1"/>
    <xf numFmtId="9" fontId="6" fillId="0" borderId="0" xfId="0" applyNumberFormat="1" applyFont="1" applyBorder="1"/>
    <xf numFmtId="10" fontId="6" fillId="0" borderId="0" xfId="2" applyNumberFormat="1" applyFont="1" applyBorder="1"/>
    <xf numFmtId="165" fontId="3" fillId="3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/>
    <xf numFmtId="166" fontId="3" fillId="4" borderId="1" xfId="1" applyNumberFormat="1" applyFont="1" applyFill="1" applyBorder="1"/>
    <xf numFmtId="166" fontId="2" fillId="3" borderId="1" xfId="1" applyNumberFormat="1" applyFont="1" applyFill="1" applyBorder="1"/>
    <xf numFmtId="167" fontId="3" fillId="4" borderId="1" xfId="1" applyNumberFormat="1" applyFont="1" applyFill="1" applyBorder="1"/>
    <xf numFmtId="168" fontId="3" fillId="4" borderId="1" xfId="0" applyNumberFormat="1" applyFont="1" applyFill="1" applyBorder="1" applyAlignment="1">
      <alignment horizontal="center"/>
    </xf>
    <xf numFmtId="168" fontId="2" fillId="2" borderId="1" xfId="1" applyNumberFormat="1" applyFont="1" applyFill="1" applyBorder="1"/>
    <xf numFmtId="168" fontId="3" fillId="4" borderId="1" xfId="0" applyNumberFormat="1" applyFont="1" applyFill="1" applyBorder="1"/>
    <xf numFmtId="168" fontId="4" fillId="4" borderId="1" xfId="1" applyNumberFormat="1" applyFont="1" applyFill="1" applyBorder="1" applyAlignment="1">
      <alignment horizontal="center" vertical="center"/>
    </xf>
    <xf numFmtId="165" fontId="3" fillId="6" borderId="1" xfId="1" applyNumberFormat="1" applyFont="1" applyFill="1" applyBorder="1" applyAlignment="1">
      <alignment horizontal="center" vertical="center" wrapText="1"/>
    </xf>
    <xf numFmtId="167" fontId="2" fillId="6" borderId="1" xfId="1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166" fontId="2" fillId="6" borderId="1" xfId="1" applyNumberFormat="1" applyFont="1" applyFill="1" applyBorder="1"/>
    <xf numFmtId="168" fontId="2" fillId="6" borderId="1" xfId="1" applyNumberFormat="1" applyFont="1" applyFill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&#1055;&#1088;&#1086;&#1075;&#1088;&#1072;&#1084;&#1084;&#1072;%20&#1076;&#1083;&#1103;%20&#1087;&#1077;&#1088;&#1077;&#1074;&#1086;&#1076;&#1086;&#1074;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tabSelected="1" zoomScale="85" zoomScaleNormal="85" zoomScaleSheetLayoutView="85" workbookViewId="0">
      <pane ySplit="2" topLeftCell="A3" activePane="bottomLeft" state="frozenSplit"/>
      <selection activeCell="B28" sqref="B28"/>
      <selection pane="bottomLeft" activeCell="B18" sqref="B18"/>
    </sheetView>
  </sheetViews>
  <sheetFormatPr defaultRowHeight="16.5" outlineLevelRow="1"/>
  <cols>
    <col min="1" max="1" width="5.140625" style="4" customWidth="1"/>
    <col min="2" max="2" width="19.28515625" style="1" customWidth="1"/>
    <col min="3" max="3" width="22.28515625" style="18" customWidth="1"/>
    <col min="4" max="4" width="12.42578125" style="1" customWidth="1"/>
    <col min="5" max="5" width="18.7109375" style="18" customWidth="1"/>
    <col min="6" max="6" width="5.5703125" style="4" customWidth="1"/>
    <col min="7" max="7" width="18.42578125" style="4" customWidth="1"/>
    <col min="8" max="8" width="20.42578125" style="18" customWidth="1"/>
    <col min="9" max="9" width="11.28515625" style="1" customWidth="1"/>
    <col min="10" max="10" width="20.7109375" style="18" customWidth="1"/>
    <col min="11" max="11" width="4.85546875" style="4" customWidth="1"/>
    <col min="12" max="12" width="20.7109375" style="18" customWidth="1"/>
    <col min="13" max="13" width="15.140625" style="1" customWidth="1"/>
    <col min="14" max="14" width="17.42578125" style="18" customWidth="1"/>
    <col min="15" max="15" width="17" style="1" customWidth="1"/>
    <col min="16" max="16384" width="9.140625" style="1"/>
  </cols>
  <sheetData>
    <row r="1" spans="1:16" s="12" customFormat="1" ht="90.75" customHeight="1">
      <c r="A1" s="5" t="s">
        <v>0</v>
      </c>
      <c r="B1" s="9" t="s">
        <v>3</v>
      </c>
      <c r="C1" s="17" t="s">
        <v>4</v>
      </c>
      <c r="D1" s="10" t="s">
        <v>5</v>
      </c>
      <c r="E1" s="26" t="s">
        <v>6</v>
      </c>
      <c r="F1" s="11" t="s">
        <v>0</v>
      </c>
      <c r="G1" s="9" t="s">
        <v>3</v>
      </c>
      <c r="H1" s="17" t="s">
        <v>7</v>
      </c>
      <c r="I1" s="10" t="s">
        <v>5</v>
      </c>
      <c r="J1" s="26" t="s">
        <v>8</v>
      </c>
      <c r="K1" s="11" t="s">
        <v>0</v>
      </c>
      <c r="L1" s="26" t="s">
        <v>7</v>
      </c>
      <c r="M1" s="28" t="s">
        <v>9</v>
      </c>
      <c r="N1" s="26" t="s">
        <v>11</v>
      </c>
    </row>
    <row r="2" spans="1:16" s="12" customFormat="1" ht="30" customHeight="1">
      <c r="A2" s="6" t="s">
        <v>1</v>
      </c>
      <c r="B2" s="6" t="s">
        <v>10</v>
      </c>
      <c r="C2" s="19">
        <f>SUM(C3:C11)</f>
        <v>8100</v>
      </c>
      <c r="D2" s="22" t="s">
        <v>2</v>
      </c>
      <c r="E2" s="21">
        <f>SUM(E3:E11)</f>
        <v>49032</v>
      </c>
      <c r="F2" s="7" t="s">
        <v>1</v>
      </c>
      <c r="G2" s="6" t="s">
        <v>10</v>
      </c>
      <c r="H2" s="19">
        <f>SUM(H3:H11)</f>
        <v>1946</v>
      </c>
      <c r="I2" s="25" t="s">
        <v>2</v>
      </c>
      <c r="J2" s="21">
        <f>SUM(J3:J11)</f>
        <v>11696.099900000001</v>
      </c>
      <c r="K2" s="7" t="s">
        <v>1</v>
      </c>
      <c r="L2" s="19">
        <f>SUM(L3:L11)</f>
        <v>1946</v>
      </c>
      <c r="M2" s="25" t="s">
        <v>2</v>
      </c>
      <c r="N2" s="21">
        <f>SUM(N3:N11)</f>
        <v>54.640099999999933</v>
      </c>
    </row>
    <row r="3" spans="1:16" outlineLevel="1">
      <c r="A3" s="3">
        <v>1</v>
      </c>
      <c r="B3" s="2">
        <v>1</v>
      </c>
      <c r="C3" s="20">
        <v>500</v>
      </c>
      <c r="D3" s="23">
        <v>6.02</v>
      </c>
      <c r="E3" s="27">
        <f t="shared" ref="E3:E11" si="0">C3*D3</f>
        <v>3010</v>
      </c>
      <c r="F3" s="3">
        <v>1</v>
      </c>
      <c r="G3" s="2">
        <v>1</v>
      </c>
      <c r="H3" s="20">
        <v>200</v>
      </c>
      <c r="I3" s="23">
        <v>6.0101000000000004</v>
      </c>
      <c r="J3" s="27">
        <f>H3*I3</f>
        <v>1202.02</v>
      </c>
      <c r="K3" s="3">
        <v>1</v>
      </c>
      <c r="L3" s="29">
        <f t="shared" ref="L3:L11" si="1">H3</f>
        <v>200</v>
      </c>
      <c r="M3" s="30">
        <f t="shared" ref="M3:M11" si="2">D3-I3</f>
        <v>9.8999999999991317E-3</v>
      </c>
      <c r="N3" s="27">
        <f>L3*M3</f>
        <v>1.9799999999998263</v>
      </c>
      <c r="O3" s="13"/>
      <c r="P3" s="13"/>
    </row>
    <row r="4" spans="1:16" outlineLevel="1">
      <c r="A4" s="3">
        <v>2</v>
      </c>
      <c r="B4" s="2">
        <v>2</v>
      </c>
      <c r="C4" s="20">
        <v>600</v>
      </c>
      <c r="D4" s="23">
        <v>6.02</v>
      </c>
      <c r="E4" s="27">
        <f t="shared" si="0"/>
        <v>3611.9999999999995</v>
      </c>
      <c r="F4" s="3">
        <v>2</v>
      </c>
      <c r="G4" s="2">
        <v>2</v>
      </c>
      <c r="H4" s="20">
        <v>100</v>
      </c>
      <c r="I4" s="23">
        <v>6.0102000000000002</v>
      </c>
      <c r="J4" s="27">
        <f t="shared" ref="J4:J11" si="3">H4*I4</f>
        <v>601.02</v>
      </c>
      <c r="K4" s="3">
        <v>2</v>
      </c>
      <c r="L4" s="29">
        <f t="shared" si="1"/>
        <v>100</v>
      </c>
      <c r="M4" s="30">
        <f t="shared" si="2"/>
        <v>9.7999999999993648E-3</v>
      </c>
      <c r="N4" s="27">
        <f t="shared" ref="N4:N11" si="4">L4*M4</f>
        <v>0.97999999999993648</v>
      </c>
      <c r="O4" s="14">
        <v>10000</v>
      </c>
      <c r="P4" s="15">
        <v>1</v>
      </c>
    </row>
    <row r="5" spans="1:16" outlineLevel="1">
      <c r="A5" s="3">
        <v>3</v>
      </c>
      <c r="B5" s="2">
        <v>3</v>
      </c>
      <c r="C5" s="20">
        <v>700</v>
      </c>
      <c r="D5" s="23">
        <v>6.04</v>
      </c>
      <c r="E5" s="27">
        <f t="shared" si="0"/>
        <v>4228</v>
      </c>
      <c r="F5" s="3">
        <v>3</v>
      </c>
      <c r="G5" s="2">
        <v>2</v>
      </c>
      <c r="H5" s="20">
        <v>1000</v>
      </c>
      <c r="I5" s="23">
        <v>6.0103</v>
      </c>
      <c r="J5" s="27">
        <f t="shared" si="3"/>
        <v>6010.3</v>
      </c>
      <c r="K5" s="3">
        <v>3</v>
      </c>
      <c r="L5" s="29">
        <f t="shared" si="1"/>
        <v>1000</v>
      </c>
      <c r="M5" s="30">
        <f t="shared" si="2"/>
        <v>2.970000000000006E-2</v>
      </c>
      <c r="N5" s="27">
        <f t="shared" si="4"/>
        <v>29.70000000000006</v>
      </c>
      <c r="O5" s="14">
        <v>10</v>
      </c>
      <c r="P5" s="16">
        <f>O5*P4/O4</f>
        <v>1E-3</v>
      </c>
    </row>
    <row r="6" spans="1:16" outlineLevel="1">
      <c r="A6" s="3">
        <v>4</v>
      </c>
      <c r="B6" s="2">
        <v>4</v>
      </c>
      <c r="C6" s="20">
        <v>800</v>
      </c>
      <c r="D6" s="23">
        <v>6.04</v>
      </c>
      <c r="E6" s="27">
        <f t="shared" si="0"/>
        <v>4832</v>
      </c>
      <c r="F6" s="3">
        <v>4</v>
      </c>
      <c r="G6" s="2">
        <v>2</v>
      </c>
      <c r="H6" s="20">
        <v>511</v>
      </c>
      <c r="I6" s="23">
        <v>6.0103999999999997</v>
      </c>
      <c r="J6" s="27">
        <f t="shared" si="3"/>
        <v>3071.3143999999998</v>
      </c>
      <c r="K6" s="3">
        <v>4</v>
      </c>
      <c r="L6" s="29">
        <f t="shared" si="1"/>
        <v>511</v>
      </c>
      <c r="M6" s="30">
        <f t="shared" si="2"/>
        <v>2.9600000000000293E-2</v>
      </c>
      <c r="N6" s="27">
        <f t="shared" si="4"/>
        <v>15.12560000000015</v>
      </c>
      <c r="O6" s="13"/>
      <c r="P6" s="13"/>
    </row>
    <row r="7" spans="1:16" outlineLevel="1">
      <c r="A7" s="3">
        <v>5</v>
      </c>
      <c r="B7" s="2">
        <v>5</v>
      </c>
      <c r="C7" s="20">
        <v>900</v>
      </c>
      <c r="D7" s="23">
        <v>6.02</v>
      </c>
      <c r="E7" s="27">
        <f t="shared" si="0"/>
        <v>5418</v>
      </c>
      <c r="F7" s="3">
        <v>5</v>
      </c>
      <c r="G7" s="2">
        <v>2</v>
      </c>
      <c r="H7" s="20">
        <v>25</v>
      </c>
      <c r="I7" s="23">
        <v>6.0105000000000004</v>
      </c>
      <c r="J7" s="27">
        <f t="shared" si="3"/>
        <v>150.26250000000002</v>
      </c>
      <c r="K7" s="3">
        <v>5</v>
      </c>
      <c r="L7" s="29">
        <f t="shared" si="1"/>
        <v>25</v>
      </c>
      <c r="M7" s="30">
        <f t="shared" si="2"/>
        <v>9.4999999999991758E-3</v>
      </c>
      <c r="N7" s="27">
        <f t="shared" si="4"/>
        <v>0.23749999999997939</v>
      </c>
    </row>
    <row r="8" spans="1:16" outlineLevel="1">
      <c r="A8" s="3">
        <v>6</v>
      </c>
      <c r="B8" s="2">
        <v>6</v>
      </c>
      <c r="C8" s="20">
        <v>1000</v>
      </c>
      <c r="D8" s="23">
        <v>6.04</v>
      </c>
      <c r="E8" s="27">
        <f t="shared" si="0"/>
        <v>6040</v>
      </c>
      <c r="F8" s="3">
        <v>6</v>
      </c>
      <c r="G8" s="2">
        <v>6</v>
      </c>
      <c r="H8" s="20">
        <v>26</v>
      </c>
      <c r="I8" s="23">
        <v>6.0106000000000002</v>
      </c>
      <c r="J8" s="27">
        <f t="shared" si="3"/>
        <v>156.2756</v>
      </c>
      <c r="K8" s="3">
        <v>6</v>
      </c>
      <c r="L8" s="29">
        <f t="shared" si="1"/>
        <v>26</v>
      </c>
      <c r="M8" s="30">
        <f t="shared" si="2"/>
        <v>2.9399999999999871E-2</v>
      </c>
      <c r="N8" s="27">
        <f t="shared" si="4"/>
        <v>0.76439999999999664</v>
      </c>
    </row>
    <row r="9" spans="1:16" outlineLevel="1">
      <c r="A9" s="3">
        <v>7</v>
      </c>
      <c r="B9" s="2">
        <v>7</v>
      </c>
      <c r="C9" s="20">
        <v>1100</v>
      </c>
      <c r="D9" s="23">
        <v>6.06</v>
      </c>
      <c r="E9" s="27">
        <f t="shared" si="0"/>
        <v>6666</v>
      </c>
      <c r="F9" s="3">
        <v>7</v>
      </c>
      <c r="G9" s="2">
        <v>6</v>
      </c>
      <c r="H9" s="20">
        <v>27</v>
      </c>
      <c r="I9" s="23">
        <v>6.0106999999999999</v>
      </c>
      <c r="J9" s="27">
        <f t="shared" si="3"/>
        <v>162.28890000000001</v>
      </c>
      <c r="K9" s="3">
        <v>7</v>
      </c>
      <c r="L9" s="29">
        <f t="shared" si="1"/>
        <v>27</v>
      </c>
      <c r="M9" s="30">
        <f t="shared" si="2"/>
        <v>4.9299999999999677E-2</v>
      </c>
      <c r="N9" s="27">
        <f t="shared" si="4"/>
        <v>1.3310999999999913</v>
      </c>
    </row>
    <row r="10" spans="1:16" outlineLevel="1">
      <c r="A10" s="3">
        <v>8</v>
      </c>
      <c r="B10" s="2">
        <v>8</v>
      </c>
      <c r="C10" s="20">
        <v>1200</v>
      </c>
      <c r="D10" s="23">
        <v>6.08</v>
      </c>
      <c r="E10" s="27">
        <f t="shared" si="0"/>
        <v>7296</v>
      </c>
      <c r="F10" s="3">
        <v>8</v>
      </c>
      <c r="G10" s="2">
        <v>7</v>
      </c>
      <c r="H10" s="20">
        <v>28</v>
      </c>
      <c r="I10" s="23">
        <v>6.0107999999999997</v>
      </c>
      <c r="J10" s="27">
        <f t="shared" si="3"/>
        <v>168.30239999999998</v>
      </c>
      <c r="K10" s="3">
        <v>8</v>
      </c>
      <c r="L10" s="29">
        <f t="shared" si="1"/>
        <v>28</v>
      </c>
      <c r="M10" s="30">
        <f t="shared" si="2"/>
        <v>6.9200000000000372E-2</v>
      </c>
      <c r="N10" s="27">
        <f t="shared" si="4"/>
        <v>1.9376000000000104</v>
      </c>
    </row>
    <row r="11" spans="1:16" outlineLevel="1">
      <c r="A11" s="3">
        <v>9</v>
      </c>
      <c r="B11" s="2">
        <v>9</v>
      </c>
      <c r="C11" s="20">
        <v>1300</v>
      </c>
      <c r="D11" s="23">
        <v>6.1</v>
      </c>
      <c r="E11" s="27">
        <f t="shared" si="0"/>
        <v>7929.9999999999991</v>
      </c>
      <c r="F11" s="3">
        <v>9</v>
      </c>
      <c r="G11" s="2">
        <v>8</v>
      </c>
      <c r="H11" s="20">
        <v>29</v>
      </c>
      <c r="I11" s="23">
        <v>6.0109000000000004</v>
      </c>
      <c r="J11" s="27">
        <f t="shared" si="3"/>
        <v>174.31610000000001</v>
      </c>
      <c r="K11" s="3">
        <v>9</v>
      </c>
      <c r="L11" s="29">
        <f t="shared" si="1"/>
        <v>29</v>
      </c>
      <c r="M11" s="30">
        <f t="shared" si="2"/>
        <v>8.9099999999999291E-2</v>
      </c>
      <c r="N11" s="27">
        <f t="shared" si="4"/>
        <v>2.5838999999999794</v>
      </c>
    </row>
    <row r="12" spans="1:16" s="8" customFormat="1" ht="18.75">
      <c r="A12" s="6" t="s">
        <v>1</v>
      </c>
      <c r="B12" s="6" t="s">
        <v>10</v>
      </c>
      <c r="C12" s="19">
        <f>SUM(C3:C11)</f>
        <v>8100</v>
      </c>
      <c r="D12" s="24">
        <f>SUM(D3:D11)</f>
        <v>54.42</v>
      </c>
      <c r="E12" s="21">
        <f>SUM(E3:E11)</f>
        <v>49032</v>
      </c>
      <c r="F12" s="7" t="s">
        <v>1</v>
      </c>
      <c r="G12" s="6" t="s">
        <v>10</v>
      </c>
      <c r="H12" s="19">
        <f>SUM(H3:H11)</f>
        <v>1946</v>
      </c>
      <c r="I12" s="25" t="s">
        <v>2</v>
      </c>
      <c r="J12" s="21">
        <f>SUM(J3:J11)</f>
        <v>11696.099900000001</v>
      </c>
      <c r="K12" s="7" t="s">
        <v>1</v>
      </c>
      <c r="L12" s="19">
        <f>SUM(L3:L11)</f>
        <v>1946</v>
      </c>
      <c r="M12" s="25" t="s">
        <v>2</v>
      </c>
      <c r="N12" s="21">
        <f>SUM(N3:N11)</f>
        <v>54.640099999999933</v>
      </c>
    </row>
  </sheetData>
  <dataConsolidate>
    <dataRefs count="1">
      <dataRef ref="F10" sheet="Август" r:id="rId1"/>
    </dataRefs>
  </dataConsolidate>
  <pageMargins left="0.19685039370078741" right="0.23622047244094491" top="0.43307086614173229" bottom="0.74803149606299213" header="0.31496062992125984" footer="0.31496062992125984"/>
  <pageSetup paperSize="9" scale="4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TLG</dc:creator>
  <cp:lastModifiedBy>TLG</cp:lastModifiedBy>
  <cp:lastPrinted>2014-12-04T08:40:17Z</cp:lastPrinted>
  <dcterms:created xsi:type="dcterms:W3CDTF">2014-12-03T08:31:32Z</dcterms:created>
  <dcterms:modified xsi:type="dcterms:W3CDTF">2014-12-06T11:33:44Z</dcterms:modified>
</cp:coreProperties>
</file>