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 tabRatio="551"/>
  </bookViews>
  <sheets>
    <sheet name="Загальна кількість" sheetId="1" r:id="rId1"/>
    <sheet name="Дільниця-1" sheetId="2" r:id="rId2"/>
    <sheet name="Дільниця-2" sheetId="3" r:id="rId3"/>
    <sheet name="Дільниця-3" sheetId="4" r:id="rId4"/>
    <sheet name="Дільниця-4" sheetId="5" r:id="rId5"/>
  </sheets>
  <definedNames>
    <definedName name="Z_F48AF63B_6804_47C5_8FB8_FECF22018B6C_.wvu.PrintArea" localSheetId="1" hidden="1">'Дільниця-1'!$A$2:$S$91</definedName>
    <definedName name="Z_F48AF63B_6804_47C5_8FB8_FECF22018B6C_.wvu.PrintArea" localSheetId="2" hidden="1">'Дільниця-2'!$A$2:$S$91</definedName>
    <definedName name="Z_F48AF63B_6804_47C5_8FB8_FECF22018B6C_.wvu.PrintArea" localSheetId="3" hidden="1">'Дільниця-3'!$A$2:$S$91</definedName>
    <definedName name="Z_F48AF63B_6804_47C5_8FB8_FECF22018B6C_.wvu.PrintArea" localSheetId="4" hidden="1">'Дільниця-4'!$A$2:$S$91</definedName>
    <definedName name="Z_F48AF63B_6804_47C5_8FB8_FECF22018B6C_.wvu.PrintArea" localSheetId="0" hidden="1">'Загальна кількість'!$A$2:$S$92</definedName>
    <definedName name="_xlnm.Print_Area" localSheetId="1">'Дільниця-1'!$A$2:$S$91</definedName>
    <definedName name="_xlnm.Print_Area" localSheetId="2">'Дільниця-2'!$A$2:$S$91</definedName>
    <definedName name="_xlnm.Print_Area" localSheetId="3">'Дільниця-3'!$A$2:$S$91</definedName>
    <definedName name="_xlnm.Print_Area" localSheetId="4">'Дільниця-4'!$A$2:$S$91</definedName>
    <definedName name="_xlnm.Print_Area" localSheetId="0">'Загальна кількість'!$A$2:$S$25</definedName>
  </definedNames>
  <calcPr calcId="152511"/>
  <customWorkbookViews>
    <customWorkbookView name="Sasha_СРЗА - Личное представление" guid="{F48AF63B-6804-47C5-8FB8-FECF22018B6C}" mergeInterval="0" personalView="1" maximized="1" windowWidth="1020" windowHeight="430" tabRatio="551" activeSheetId="3"/>
  </customWorkbookViews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E11" i="1"/>
  <c r="F11" i="1"/>
  <c r="G11" i="1"/>
  <c r="H11" i="1"/>
  <c r="I11" i="1"/>
  <c r="J11" i="1"/>
  <c r="K11" i="1"/>
  <c r="L11" i="1"/>
  <c r="M11" i="1"/>
  <c r="N11" i="1"/>
  <c r="O11" i="1"/>
  <c r="P11" i="1"/>
  <c r="E12" i="1"/>
  <c r="F12" i="1"/>
  <c r="G12" i="1"/>
  <c r="H12" i="1"/>
  <c r="I12" i="1"/>
  <c r="J12" i="1"/>
  <c r="K12" i="1"/>
  <c r="L12" i="1"/>
  <c r="M12" i="1"/>
  <c r="N12" i="1"/>
  <c r="O12" i="1"/>
  <c r="P12" i="1"/>
  <c r="E13" i="1"/>
  <c r="F13" i="1"/>
  <c r="G13" i="1"/>
  <c r="H13" i="1"/>
  <c r="I13" i="1"/>
  <c r="J13" i="1"/>
  <c r="K13" i="1"/>
  <c r="L13" i="1"/>
  <c r="M13" i="1"/>
  <c r="N13" i="1"/>
  <c r="O13" i="1"/>
  <c r="P13" i="1"/>
  <c r="E14" i="1"/>
  <c r="F14" i="1"/>
  <c r="G14" i="1"/>
  <c r="H14" i="1"/>
  <c r="I14" i="1"/>
  <c r="J14" i="1"/>
  <c r="K14" i="1"/>
  <c r="L14" i="1"/>
  <c r="M14" i="1"/>
  <c r="N14" i="1"/>
  <c r="O14" i="1"/>
  <c r="P14" i="1"/>
  <c r="E15" i="1"/>
  <c r="F15" i="1"/>
  <c r="G15" i="1"/>
  <c r="H15" i="1"/>
  <c r="I15" i="1"/>
  <c r="J15" i="1"/>
  <c r="K15" i="1"/>
  <c r="L15" i="1"/>
  <c r="M15" i="1"/>
  <c r="N15" i="1"/>
  <c r="O15" i="1"/>
  <c r="P15" i="1"/>
  <c r="E16" i="1"/>
  <c r="F16" i="1"/>
  <c r="G16" i="1"/>
  <c r="H16" i="1"/>
  <c r="I16" i="1"/>
  <c r="J16" i="1"/>
  <c r="K16" i="1"/>
  <c r="L16" i="1"/>
  <c r="M16" i="1"/>
  <c r="N16" i="1"/>
  <c r="O16" i="1"/>
  <c r="P16" i="1"/>
  <c r="E17" i="1"/>
  <c r="F17" i="1"/>
  <c r="G17" i="1"/>
  <c r="H17" i="1"/>
  <c r="I17" i="1"/>
  <c r="J17" i="1"/>
  <c r="K17" i="1"/>
  <c r="L17" i="1"/>
  <c r="M17" i="1"/>
  <c r="N17" i="1"/>
  <c r="O17" i="1"/>
  <c r="P17" i="1"/>
  <c r="E18" i="1"/>
  <c r="F18" i="1"/>
  <c r="G18" i="1"/>
  <c r="H18" i="1"/>
  <c r="I18" i="1"/>
  <c r="J18" i="1"/>
  <c r="K18" i="1"/>
  <c r="L18" i="1"/>
  <c r="M18" i="1"/>
  <c r="N18" i="1"/>
  <c r="O18" i="1"/>
  <c r="P18" i="1"/>
  <c r="E19" i="1"/>
  <c r="F19" i="1"/>
  <c r="G19" i="1"/>
  <c r="H19" i="1"/>
  <c r="I19" i="1"/>
  <c r="J19" i="1"/>
  <c r="K19" i="1"/>
  <c r="L19" i="1"/>
  <c r="M19" i="1"/>
  <c r="N19" i="1"/>
  <c r="O19" i="1"/>
  <c r="P19" i="1"/>
  <c r="E20" i="1"/>
  <c r="F20" i="1"/>
  <c r="G20" i="1"/>
  <c r="H20" i="1"/>
  <c r="I20" i="1"/>
  <c r="J20" i="1"/>
  <c r="K20" i="1"/>
  <c r="L20" i="1"/>
  <c r="M20" i="1"/>
  <c r="N20" i="1"/>
  <c r="O20" i="1"/>
  <c r="P20" i="1"/>
  <c r="E21" i="1"/>
  <c r="F21" i="1"/>
  <c r="G21" i="1"/>
  <c r="H21" i="1"/>
  <c r="I21" i="1"/>
  <c r="J21" i="1"/>
  <c r="K21" i="1"/>
  <c r="L21" i="1"/>
  <c r="M21" i="1"/>
  <c r="N21" i="1"/>
  <c r="O21" i="1"/>
  <c r="P21" i="1"/>
  <c r="E22" i="1"/>
  <c r="F22" i="1"/>
  <c r="G22" i="1"/>
  <c r="H22" i="1"/>
  <c r="I22" i="1"/>
  <c r="J22" i="1"/>
  <c r="K22" i="1"/>
  <c r="L22" i="1"/>
  <c r="M22" i="1"/>
  <c r="N22" i="1"/>
  <c r="O22" i="1"/>
  <c r="P22" i="1"/>
  <c r="E23" i="1"/>
  <c r="F23" i="1"/>
  <c r="G23" i="1"/>
  <c r="H23" i="1"/>
  <c r="I23" i="1"/>
  <c r="J23" i="1"/>
  <c r="K23" i="1"/>
  <c r="L23" i="1"/>
  <c r="M23" i="1"/>
  <c r="N23" i="1"/>
  <c r="O23" i="1"/>
  <c r="P23" i="1"/>
  <c r="E24" i="1"/>
  <c r="F24" i="1"/>
  <c r="G24" i="1"/>
  <c r="H24" i="1"/>
  <c r="I24" i="1"/>
  <c r="J24" i="1"/>
  <c r="K24" i="1"/>
  <c r="L24" i="1"/>
  <c r="M24" i="1"/>
  <c r="N24" i="1"/>
  <c r="O24" i="1"/>
  <c r="P24" i="1"/>
  <c r="E25" i="1"/>
  <c r="F25" i="1"/>
  <c r="G25" i="1"/>
  <c r="H25" i="1"/>
  <c r="I25" i="1"/>
  <c r="J25" i="1"/>
  <c r="K25" i="1"/>
  <c r="L25" i="1"/>
  <c r="M25" i="1"/>
  <c r="N25" i="1"/>
  <c r="O25" i="1"/>
  <c r="P25" i="1"/>
  <c r="P10" i="1"/>
  <c r="O10" i="1"/>
  <c r="N10" i="1"/>
  <c r="M10" i="1"/>
  <c r="L10" i="1"/>
  <c r="K10" i="1"/>
  <c r="J10" i="1"/>
  <c r="I10" i="1"/>
  <c r="H10" i="1"/>
  <c r="G10" i="1"/>
  <c r="F10" i="1"/>
  <c r="E10" i="1"/>
  <c r="F9" i="1"/>
  <c r="G9" i="1"/>
  <c r="H9" i="1"/>
  <c r="I9" i="1"/>
  <c r="J9" i="1"/>
  <c r="K9" i="1"/>
  <c r="L9" i="1"/>
  <c r="M9" i="1"/>
  <c r="N9" i="1"/>
  <c r="O9" i="1"/>
  <c r="P9" i="1"/>
  <c r="E9" i="1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</calcChain>
</file>

<file path=xl/sharedStrings.xml><?xml version="1.0" encoding="utf-8"?>
<sst xmlns="http://schemas.openxmlformats.org/spreadsheetml/2006/main" count="360" uniqueCount="59">
  <si>
    <t>Всього за період</t>
  </si>
  <si>
    <t>Середній розряд викона-них робіт</t>
  </si>
  <si>
    <t>№  з/п</t>
  </si>
  <si>
    <t>ЗМН на базі РН  - 1 система</t>
  </si>
  <si>
    <t>Груповий ЗМН секції (1пристрій)</t>
  </si>
  <si>
    <t>ДЗШ    - 1 пристрій            РТ-40; РНТ; ДЗТ</t>
  </si>
  <si>
    <t xml:space="preserve">УРОВ  - 1 пристрій            РТ-40; РНТ; ДЗТ  </t>
  </si>
  <si>
    <t>Кола в/к вимір.приладів контр. і обліку ТТ, ТН - 1 сист.</t>
  </si>
  <si>
    <t>04060101</t>
  </si>
  <si>
    <t>04060201</t>
  </si>
  <si>
    <t>04060301</t>
  </si>
  <si>
    <t>04061601</t>
  </si>
  <si>
    <t>04061701</t>
  </si>
  <si>
    <t>04060701</t>
  </si>
  <si>
    <t>04120104</t>
  </si>
  <si>
    <t>04061001</t>
  </si>
  <si>
    <t>04061201</t>
  </si>
  <si>
    <t>04061202</t>
  </si>
  <si>
    <t>04061901</t>
  </si>
  <si>
    <t>05040103</t>
  </si>
  <si>
    <t xml:space="preserve"> Найменування робіт                                   </t>
  </si>
  <si>
    <t xml:space="preserve"> Норма часу люд. /год.</t>
  </si>
  <si>
    <t>Сх. керування ел.двигунів - 1схема</t>
  </si>
  <si>
    <t>СОУ-Н МПЕ 40.1.05.602:2005ч.08</t>
  </si>
  <si>
    <t>04010501</t>
  </si>
  <si>
    <t>Захист від замикання на землю - (1ситема)</t>
  </si>
  <si>
    <t>04060602</t>
  </si>
  <si>
    <t>04010502</t>
  </si>
  <si>
    <t>Захист і автоматика електродвигунів і конденсаторних установок</t>
  </si>
  <si>
    <t>Захист струмовий максимальний (1реле) - РТ-40, РТ-80</t>
  </si>
  <si>
    <t>Захист струмовий - відсічка - (1реле)   - РТ-4, РТ-80</t>
  </si>
  <si>
    <t>Захист від перевантаження  -1 сист. РТ-40, РТ-80</t>
  </si>
  <si>
    <t>Захист електротепловий незалежно від типу - 1 сист.</t>
  </si>
  <si>
    <t>Захист струмовий на реле прямої дії  - РТМ</t>
  </si>
  <si>
    <t>Захист струмовий на реле прямої дії  - РТВ</t>
  </si>
  <si>
    <t>Захист від підвищення напруги - РТ-40 (1схема)</t>
  </si>
  <si>
    <t>Захист від зниження напруги - РН-50 (1 схема)</t>
  </si>
  <si>
    <t>АВР ел.двигунів на базі РП - 1 пристрій</t>
  </si>
  <si>
    <t xml:space="preserve">Назва нормативного документу,                          № позиції  </t>
  </si>
  <si>
    <t>Кількість виконаних робіт по СРЗА в період з 02.01.2014 по 31.12.2014р</t>
  </si>
  <si>
    <t>І</t>
  </si>
  <si>
    <t>ІІ</t>
  </si>
  <si>
    <t>ІІІ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</si>
  <si>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</si>
  <si>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</si>
  <si>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</si>
  <si>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</si>
  <si>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</si>
  <si>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</si>
  <si>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</si>
  <si>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</si>
  <si>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</si>
  <si>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Кількість виконаних робіт по місяцях                                                 з 02.01.2014 по 31.12.2014р</t>
  </si>
  <si>
    <t>Дільниця №4</t>
  </si>
  <si>
    <t>Дільниця №3</t>
  </si>
  <si>
    <t>Дільниця №2</t>
  </si>
  <si>
    <t>Дільниця №1</t>
  </si>
  <si>
    <t xml:space="preserve">Назва нормативного документу,                               № позиції  </t>
  </si>
  <si>
    <t xml:space="preserve">Назва нормативного документу,                                № позиції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</si>
</sst>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8" x14ac:knownFonts="1">
    <font>
      <sz val="10"/>
      <color theme="1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Arial Cyr"/>
      <family val="2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6.5"/>
      <color indexed="12"/>
      <name val="Arial Cyr"/>
      <family val="2"/>
      <charset val="204"/>
    </font>
    <font>
      <u/>
      <sz val="11"/>
      <color indexed="12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13" fillId="0" borderId="0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/>
    </xf>
    <xf numFmtId="0" fontId="14" fillId="4" borderId="0" xfId="1" applyNumberFormat="1" applyFont="1" applyFill="1" applyBorder="1" applyAlignment="1" applyProtection="1">
      <alignment horizontal="center" vertical="center" wrapText="1"/>
    </xf>
    <xf numFmtId="1" fontId="1" fillId="5" borderId="0" xfId="0" applyNumberFormat="1" applyFont="1" applyFill="1" applyBorder="1" applyAlignment="1">
      <alignment horizontal="center" vertical="center" wrapText="1"/>
    </xf>
    <xf numFmtId="176" fontId="4" fillId="5" borderId="0" xfId="0" applyNumberFormat="1" applyFont="1" applyFill="1" applyBorder="1" applyAlignment="1">
      <alignment horizontal="center" vertical="top"/>
    </xf>
    <xf numFmtId="0" fontId="4" fillId="5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6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1" fontId="1" fillId="5" borderId="0" xfId="0" applyNumberFormat="1" applyFont="1" applyFill="1" applyBorder="1" applyAlignment="1">
      <alignment horizontal="center" vertical="center"/>
    </xf>
    <xf numFmtId="176" fontId="1" fillId="5" borderId="0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 wrapText="1"/>
    </xf>
    <xf numFmtId="0" fontId="4" fillId="5" borderId="0" xfId="0" applyNumberFormat="1" applyFont="1" applyFill="1" applyBorder="1" applyAlignment="1">
      <alignment horizontal="center" vertical="top" wrapText="1"/>
    </xf>
    <xf numFmtId="176" fontId="4" fillId="5" borderId="0" xfId="0" applyNumberFormat="1" applyFont="1" applyFill="1" applyBorder="1" applyAlignment="1">
      <alignment horizontal="center" vertical="top" wrapText="1"/>
    </xf>
    <xf numFmtId="0" fontId="5" fillId="3" borderId="0" xfId="0" quotePrefix="1" applyFont="1" applyFill="1" applyBorder="1" applyAlignment="1">
      <alignment vertical="top"/>
    </xf>
    <xf numFmtId="176" fontId="6" fillId="3" borderId="0" xfId="0" applyNumberFormat="1" applyFont="1" applyFill="1" applyBorder="1" applyAlignment="1">
      <alignment horizontal="center" vertical="top"/>
    </xf>
    <xf numFmtId="49" fontId="4" fillId="0" borderId="0" xfId="0" quotePrefix="1" applyNumberFormat="1" applyFont="1" applyFill="1" applyBorder="1" applyAlignment="1">
      <alignment horizontal="left" vertical="top"/>
    </xf>
    <xf numFmtId="0" fontId="1" fillId="5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1" fontId="1" fillId="6" borderId="0" xfId="0" applyNumberFormat="1" applyFont="1" applyFill="1" applyBorder="1" applyAlignment="1">
      <alignment horizontal="center" vertical="center"/>
    </xf>
    <xf numFmtId="1" fontId="10" fillId="6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justify" vertical="center" wrapText="1"/>
    </xf>
    <xf numFmtId="0" fontId="14" fillId="0" borderId="1" xfId="1" applyNumberFormat="1" applyFont="1" applyFill="1" applyBorder="1" applyAlignment="1" applyProtection="1">
      <alignment horizontal="center" vertical="center" wrapText="1"/>
    </xf>
    <xf numFmtId="0" fontId="14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top"/>
    </xf>
    <xf numFmtId="0" fontId="4" fillId="0" borderId="0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top" wrapText="1"/>
    </xf>
    <xf numFmtId="176" fontId="4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3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5" fillId="0" borderId="0" xfId="0" quotePrefix="1" applyFont="1" applyFill="1" applyBorder="1" applyAlignment="1">
      <alignment vertical="top"/>
    </xf>
    <xf numFmtId="176" fontId="6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1" fontId="1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/>
    <xf numFmtId="0" fontId="13" fillId="0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left" vertical="top"/>
    </xf>
    <xf numFmtId="0" fontId="5" fillId="3" borderId="0" xfId="0" quotePrefix="1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top" wrapText="1"/>
    </xf>
    <xf numFmtId="0" fontId="1" fillId="6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top"/>
    </xf>
    <xf numFmtId="0" fontId="5" fillId="0" borderId="0" xfId="0" quotePrefix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AP111"/>
  <sheetViews>
    <sheetView tabSelected="1" view="pageBreakPreview" zoomScale="90" zoomScaleNormal="65" zoomScaleSheetLayoutView="90" workbookViewId="0">
      <pane xSplit="18" ySplit="6" topLeftCell="T7" activePane="bottomRight" state="frozen"/>
      <selection pane="topRight" activeCell="K1" sqref="K1"/>
      <selection pane="bottomLeft" activeCell="A7" sqref="A7"/>
      <selection pane="bottomRight" activeCell="E9" sqref="E9"/>
    </sheetView>
  </sheetViews>
  <sheetFormatPr defaultRowHeight="15" x14ac:dyDescent="0.2"/>
  <cols>
    <col min="1" max="1" width="4.28515625" customWidth="1"/>
    <col min="2" max="2" width="61.85546875" customWidth="1"/>
    <col min="3" max="3" width="40" customWidth="1"/>
    <col min="4" max="4" width="12" customWidth="1"/>
    <col min="5" max="16" width="5.7109375" style="6" customWidth="1"/>
    <col min="17" max="17" width="8.28515625" style="6" customWidth="1"/>
    <col min="18" max="18" width="9.28515625" style="6" bestFit="1" customWidth="1"/>
    <col min="19" max="19" width="10.5703125" style="6" customWidth="1"/>
    <col min="21" max="21" width="19.140625" customWidth="1"/>
  </cols>
  <sheetData>
    <row r="2" spans="1:42" ht="18.75" x14ac:dyDescent="0.2">
      <c r="A2" s="120" t="s">
        <v>39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42" ht="18.75" x14ac:dyDescent="0.2">
      <c r="A3" s="8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42" ht="22.5" customHeight="1" x14ac:dyDescent="0.2">
      <c r="A4" s="121" t="s">
        <v>2</v>
      </c>
      <c r="B4" s="121" t="s">
        <v>20</v>
      </c>
      <c r="C4" s="121" t="s">
        <v>38</v>
      </c>
      <c r="D4" s="121"/>
      <c r="E4" s="121" t="s">
        <v>52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 t="s">
        <v>0</v>
      </c>
      <c r="R4" s="121" t="s">
        <v>21</v>
      </c>
      <c r="S4" s="121" t="s">
        <v>1</v>
      </c>
    </row>
    <row r="5" spans="1:42" ht="25.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42" ht="34.5" customHeight="1" x14ac:dyDescent="0.2">
      <c r="A6" s="121"/>
      <c r="B6" s="121"/>
      <c r="C6" s="121"/>
      <c r="D6" s="121"/>
      <c r="E6" s="84" t="s">
        <v>40</v>
      </c>
      <c r="F6" s="84" t="s">
        <v>41</v>
      </c>
      <c r="G6" s="84" t="s">
        <v>42</v>
      </c>
      <c r="H6" s="84" t="s">
        <v>43</v>
      </c>
      <c r="I6" s="84" t="s">
        <v>44</v>
      </c>
      <c r="J6" s="84" t="s">
        <v>45</v>
      </c>
      <c r="K6" s="84" t="s">
        <v>46</v>
      </c>
      <c r="L6" s="84" t="s">
        <v>47</v>
      </c>
      <c r="M6" s="84" t="s">
        <v>48</v>
      </c>
      <c r="N6" s="84" t="s">
        <v>49</v>
      </c>
      <c r="O6" s="84" t="s">
        <v>50</v>
      </c>
      <c r="P6" s="84" t="s">
        <v>51</v>
      </c>
      <c r="Q6" s="121"/>
      <c r="R6" s="121"/>
      <c r="S6" s="121"/>
    </row>
    <row r="7" spans="1:42" ht="20.25" customHeight="1" x14ac:dyDescent="0.2">
      <c r="A7" s="16">
        <v>1</v>
      </c>
      <c r="B7" s="16">
        <v>2</v>
      </c>
      <c r="C7" s="121">
        <v>3</v>
      </c>
      <c r="D7" s="121"/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</row>
    <row r="8" spans="1:42" s="17" customFormat="1" ht="17.100000000000001" customHeight="1" x14ac:dyDescent="0.2">
      <c r="A8" s="114" t="s">
        <v>28</v>
      </c>
      <c r="B8" s="115"/>
      <c r="C8" s="115"/>
      <c r="D8" s="1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85"/>
      <c r="R8" s="16"/>
      <c r="S8" s="1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7" customFormat="1" ht="17.100000000000001" customHeight="1" x14ac:dyDescent="0.2">
      <c r="A9" s="16">
        <v>1</v>
      </c>
      <c r="B9" s="10" t="s">
        <v>29</v>
      </c>
      <c r="C9" s="11" t="s">
        <v>23</v>
      </c>
      <c r="D9" s="12" t="s">
        <v>10</v>
      </c>
      <c r="E9" s="79">
        <f>SUM('Дільниця-1'!E9,'Дільниця-2'!E9,'Дільниця-3'!E9,'Дільниця-4'!E9)</f>
        <v>0</v>
      </c>
      <c r="F9" s="79">
        <f>SUM('Дільниця-1'!F9,'Дільниця-2'!F9,'Дільниця-3'!F9,'Дільниця-4'!F9)</f>
        <v>0</v>
      </c>
      <c r="G9" s="79">
        <f>SUM('Дільниця-1'!G9,'Дільниця-2'!G9,'Дільниця-3'!G9,'Дільниця-4'!G9)</f>
        <v>0</v>
      </c>
      <c r="H9" s="79">
        <f>SUM('Дільниця-1'!H9,'Дільниця-2'!H9,'Дільниця-3'!H9,'Дільниця-4'!H9)</f>
        <v>0</v>
      </c>
      <c r="I9" s="79">
        <f>SUM('Дільниця-1'!I9,'Дільниця-2'!I9,'Дільниця-3'!I9,'Дільниця-4'!I9)</f>
        <v>0</v>
      </c>
      <c r="J9" s="79">
        <f>SUM('Дільниця-1'!J9,'Дільниця-2'!J9,'Дільниця-3'!J9,'Дільниця-4'!J9)</f>
        <v>0</v>
      </c>
      <c r="K9" s="79">
        <f>SUM('Дільниця-1'!K9,'Дільниця-2'!K9,'Дільниця-3'!K9,'Дільниця-4'!K9)</f>
        <v>0</v>
      </c>
      <c r="L9" s="79">
        <f>SUM('Дільниця-1'!L9,'Дільниця-2'!L9,'Дільниця-3'!L9,'Дільниця-4'!L9)</f>
        <v>0</v>
      </c>
      <c r="M9" s="79">
        <f>SUM('Дільниця-1'!M9,'Дільниця-2'!M9,'Дільниця-3'!M9,'Дільниця-4'!M9)</f>
        <v>0</v>
      </c>
      <c r="N9" s="79">
        <f>SUM('Дільниця-1'!N9,'Дільниця-2'!N9,'Дільниця-3'!N9,'Дільниця-4'!N9)</f>
        <v>0</v>
      </c>
      <c r="O9" s="79">
        <f>SUM('Дільниця-1'!O9,'Дільниця-2'!O9,'Дільниця-3'!O9,'Дільниця-4'!O9)</f>
        <v>0</v>
      </c>
      <c r="P9" s="79">
        <f>SUM('Дільниця-1'!P9,'Дільниця-2'!P9,'Дільниця-3'!P9,'Дільниця-4'!P9)</f>
        <v>0</v>
      </c>
      <c r="Q9" s="85" t="str">
        <f>IF(SUM(E9:P9)=0,"",SUM(E9:P9))</f>
        <v/>
      </c>
      <c r="R9" s="13">
        <v>10</v>
      </c>
      <c r="S9" s="14">
        <v>5.5</v>
      </c>
      <c r="Y9" s="25"/>
      <c r="Z9" s="26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5"/>
      <c r="AM9" s="25"/>
      <c r="AN9" s="25"/>
      <c r="AO9" s="25"/>
      <c r="AP9" s="25"/>
    </row>
    <row r="10" spans="1:42" s="17" customFormat="1" ht="17.100000000000001" customHeight="1" x14ac:dyDescent="0.2">
      <c r="A10" s="16">
        <v>2</v>
      </c>
      <c r="B10" s="10" t="s">
        <v>30</v>
      </c>
      <c r="C10" s="11" t="s">
        <v>23</v>
      </c>
      <c r="D10" s="12" t="s">
        <v>9</v>
      </c>
      <c r="E10" s="79">
        <f>SUM('Дільниця-1'!E10,'Дільниця-2'!E10,'Дільниця-3'!E10,'Дільниця-4'!E10)</f>
        <v>0</v>
      </c>
      <c r="F10" s="79">
        <f>SUM('Дільниця-1'!F10,'Дільниця-2'!F10,'Дільниця-3'!F10,'Дільниця-4'!F10)</f>
        <v>0</v>
      </c>
      <c r="G10" s="79">
        <f>SUM('Дільниця-1'!G10,'Дільниця-2'!G10,'Дільниця-3'!G10,'Дільниця-4'!G10)</f>
        <v>0</v>
      </c>
      <c r="H10" s="79">
        <f>SUM('Дільниця-1'!H10,'Дільниця-2'!H10,'Дільниця-3'!H10,'Дільниця-4'!H10)</f>
        <v>0</v>
      </c>
      <c r="I10" s="79">
        <f>SUM('Дільниця-1'!I10,'Дільниця-2'!I10,'Дільниця-3'!I10,'Дільниця-4'!I10)</f>
        <v>0</v>
      </c>
      <c r="J10" s="79">
        <f>SUM('Дільниця-1'!J10,'Дільниця-2'!J10,'Дільниця-3'!J10,'Дільниця-4'!J10)</f>
        <v>0</v>
      </c>
      <c r="K10" s="79">
        <f>SUM('Дільниця-1'!K10,'Дільниця-2'!K10,'Дільниця-3'!K10,'Дільниця-4'!K10)</f>
        <v>0</v>
      </c>
      <c r="L10" s="79">
        <f>SUM('Дільниця-1'!L10,'Дільниця-2'!L10,'Дільниця-3'!L10,'Дільниця-4'!L10)</f>
        <v>0</v>
      </c>
      <c r="M10" s="79">
        <f>SUM('Дільниця-1'!M10,'Дільниця-2'!M10,'Дільниця-3'!M10,'Дільниця-4'!M10)</f>
        <v>0</v>
      </c>
      <c r="N10" s="79">
        <f>SUM('Дільниця-1'!N10,'Дільниця-2'!N10,'Дільниця-3'!N10,'Дільниця-4'!N10)</f>
        <v>0</v>
      </c>
      <c r="O10" s="79">
        <f>SUM('Дільниця-1'!O10,'Дільниця-2'!O10,'Дільниця-3'!O10,'Дільниця-4'!O10)</f>
        <v>0</v>
      </c>
      <c r="P10" s="79">
        <f>SUM('Дільниця-1'!P10,'Дільниця-2'!P10,'Дільниця-3'!P10,'Дільниця-4'!P10)</f>
        <v>0</v>
      </c>
      <c r="Q10" s="85" t="str">
        <f t="shared" ref="Q10:Q25" si="0">IF(SUM(E10:P10)=0,"",SUM(E10:P10))</f>
        <v/>
      </c>
      <c r="R10" s="13">
        <v>8.8000000000000007</v>
      </c>
      <c r="S10" s="13">
        <v>5.5</v>
      </c>
      <c r="Y10" s="25"/>
      <c r="Z10" s="28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5"/>
      <c r="AM10" s="25"/>
      <c r="AN10" s="25"/>
      <c r="AO10" s="25"/>
      <c r="AP10" s="25"/>
    </row>
    <row r="11" spans="1:42" s="17" customFormat="1" ht="17.100000000000001" customHeight="1" x14ac:dyDescent="0.2">
      <c r="A11" s="16">
        <v>3</v>
      </c>
      <c r="B11" s="10" t="s">
        <v>31</v>
      </c>
      <c r="C11" s="11" t="s">
        <v>23</v>
      </c>
      <c r="D11" s="12" t="s">
        <v>11</v>
      </c>
      <c r="E11" s="79">
        <f>SUM('Дільниця-1'!E11,'Дільниця-2'!E11,'Дільниця-3'!E11,'Дільниця-4'!E11)</f>
        <v>0</v>
      </c>
      <c r="F11" s="79">
        <f>SUM('Дільниця-1'!F11,'Дільниця-2'!F11,'Дільниця-3'!F11,'Дільниця-4'!F11)</f>
        <v>0</v>
      </c>
      <c r="G11" s="79">
        <f>SUM('Дільниця-1'!G11,'Дільниця-2'!G11,'Дільниця-3'!G11,'Дільниця-4'!G11)</f>
        <v>0</v>
      </c>
      <c r="H11" s="79">
        <f>SUM('Дільниця-1'!H11,'Дільниця-2'!H11,'Дільниця-3'!H11,'Дільниця-4'!H11)</f>
        <v>0</v>
      </c>
      <c r="I11" s="79">
        <f>SUM('Дільниця-1'!I11,'Дільниця-2'!I11,'Дільниця-3'!I11,'Дільниця-4'!I11)</f>
        <v>0</v>
      </c>
      <c r="J11" s="79">
        <f>SUM('Дільниця-1'!J11,'Дільниця-2'!J11,'Дільниця-3'!J11,'Дільниця-4'!J11)</f>
        <v>4</v>
      </c>
      <c r="K11" s="79">
        <f>SUM('Дільниця-1'!K11,'Дільниця-2'!K11,'Дільниця-3'!K11,'Дільниця-4'!K11)</f>
        <v>0</v>
      </c>
      <c r="L11" s="79">
        <f>SUM('Дільниця-1'!L11,'Дільниця-2'!L11,'Дільниця-3'!L11,'Дільниця-4'!L11)</f>
        <v>0</v>
      </c>
      <c r="M11" s="79">
        <f>SUM('Дільниця-1'!M11,'Дільниця-2'!M11,'Дільниця-3'!M11,'Дільниця-4'!M11)</f>
        <v>0</v>
      </c>
      <c r="N11" s="79">
        <f>SUM('Дільниця-1'!N11,'Дільниця-2'!N11,'Дільниця-3'!N11,'Дільниця-4'!N11)</f>
        <v>0</v>
      </c>
      <c r="O11" s="79">
        <f>SUM('Дільниця-1'!O11,'Дільниця-2'!O11,'Дільниця-3'!O11,'Дільниця-4'!O11)</f>
        <v>0</v>
      </c>
      <c r="P11" s="79">
        <f>SUM('Дільниця-1'!P11,'Дільниця-2'!P11,'Дільниця-3'!P11,'Дільниця-4'!P11)</f>
        <v>0</v>
      </c>
      <c r="Q11" s="85">
        <f t="shared" si="0"/>
        <v>4</v>
      </c>
      <c r="R11" s="13">
        <v>5.5</v>
      </c>
      <c r="S11" s="13">
        <v>5.8</v>
      </c>
      <c r="Y11" s="25"/>
      <c r="Z11" s="28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5"/>
      <c r="AM11" s="25"/>
      <c r="AN11" s="25"/>
      <c r="AO11" s="25"/>
      <c r="AP11" s="25"/>
    </row>
    <row r="12" spans="1:42" s="17" customFormat="1" ht="17.100000000000001" customHeight="1" x14ac:dyDescent="0.2">
      <c r="A12" s="16">
        <v>4</v>
      </c>
      <c r="B12" s="10" t="s">
        <v>32</v>
      </c>
      <c r="C12" s="11" t="s">
        <v>23</v>
      </c>
      <c r="D12" s="12" t="s">
        <v>12</v>
      </c>
      <c r="E12" s="79">
        <f>SUM('Дільниця-1'!E12,'Дільниця-2'!E12,'Дільниця-3'!E12,'Дільниця-4'!E12)</f>
        <v>0</v>
      </c>
      <c r="F12" s="79">
        <f>SUM('Дільниця-1'!F12,'Дільниця-2'!F12,'Дільниця-3'!F12,'Дільниця-4'!F12)</f>
        <v>0</v>
      </c>
      <c r="G12" s="79">
        <f>SUM('Дільниця-1'!G12,'Дільниця-2'!G12,'Дільниця-3'!G12,'Дільниця-4'!G12)</f>
        <v>0</v>
      </c>
      <c r="H12" s="79">
        <f>SUM('Дільниця-1'!H12,'Дільниця-2'!H12,'Дільниця-3'!H12,'Дільниця-4'!H12)</f>
        <v>0</v>
      </c>
      <c r="I12" s="79">
        <f>SUM('Дільниця-1'!I12,'Дільниця-2'!I12,'Дільниця-3'!I12,'Дільниця-4'!I12)</f>
        <v>0</v>
      </c>
      <c r="J12" s="79">
        <f>SUM('Дільниця-1'!J12,'Дільниця-2'!J12,'Дільниця-3'!J12,'Дільниця-4'!J12)</f>
        <v>0</v>
      </c>
      <c r="K12" s="79">
        <f>SUM('Дільниця-1'!K12,'Дільниця-2'!K12,'Дільниця-3'!K12,'Дільниця-4'!K12)</f>
        <v>0</v>
      </c>
      <c r="L12" s="79">
        <f>SUM('Дільниця-1'!L12,'Дільниця-2'!L12,'Дільниця-3'!L12,'Дільниця-4'!L12)</f>
        <v>0</v>
      </c>
      <c r="M12" s="79">
        <f>SUM('Дільниця-1'!M12,'Дільниця-2'!M12,'Дільниця-3'!M12,'Дільниця-4'!M12)</f>
        <v>0</v>
      </c>
      <c r="N12" s="79">
        <f>SUM('Дільниця-1'!N12,'Дільниця-2'!N12,'Дільниця-3'!N12,'Дільниця-4'!N12)</f>
        <v>0</v>
      </c>
      <c r="O12" s="79">
        <f>SUM('Дільниця-1'!O12,'Дільниця-2'!O12,'Дільниця-3'!O12,'Дільниця-4'!O12)</f>
        <v>0</v>
      </c>
      <c r="P12" s="79">
        <f>SUM('Дільниця-1'!P12,'Дільниця-2'!P12,'Дільниця-3'!P12,'Дільниця-4'!P12)</f>
        <v>0</v>
      </c>
      <c r="Q12" s="85" t="str">
        <f t="shared" si="0"/>
        <v/>
      </c>
      <c r="R12" s="13">
        <v>6.2</v>
      </c>
      <c r="S12" s="13">
        <v>5.8</v>
      </c>
      <c r="Y12" s="25"/>
      <c r="Z12" s="28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5"/>
      <c r="AM12" s="25"/>
      <c r="AN12" s="25"/>
      <c r="AO12" s="25"/>
      <c r="AP12" s="25"/>
    </row>
    <row r="13" spans="1:42" s="17" customFormat="1" ht="17.100000000000001" customHeight="1" x14ac:dyDescent="0.2">
      <c r="A13" s="16">
        <v>5</v>
      </c>
      <c r="B13" s="10" t="s">
        <v>33</v>
      </c>
      <c r="C13" s="11" t="s">
        <v>23</v>
      </c>
      <c r="D13" s="12" t="s">
        <v>8</v>
      </c>
      <c r="E13" s="79">
        <f>SUM('Дільниця-1'!E13,'Дільниця-2'!E13,'Дільниця-3'!E13,'Дільниця-4'!E13)</f>
        <v>0</v>
      </c>
      <c r="F13" s="79">
        <f>SUM('Дільниця-1'!F13,'Дільниця-2'!F13,'Дільниця-3'!F13,'Дільниця-4'!F13)</f>
        <v>0</v>
      </c>
      <c r="G13" s="79">
        <f>SUM('Дільниця-1'!G13,'Дільниця-2'!G13,'Дільниця-3'!G13,'Дільниця-4'!G13)</f>
        <v>0</v>
      </c>
      <c r="H13" s="79">
        <f>SUM('Дільниця-1'!H13,'Дільниця-2'!H13,'Дільниця-3'!H13,'Дільниця-4'!H13)</f>
        <v>0</v>
      </c>
      <c r="I13" s="79">
        <f>SUM('Дільниця-1'!I13,'Дільниця-2'!I13,'Дільниця-3'!I13,'Дільниця-4'!I13)</f>
        <v>4</v>
      </c>
      <c r="J13" s="79">
        <f>SUM('Дільниця-1'!J13,'Дільниця-2'!J13,'Дільниця-3'!J13,'Дільниця-4'!J13)</f>
        <v>0</v>
      </c>
      <c r="K13" s="79">
        <f>SUM('Дільниця-1'!K13,'Дільниця-2'!K13,'Дільниця-3'!K13,'Дільниця-4'!K13)</f>
        <v>4</v>
      </c>
      <c r="L13" s="79">
        <f>SUM('Дільниця-1'!L13,'Дільниця-2'!L13,'Дільниця-3'!L13,'Дільниця-4'!L13)</f>
        <v>0</v>
      </c>
      <c r="M13" s="79">
        <f>SUM('Дільниця-1'!M13,'Дільниця-2'!M13,'Дільниця-3'!M13,'Дільниця-4'!M13)</f>
        <v>4</v>
      </c>
      <c r="N13" s="79">
        <f>SUM('Дільниця-1'!N13,'Дільниця-2'!N13,'Дільниця-3'!N13,'Дільниця-4'!N13)</f>
        <v>0</v>
      </c>
      <c r="O13" s="79">
        <f>SUM('Дільниця-1'!O13,'Дільниця-2'!O13,'Дільниця-3'!O13,'Дільниця-4'!O13)</f>
        <v>0</v>
      </c>
      <c r="P13" s="79">
        <f>SUM('Дільниця-1'!P13,'Дільниця-2'!P13,'Дільниця-3'!P13,'Дільниця-4'!P13)</f>
        <v>0</v>
      </c>
      <c r="Q13" s="85">
        <f t="shared" si="0"/>
        <v>12</v>
      </c>
      <c r="R13" s="13">
        <v>13</v>
      </c>
      <c r="S13" s="14">
        <v>5.5</v>
      </c>
      <c r="Y13" s="25"/>
      <c r="Z13" s="28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5"/>
      <c r="AM13" s="25"/>
      <c r="AN13" s="25"/>
      <c r="AO13" s="25"/>
      <c r="AP13" s="25"/>
    </row>
    <row r="14" spans="1:42" s="17" customFormat="1" ht="17.100000000000001" customHeight="1" x14ac:dyDescent="0.2">
      <c r="A14" s="16">
        <v>6</v>
      </c>
      <c r="B14" s="10" t="s">
        <v>34</v>
      </c>
      <c r="C14" s="11" t="s">
        <v>23</v>
      </c>
      <c r="D14" s="12" t="s">
        <v>8</v>
      </c>
      <c r="E14" s="79">
        <f>SUM('Дільниця-1'!E14,'Дільниця-2'!E14,'Дільниця-3'!E14,'Дільниця-4'!E14)</f>
        <v>0</v>
      </c>
      <c r="F14" s="79">
        <f>SUM('Дільниця-1'!F14,'Дільниця-2'!F14,'Дільниця-3'!F14,'Дільниця-4'!F14)</f>
        <v>0</v>
      </c>
      <c r="G14" s="79">
        <f>SUM('Дільниця-1'!G14,'Дільниця-2'!G14,'Дільниця-3'!G14,'Дільниця-4'!G14)</f>
        <v>2</v>
      </c>
      <c r="H14" s="79">
        <f>SUM('Дільниця-1'!H14,'Дільниця-2'!H14,'Дільниця-3'!H14,'Дільниця-4'!H14)</f>
        <v>0</v>
      </c>
      <c r="I14" s="79">
        <f>SUM('Дільниця-1'!I14,'Дільниця-2'!I14,'Дільниця-3'!I14,'Дільниця-4'!I14)</f>
        <v>0</v>
      </c>
      <c r="J14" s="79">
        <f>SUM('Дільниця-1'!J14,'Дільниця-2'!J14,'Дільниця-3'!J14,'Дільниця-4'!J14)</f>
        <v>0</v>
      </c>
      <c r="K14" s="79">
        <f>SUM('Дільниця-1'!K14,'Дільниця-2'!K14,'Дільниця-3'!K14,'Дільниця-4'!K14)</f>
        <v>0</v>
      </c>
      <c r="L14" s="79">
        <f>SUM('Дільниця-1'!L14,'Дільниця-2'!L14,'Дільниця-3'!L14,'Дільниця-4'!L14)</f>
        <v>0</v>
      </c>
      <c r="M14" s="79">
        <f>SUM('Дільниця-1'!M14,'Дільниця-2'!M14,'Дільниця-3'!M14,'Дільниця-4'!M14)</f>
        <v>4</v>
      </c>
      <c r="N14" s="79">
        <f>SUM('Дільниця-1'!N14,'Дільниця-2'!N14,'Дільниця-3'!N14,'Дільниця-4'!N14)</f>
        <v>0</v>
      </c>
      <c r="O14" s="79">
        <f>SUM('Дільниця-1'!O14,'Дільниця-2'!O14,'Дільниця-3'!O14,'Дільниця-4'!O14)</f>
        <v>0</v>
      </c>
      <c r="P14" s="79">
        <f>SUM('Дільниця-1'!P14,'Дільниця-2'!P14,'Дільниця-3'!P14,'Дільниця-4'!P14)</f>
        <v>0</v>
      </c>
      <c r="Q14" s="85">
        <f t="shared" si="0"/>
        <v>6</v>
      </c>
      <c r="R14" s="13">
        <v>17</v>
      </c>
      <c r="S14" s="14">
        <v>5.5</v>
      </c>
      <c r="Y14" s="25"/>
      <c r="Z14" s="28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5"/>
      <c r="AM14" s="25"/>
      <c r="AN14" s="25"/>
      <c r="AO14" s="25"/>
      <c r="AP14" s="25"/>
    </row>
    <row r="15" spans="1:42" s="17" customFormat="1" ht="17.100000000000001" customHeight="1" x14ac:dyDescent="0.2">
      <c r="A15" s="16">
        <v>7</v>
      </c>
      <c r="B15" s="10" t="s">
        <v>35</v>
      </c>
      <c r="C15" s="11" t="s">
        <v>23</v>
      </c>
      <c r="D15" s="12" t="s">
        <v>24</v>
      </c>
      <c r="E15" s="79">
        <f>SUM('Дільниця-1'!E15,'Дільниця-2'!E15,'Дільниця-3'!E15,'Дільниця-4'!E15)</f>
        <v>0</v>
      </c>
      <c r="F15" s="79">
        <f>SUM('Дільниця-1'!F15,'Дільниця-2'!F15,'Дільниця-3'!F15,'Дільниця-4'!F15)</f>
        <v>0</v>
      </c>
      <c r="G15" s="79">
        <f>SUM('Дільниця-1'!G15,'Дільниця-2'!G15,'Дільниця-3'!G15,'Дільниця-4'!G15)</f>
        <v>4</v>
      </c>
      <c r="H15" s="79">
        <f>SUM('Дільниця-1'!H15,'Дільниця-2'!H15,'Дільниця-3'!H15,'Дільниця-4'!H15)</f>
        <v>0</v>
      </c>
      <c r="I15" s="79">
        <f>SUM('Дільниця-1'!I15,'Дільниця-2'!I15,'Дільниця-3'!I15,'Дільниця-4'!I15)</f>
        <v>0</v>
      </c>
      <c r="J15" s="79">
        <f>SUM('Дільниця-1'!J15,'Дільниця-2'!J15,'Дільниця-3'!J15,'Дільниця-4'!J15)</f>
        <v>0</v>
      </c>
      <c r="K15" s="79">
        <f>SUM('Дільниця-1'!K15,'Дільниця-2'!K15,'Дільниця-3'!K15,'Дільниця-4'!K15)</f>
        <v>0</v>
      </c>
      <c r="L15" s="79">
        <f>SUM('Дільниця-1'!L15,'Дільниця-2'!L15,'Дільниця-3'!L15,'Дільниця-4'!L15)</f>
        <v>0</v>
      </c>
      <c r="M15" s="79">
        <f>SUM('Дільниця-1'!M15,'Дільниця-2'!M15,'Дільниця-3'!M15,'Дільниця-4'!M15)</f>
        <v>0</v>
      </c>
      <c r="N15" s="79">
        <f>SUM('Дільниця-1'!N15,'Дільниця-2'!N15,'Дільниця-3'!N15,'Дільниця-4'!N15)</f>
        <v>4</v>
      </c>
      <c r="O15" s="79">
        <f>SUM('Дільниця-1'!O15,'Дільниця-2'!O15,'Дільниця-3'!O15,'Дільниця-4'!O15)</f>
        <v>0</v>
      </c>
      <c r="P15" s="79">
        <f>SUM('Дільниця-1'!P15,'Дільниця-2'!P15,'Дільниця-3'!P15,'Дільниця-4'!P15)</f>
        <v>0</v>
      </c>
      <c r="Q15" s="85">
        <f t="shared" si="0"/>
        <v>8</v>
      </c>
      <c r="R15" s="13">
        <v>9.3000000000000007</v>
      </c>
      <c r="S15" s="13">
        <v>5.6</v>
      </c>
      <c r="Y15" s="25"/>
      <c r="Z15" s="28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5"/>
      <c r="AM15" s="25"/>
      <c r="AN15" s="25"/>
      <c r="AO15" s="25"/>
      <c r="AP15" s="25"/>
    </row>
    <row r="16" spans="1:42" s="17" customFormat="1" ht="17.100000000000001" customHeight="1" x14ac:dyDescent="0.2">
      <c r="A16" s="16">
        <v>8</v>
      </c>
      <c r="B16" s="10" t="s">
        <v>36</v>
      </c>
      <c r="C16" s="11" t="s">
        <v>23</v>
      </c>
      <c r="D16" s="12" t="s">
        <v>27</v>
      </c>
      <c r="E16" s="79">
        <f>SUM('Дільниця-1'!E16,'Дільниця-2'!E16,'Дільниця-3'!E16,'Дільниця-4'!E16)</f>
        <v>0</v>
      </c>
      <c r="F16" s="79">
        <f>SUM('Дільниця-1'!F16,'Дільниця-2'!F16,'Дільниця-3'!F16,'Дільниця-4'!F16)</f>
        <v>4</v>
      </c>
      <c r="G16" s="79">
        <f>SUM('Дільниця-1'!G16,'Дільниця-2'!G16,'Дільниця-3'!G16,'Дільниця-4'!G16)</f>
        <v>0</v>
      </c>
      <c r="H16" s="79">
        <f>SUM('Дільниця-1'!H16,'Дільниця-2'!H16,'Дільниця-3'!H16,'Дільниця-4'!H16)</f>
        <v>4</v>
      </c>
      <c r="I16" s="79">
        <f>SUM('Дільниця-1'!I16,'Дільниця-2'!I16,'Дільниця-3'!I16,'Дільниця-4'!I16)</f>
        <v>0</v>
      </c>
      <c r="J16" s="79">
        <f>SUM('Дільниця-1'!J16,'Дільниця-2'!J16,'Дільниця-3'!J16,'Дільниця-4'!J16)</f>
        <v>0</v>
      </c>
      <c r="K16" s="79">
        <f>SUM('Дільниця-1'!K16,'Дільниця-2'!K16,'Дільниця-3'!K16,'Дільниця-4'!K16)</f>
        <v>3</v>
      </c>
      <c r="L16" s="79">
        <f>SUM('Дільниця-1'!L16,'Дільниця-2'!L16,'Дільниця-3'!L16,'Дільниця-4'!L16)</f>
        <v>0</v>
      </c>
      <c r="M16" s="79">
        <f>SUM('Дільниця-1'!M16,'Дільниця-2'!M16,'Дільниця-3'!M16,'Дільниця-4'!M16)</f>
        <v>0</v>
      </c>
      <c r="N16" s="79">
        <f>SUM('Дільниця-1'!N16,'Дільниця-2'!N16,'Дільниця-3'!N16,'Дільниця-4'!N16)</f>
        <v>0</v>
      </c>
      <c r="O16" s="79">
        <f>SUM('Дільниця-1'!O16,'Дільниця-2'!O16,'Дільниця-3'!O16,'Дільниця-4'!O16)</f>
        <v>0</v>
      </c>
      <c r="P16" s="79">
        <f>SUM('Дільниця-1'!P16,'Дільниця-2'!P16,'Дільниця-3'!P16,'Дільниця-4'!P16)</f>
        <v>0</v>
      </c>
      <c r="Q16" s="85">
        <f t="shared" si="0"/>
        <v>11</v>
      </c>
      <c r="R16" s="13">
        <v>9.3000000000000007</v>
      </c>
      <c r="S16" s="13">
        <v>5.6</v>
      </c>
      <c r="Y16" s="25"/>
      <c r="Z16" s="28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5"/>
      <c r="AM16" s="25"/>
      <c r="AN16" s="25"/>
      <c r="AO16" s="25"/>
      <c r="AP16" s="25"/>
    </row>
    <row r="17" spans="1:42" s="17" customFormat="1" ht="17.100000000000001" customHeight="1" x14ac:dyDescent="0.2">
      <c r="A17" s="16">
        <v>9</v>
      </c>
      <c r="B17" s="10" t="s">
        <v>4</v>
      </c>
      <c r="C17" s="11" t="s">
        <v>23</v>
      </c>
      <c r="D17" s="12" t="s">
        <v>14</v>
      </c>
      <c r="E17" s="79">
        <f>SUM('Дільниця-1'!E17,'Дільниця-2'!E17,'Дільниця-3'!E17,'Дільниця-4'!E17)</f>
        <v>0</v>
      </c>
      <c r="F17" s="79">
        <f>SUM('Дільниця-1'!F17,'Дільниця-2'!F17,'Дільниця-3'!F17,'Дільниця-4'!F17)</f>
        <v>0</v>
      </c>
      <c r="G17" s="79">
        <f>SUM('Дільниця-1'!G17,'Дільниця-2'!G17,'Дільниця-3'!G17,'Дільниця-4'!G17)</f>
        <v>0</v>
      </c>
      <c r="H17" s="79">
        <f>SUM('Дільниця-1'!H17,'Дільниця-2'!H17,'Дільниця-3'!H17,'Дільниця-4'!H17)</f>
        <v>0</v>
      </c>
      <c r="I17" s="79">
        <f>SUM('Дільниця-1'!I17,'Дільниця-2'!I17,'Дільниця-3'!I17,'Дільниця-4'!I17)</f>
        <v>0</v>
      </c>
      <c r="J17" s="79">
        <f>SUM('Дільниця-1'!J17,'Дільниця-2'!J17,'Дільниця-3'!J17,'Дільниця-4'!J17)</f>
        <v>0</v>
      </c>
      <c r="K17" s="79">
        <f>SUM('Дільниця-1'!K17,'Дільниця-2'!K17,'Дільниця-3'!K17,'Дільниця-4'!K17)</f>
        <v>0</v>
      </c>
      <c r="L17" s="79">
        <f>SUM('Дільниця-1'!L17,'Дільниця-2'!L17,'Дільниця-3'!L17,'Дільниця-4'!L17)</f>
        <v>0</v>
      </c>
      <c r="M17" s="79">
        <f>SUM('Дільниця-1'!M17,'Дільниця-2'!M17,'Дільниця-3'!M17,'Дільниця-4'!M17)</f>
        <v>0</v>
      </c>
      <c r="N17" s="79">
        <f>SUM('Дільниця-1'!N17,'Дільниця-2'!N17,'Дільниця-3'!N17,'Дільниця-4'!N17)</f>
        <v>0</v>
      </c>
      <c r="O17" s="79">
        <f>SUM('Дільниця-1'!O17,'Дільниця-2'!O17,'Дільниця-3'!O17,'Дільниця-4'!O17)</f>
        <v>0</v>
      </c>
      <c r="P17" s="79">
        <f>SUM('Дільниця-1'!P17,'Дільниця-2'!P17,'Дільниця-3'!P17,'Дільниця-4'!P17)</f>
        <v>0</v>
      </c>
      <c r="Q17" s="85" t="str">
        <f t="shared" si="0"/>
        <v/>
      </c>
      <c r="R17" s="13">
        <v>29</v>
      </c>
      <c r="S17" s="14">
        <v>5.4</v>
      </c>
      <c r="Y17" s="25"/>
      <c r="Z17" s="28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5"/>
      <c r="AM17" s="25"/>
      <c r="AN17" s="25"/>
      <c r="AO17" s="25"/>
      <c r="AP17" s="25"/>
    </row>
    <row r="18" spans="1:42" s="17" customFormat="1" ht="17.100000000000001" customHeight="1" x14ac:dyDescent="0.2">
      <c r="A18" s="16">
        <v>10</v>
      </c>
      <c r="B18" s="10" t="s">
        <v>3</v>
      </c>
      <c r="C18" s="11" t="s">
        <v>23</v>
      </c>
      <c r="D18" s="12" t="s">
        <v>13</v>
      </c>
      <c r="E18" s="79">
        <f>SUM('Дільниця-1'!E18,'Дільниця-2'!E18,'Дільниця-3'!E18,'Дільниця-4'!E18)</f>
        <v>0</v>
      </c>
      <c r="F18" s="79">
        <f>SUM('Дільниця-1'!F18,'Дільниця-2'!F18,'Дільниця-3'!F18,'Дільниця-4'!F18)</f>
        <v>0</v>
      </c>
      <c r="G18" s="79">
        <f>SUM('Дільниця-1'!G18,'Дільниця-2'!G18,'Дільниця-3'!G18,'Дільниця-4'!G18)</f>
        <v>0</v>
      </c>
      <c r="H18" s="79">
        <f>SUM('Дільниця-1'!H18,'Дільниця-2'!H18,'Дільниця-3'!H18,'Дільниця-4'!H18)</f>
        <v>0</v>
      </c>
      <c r="I18" s="79">
        <f>SUM('Дільниця-1'!I18,'Дільниця-2'!I18,'Дільниця-3'!I18,'Дільниця-4'!I18)</f>
        <v>0</v>
      </c>
      <c r="J18" s="79">
        <f>SUM('Дільниця-1'!J18,'Дільниця-2'!J18,'Дільниця-3'!J18,'Дільниця-4'!J18)</f>
        <v>0</v>
      </c>
      <c r="K18" s="79">
        <f>SUM('Дільниця-1'!K18,'Дільниця-2'!K18,'Дільниця-3'!K18,'Дільниця-4'!K18)</f>
        <v>4</v>
      </c>
      <c r="L18" s="79">
        <f>SUM('Дільниця-1'!L18,'Дільниця-2'!L18,'Дільниця-3'!L18,'Дільниця-4'!L18)</f>
        <v>8</v>
      </c>
      <c r="M18" s="79">
        <f>SUM('Дільниця-1'!M18,'Дільниця-2'!M18,'Дільниця-3'!M18,'Дільниця-4'!M18)</f>
        <v>0</v>
      </c>
      <c r="N18" s="79">
        <f>SUM('Дільниця-1'!N18,'Дільниця-2'!N18,'Дільниця-3'!N18,'Дільниця-4'!N18)</f>
        <v>0</v>
      </c>
      <c r="O18" s="79">
        <f>SUM('Дільниця-1'!O18,'Дільниця-2'!O18,'Дільниця-3'!O18,'Дільниця-4'!O18)</f>
        <v>0</v>
      </c>
      <c r="P18" s="79">
        <f>SUM('Дільниця-1'!P18,'Дільниця-2'!P18,'Дільниця-3'!P18,'Дільниця-4'!P18)</f>
        <v>0</v>
      </c>
      <c r="Q18" s="85">
        <f t="shared" si="0"/>
        <v>12</v>
      </c>
      <c r="R18" s="13">
        <v>8.8000000000000007</v>
      </c>
      <c r="S18" s="14">
        <v>5.5</v>
      </c>
      <c r="Y18" s="25"/>
      <c r="Z18" s="29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5"/>
      <c r="AM18" s="25"/>
      <c r="AN18" s="25"/>
      <c r="AO18" s="25"/>
      <c r="AP18" s="25"/>
    </row>
    <row r="19" spans="1:42" s="17" customFormat="1" ht="17.100000000000001" customHeight="1" x14ac:dyDescent="0.2">
      <c r="A19" s="16">
        <v>11</v>
      </c>
      <c r="B19" s="10" t="s">
        <v>25</v>
      </c>
      <c r="C19" s="11" t="s">
        <v>23</v>
      </c>
      <c r="D19" s="12" t="s">
        <v>26</v>
      </c>
      <c r="E19" s="79">
        <f>SUM('Дільниця-1'!E19,'Дільниця-2'!E19,'Дільниця-3'!E19,'Дільниця-4'!E19)</f>
        <v>0</v>
      </c>
      <c r="F19" s="79">
        <f>SUM('Дільниця-1'!F19,'Дільниця-2'!F19,'Дільниця-3'!F19,'Дільниця-4'!F19)</f>
        <v>0</v>
      </c>
      <c r="G19" s="79">
        <f>SUM('Дільниця-1'!G19,'Дільниця-2'!G19,'Дільниця-3'!G19,'Дільниця-4'!G19)</f>
        <v>4</v>
      </c>
      <c r="H19" s="79">
        <f>SUM('Дільниця-1'!H19,'Дільниця-2'!H19,'Дільниця-3'!H19,'Дільниця-4'!H19)</f>
        <v>4</v>
      </c>
      <c r="I19" s="79">
        <f>SUM('Дільниця-1'!I19,'Дільниця-2'!I19,'Дільниця-3'!I19,'Дільниця-4'!I19)</f>
        <v>0</v>
      </c>
      <c r="J19" s="79">
        <f>SUM('Дільниця-1'!J19,'Дільниця-2'!J19,'Дільниця-3'!J19,'Дільниця-4'!J19)</f>
        <v>0</v>
      </c>
      <c r="K19" s="79">
        <f>SUM('Дільниця-1'!K19,'Дільниця-2'!K19,'Дільниця-3'!K19,'Дільниця-4'!K19)</f>
        <v>0</v>
      </c>
      <c r="L19" s="79">
        <f>SUM('Дільниця-1'!L19,'Дільниця-2'!L19,'Дільниця-3'!L19,'Дільниця-4'!L19)</f>
        <v>0</v>
      </c>
      <c r="M19" s="79">
        <f>SUM('Дільниця-1'!M19,'Дільниця-2'!M19,'Дільниця-3'!M19,'Дільниця-4'!M19)</f>
        <v>0</v>
      </c>
      <c r="N19" s="79">
        <f>SUM('Дільниця-1'!N19,'Дільниця-2'!N19,'Дільниця-3'!N19,'Дільниця-4'!N19)</f>
        <v>0</v>
      </c>
      <c r="O19" s="79">
        <f>SUM('Дільниця-1'!O19,'Дільниця-2'!O19,'Дільниця-3'!O19,'Дільниця-4'!O19)</f>
        <v>0</v>
      </c>
      <c r="P19" s="79">
        <f>SUM('Дільниця-1'!P19,'Дільниця-2'!P19,'Дільниця-3'!P19,'Дільниця-4'!P19)</f>
        <v>0</v>
      </c>
      <c r="Q19" s="85">
        <f t="shared" si="0"/>
        <v>8</v>
      </c>
      <c r="R19" s="13">
        <v>28</v>
      </c>
      <c r="S19" s="13">
        <v>5.5</v>
      </c>
      <c r="Y19" s="25"/>
      <c r="Z19" s="28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5"/>
      <c r="AM19" s="25"/>
      <c r="AN19" s="25"/>
      <c r="AO19" s="25"/>
      <c r="AP19" s="25"/>
    </row>
    <row r="20" spans="1:42" s="17" customFormat="1" ht="17.100000000000001" customHeight="1" x14ac:dyDescent="0.2">
      <c r="A20" s="16">
        <v>12</v>
      </c>
      <c r="B20" s="10" t="s">
        <v>25</v>
      </c>
      <c r="C20" s="11" t="s">
        <v>23</v>
      </c>
      <c r="D20" s="12" t="s">
        <v>26</v>
      </c>
      <c r="E20" s="79">
        <f>SUM('Дільниця-1'!E20,'Дільниця-2'!E20,'Дільниця-3'!E20,'Дільниця-4'!E20)</f>
        <v>0</v>
      </c>
      <c r="F20" s="79">
        <f>SUM('Дільниця-1'!F20,'Дільниця-2'!F20,'Дільниця-3'!F20,'Дільниця-4'!F20)</f>
        <v>0</v>
      </c>
      <c r="G20" s="79">
        <f>SUM('Дільниця-1'!G20,'Дільниця-2'!G20,'Дільниця-3'!G20,'Дільниця-4'!G20)</f>
        <v>0</v>
      </c>
      <c r="H20" s="79">
        <f>SUM('Дільниця-1'!H20,'Дільниця-2'!H20,'Дільниця-3'!H20,'Дільниця-4'!H20)</f>
        <v>0</v>
      </c>
      <c r="I20" s="79">
        <f>SUM('Дільниця-1'!I20,'Дільниця-2'!I20,'Дільниця-3'!I20,'Дільниця-4'!I20)</f>
        <v>0</v>
      </c>
      <c r="J20" s="79">
        <f>SUM('Дільниця-1'!J20,'Дільниця-2'!J20,'Дільниця-3'!J20,'Дільниця-4'!J20)</f>
        <v>4</v>
      </c>
      <c r="K20" s="79">
        <f>SUM('Дільниця-1'!K20,'Дільниця-2'!K20,'Дільниця-3'!K20,'Дільниця-4'!K20)</f>
        <v>0</v>
      </c>
      <c r="L20" s="79">
        <f>SUM('Дільниця-1'!L20,'Дільниця-2'!L20,'Дільниця-3'!L20,'Дільниця-4'!L20)</f>
        <v>0</v>
      </c>
      <c r="M20" s="79">
        <f>SUM('Дільниця-1'!M20,'Дільниця-2'!M20,'Дільниця-3'!M20,'Дільниця-4'!M20)</f>
        <v>0</v>
      </c>
      <c r="N20" s="79">
        <f>SUM('Дільниця-1'!N20,'Дільниця-2'!N20,'Дільниця-3'!N20,'Дільниця-4'!N20)</f>
        <v>0</v>
      </c>
      <c r="O20" s="79">
        <f>SUM('Дільниця-1'!O20,'Дільниця-2'!O20,'Дільниця-3'!O20,'Дільниця-4'!O20)</f>
        <v>0</v>
      </c>
      <c r="P20" s="79">
        <f>SUM('Дільниця-1'!P20,'Дільниця-2'!P20,'Дільниця-3'!P20,'Дільниця-4'!P20)</f>
        <v>0</v>
      </c>
      <c r="Q20" s="85">
        <f t="shared" si="0"/>
        <v>4</v>
      </c>
      <c r="R20" s="13">
        <v>15</v>
      </c>
      <c r="S20" s="13">
        <v>5.5</v>
      </c>
      <c r="Y20" s="25"/>
      <c r="Z20" s="28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5"/>
      <c r="AM20" s="25"/>
      <c r="AN20" s="25"/>
      <c r="AO20" s="25"/>
      <c r="AP20" s="25"/>
    </row>
    <row r="21" spans="1:42" s="17" customFormat="1" ht="17.100000000000001" customHeight="1" x14ac:dyDescent="0.2">
      <c r="A21" s="16">
        <v>13</v>
      </c>
      <c r="B21" s="10" t="s">
        <v>37</v>
      </c>
      <c r="C21" s="11" t="s">
        <v>23</v>
      </c>
      <c r="D21" s="12" t="s">
        <v>15</v>
      </c>
      <c r="E21" s="79">
        <f>SUM('Дільниця-1'!E21,'Дільниця-2'!E21,'Дільниця-3'!E21,'Дільниця-4'!E21)</f>
        <v>0</v>
      </c>
      <c r="F21" s="79">
        <f>SUM('Дільниця-1'!F21,'Дільниця-2'!F21,'Дільниця-3'!F21,'Дільниця-4'!F21)</f>
        <v>0</v>
      </c>
      <c r="G21" s="79">
        <f>SUM('Дільниця-1'!G21,'Дільниця-2'!G21,'Дільниця-3'!G21,'Дільниця-4'!G21)</f>
        <v>0</v>
      </c>
      <c r="H21" s="79">
        <f>SUM('Дільниця-1'!H21,'Дільниця-2'!H21,'Дільниця-3'!H21,'Дільниця-4'!H21)</f>
        <v>0</v>
      </c>
      <c r="I21" s="79">
        <f>SUM('Дільниця-1'!I21,'Дільниця-2'!I21,'Дільниця-3'!I21,'Дільниця-4'!I21)</f>
        <v>0</v>
      </c>
      <c r="J21" s="79">
        <f>SUM('Дільниця-1'!J21,'Дільниця-2'!J21,'Дільниця-3'!J21,'Дільниця-4'!J21)</f>
        <v>8</v>
      </c>
      <c r="K21" s="79">
        <f>SUM('Дільниця-1'!K21,'Дільниця-2'!K21,'Дільниця-3'!K21,'Дільниця-4'!K21)</f>
        <v>0</v>
      </c>
      <c r="L21" s="79">
        <f>SUM('Дільниця-1'!L21,'Дільниця-2'!L21,'Дільниця-3'!L21,'Дільниця-4'!L21)</f>
        <v>0</v>
      </c>
      <c r="M21" s="79">
        <f>SUM('Дільниця-1'!M21,'Дільниця-2'!M21,'Дільниця-3'!M21,'Дільниця-4'!M21)</f>
        <v>0</v>
      </c>
      <c r="N21" s="79">
        <f>SUM('Дільниця-1'!N21,'Дільниця-2'!N21,'Дільниця-3'!N21,'Дільниця-4'!N21)</f>
        <v>0</v>
      </c>
      <c r="O21" s="79">
        <f>SUM('Дільниця-1'!O21,'Дільниця-2'!O21,'Дільниця-3'!O21,'Дільниця-4'!O21)</f>
        <v>0</v>
      </c>
      <c r="P21" s="79">
        <f>SUM('Дільниця-1'!P21,'Дільниця-2'!P21,'Дільниця-3'!P21,'Дільниця-4'!P21)</f>
        <v>0</v>
      </c>
      <c r="Q21" s="85">
        <f t="shared" si="0"/>
        <v>8</v>
      </c>
      <c r="R21" s="13">
        <v>18</v>
      </c>
      <c r="S21" s="14">
        <v>5.5</v>
      </c>
      <c r="Y21" s="25"/>
      <c r="Z21" s="28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5"/>
      <c r="AM21" s="25"/>
      <c r="AN21" s="25"/>
      <c r="AO21" s="25"/>
      <c r="AP21" s="25"/>
    </row>
    <row r="22" spans="1:42" s="17" customFormat="1" ht="17.100000000000001" customHeight="1" x14ac:dyDescent="0.2">
      <c r="A22" s="16">
        <v>14</v>
      </c>
      <c r="B22" s="10" t="s">
        <v>5</v>
      </c>
      <c r="C22" s="11" t="s">
        <v>23</v>
      </c>
      <c r="D22" s="12" t="s">
        <v>16</v>
      </c>
      <c r="E22" s="79">
        <f>SUM('Дільниця-1'!E22,'Дільниця-2'!E22,'Дільниця-3'!E22,'Дільниця-4'!E22)</f>
        <v>0</v>
      </c>
      <c r="F22" s="79">
        <f>SUM('Дільниця-1'!F22,'Дільниця-2'!F22,'Дільниця-3'!F22,'Дільниця-4'!F22)</f>
        <v>0</v>
      </c>
      <c r="G22" s="79">
        <f>SUM('Дільниця-1'!G22,'Дільниця-2'!G22,'Дільниця-3'!G22,'Дільниця-4'!G22)</f>
        <v>0</v>
      </c>
      <c r="H22" s="79">
        <f>SUM('Дільниця-1'!H22,'Дільниця-2'!H22,'Дільниця-3'!H22,'Дільниця-4'!H22)</f>
        <v>0</v>
      </c>
      <c r="I22" s="79">
        <f>SUM('Дільниця-1'!I22,'Дільниця-2'!I22,'Дільниця-3'!I22,'Дільниця-4'!I22)</f>
        <v>0</v>
      </c>
      <c r="J22" s="79">
        <f>SUM('Дільниця-1'!J22,'Дільниця-2'!J22,'Дільниця-3'!J22,'Дільниця-4'!J22)</f>
        <v>0</v>
      </c>
      <c r="K22" s="79">
        <f>SUM('Дільниця-1'!K22,'Дільниця-2'!K22,'Дільниця-3'!K22,'Дільниця-4'!K22)</f>
        <v>0</v>
      </c>
      <c r="L22" s="79">
        <f>SUM('Дільниця-1'!L22,'Дільниця-2'!L22,'Дільниця-3'!L22,'Дільниця-4'!L22)</f>
        <v>0</v>
      </c>
      <c r="M22" s="79">
        <f>SUM('Дільниця-1'!M22,'Дільниця-2'!M22,'Дільниця-3'!M22,'Дільниця-4'!M22)</f>
        <v>0</v>
      </c>
      <c r="N22" s="79">
        <f>SUM('Дільниця-1'!N22,'Дільниця-2'!N22,'Дільниця-3'!N22,'Дільниця-4'!N22)</f>
        <v>0</v>
      </c>
      <c r="O22" s="79">
        <f>SUM('Дільниця-1'!O22,'Дільниця-2'!O22,'Дільниця-3'!O22,'Дільниця-4'!O22)</f>
        <v>0</v>
      </c>
      <c r="P22" s="79">
        <f>SUM('Дільниця-1'!P22,'Дільниця-2'!P22,'Дільниця-3'!P22,'Дільниця-4'!P22)</f>
        <v>0</v>
      </c>
      <c r="Q22" s="85" t="str">
        <f t="shared" si="0"/>
        <v/>
      </c>
      <c r="R22" s="13">
        <v>20</v>
      </c>
      <c r="S22" s="13">
        <v>5.8</v>
      </c>
      <c r="Y22" s="25"/>
      <c r="Z22" s="28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5"/>
      <c r="AM22" s="25"/>
      <c r="AN22" s="25"/>
      <c r="AO22" s="25"/>
      <c r="AP22" s="25"/>
    </row>
    <row r="23" spans="1:42" s="17" customFormat="1" ht="17.100000000000001" customHeight="1" x14ac:dyDescent="0.2">
      <c r="A23" s="16">
        <v>15</v>
      </c>
      <c r="B23" s="10" t="s">
        <v>6</v>
      </c>
      <c r="C23" s="11" t="s">
        <v>23</v>
      </c>
      <c r="D23" s="12" t="s">
        <v>17</v>
      </c>
      <c r="E23" s="79">
        <f>SUM('Дільниця-1'!E23,'Дільниця-2'!E23,'Дільниця-3'!E23,'Дільниця-4'!E23)</f>
        <v>0</v>
      </c>
      <c r="F23" s="79">
        <f>SUM('Дільниця-1'!F23,'Дільниця-2'!F23,'Дільниця-3'!F23,'Дільниця-4'!F23)</f>
        <v>0</v>
      </c>
      <c r="G23" s="79">
        <f>SUM('Дільниця-1'!G23,'Дільниця-2'!G23,'Дільниця-3'!G23,'Дільниця-4'!G23)</f>
        <v>0</v>
      </c>
      <c r="H23" s="79">
        <f>SUM('Дільниця-1'!H23,'Дільниця-2'!H23,'Дільниця-3'!H23,'Дільниця-4'!H23)</f>
        <v>0</v>
      </c>
      <c r="I23" s="79">
        <f>SUM('Дільниця-1'!I23,'Дільниця-2'!I23,'Дільниця-3'!I23,'Дільниця-4'!I23)</f>
        <v>0</v>
      </c>
      <c r="J23" s="79">
        <f>SUM('Дільниця-1'!J23,'Дільниця-2'!J23,'Дільниця-3'!J23,'Дільниця-4'!J23)</f>
        <v>0</v>
      </c>
      <c r="K23" s="79">
        <f>SUM('Дільниця-1'!K23,'Дільниця-2'!K23,'Дільниця-3'!K23,'Дільниця-4'!K23)</f>
        <v>0</v>
      </c>
      <c r="L23" s="79">
        <f>SUM('Дільниця-1'!L23,'Дільниця-2'!L23,'Дільниця-3'!L23,'Дільниця-4'!L23)</f>
        <v>0</v>
      </c>
      <c r="M23" s="79">
        <f>SUM('Дільниця-1'!M23,'Дільниця-2'!M23,'Дільниця-3'!M23,'Дільниця-4'!M23)</f>
        <v>0</v>
      </c>
      <c r="N23" s="79">
        <f>SUM('Дільниця-1'!N23,'Дільниця-2'!N23,'Дільниця-3'!N23,'Дільниця-4'!N23)</f>
        <v>0</v>
      </c>
      <c r="O23" s="79">
        <f>SUM('Дільниця-1'!O23,'Дільниця-2'!O23,'Дільниця-3'!O23,'Дільниця-4'!O23)</f>
        <v>0</v>
      </c>
      <c r="P23" s="79">
        <f>SUM('Дільниця-1'!P23,'Дільниця-2'!P23,'Дільниця-3'!P23,'Дільниця-4'!P23)</f>
        <v>0</v>
      </c>
      <c r="Q23" s="85" t="str">
        <f t="shared" si="0"/>
        <v/>
      </c>
      <c r="R23" s="13">
        <v>18</v>
      </c>
      <c r="S23" s="13">
        <v>5.8</v>
      </c>
      <c r="Y23" s="25"/>
      <c r="Z23" s="28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5"/>
      <c r="AM23" s="25"/>
      <c r="AN23" s="25"/>
      <c r="AO23" s="25"/>
      <c r="AP23" s="25"/>
    </row>
    <row r="24" spans="1:42" s="17" customFormat="1" ht="17.100000000000001" customHeight="1" x14ac:dyDescent="0.2">
      <c r="A24" s="16">
        <v>16</v>
      </c>
      <c r="B24" s="10" t="s">
        <v>7</v>
      </c>
      <c r="C24" s="11" t="s">
        <v>23</v>
      </c>
      <c r="D24" s="12" t="s">
        <v>18</v>
      </c>
      <c r="E24" s="79">
        <f>SUM('Дільниця-1'!E24,'Дільниця-2'!E24,'Дільниця-3'!E24,'Дільниця-4'!E24)</f>
        <v>0</v>
      </c>
      <c r="F24" s="79">
        <f>SUM('Дільниця-1'!F24,'Дільниця-2'!F24,'Дільниця-3'!F24,'Дільниця-4'!F24)</f>
        <v>0</v>
      </c>
      <c r="G24" s="79">
        <f>SUM('Дільниця-1'!G24,'Дільниця-2'!G24,'Дільниця-3'!G24,'Дільниця-4'!G24)</f>
        <v>0</v>
      </c>
      <c r="H24" s="79">
        <f>SUM('Дільниця-1'!H24,'Дільниця-2'!H24,'Дільниця-3'!H24,'Дільниця-4'!H24)</f>
        <v>0</v>
      </c>
      <c r="I24" s="79">
        <f>SUM('Дільниця-1'!I24,'Дільниця-2'!I24,'Дільниця-3'!I24,'Дільниця-4'!I24)</f>
        <v>0</v>
      </c>
      <c r="J24" s="79">
        <f>SUM('Дільниця-1'!J24,'Дільниця-2'!J24,'Дільниця-3'!J24,'Дільниця-4'!J24)</f>
        <v>0</v>
      </c>
      <c r="K24" s="79">
        <f>SUM('Дільниця-1'!K24,'Дільниця-2'!K24,'Дільниця-3'!K24,'Дільниця-4'!K24)</f>
        <v>0</v>
      </c>
      <c r="L24" s="79">
        <f>SUM('Дільниця-1'!L24,'Дільниця-2'!L24,'Дільниця-3'!L24,'Дільниця-4'!L24)</f>
        <v>0</v>
      </c>
      <c r="M24" s="79">
        <f>SUM('Дільниця-1'!M24,'Дільниця-2'!M24,'Дільниця-3'!M24,'Дільниця-4'!M24)</f>
        <v>0</v>
      </c>
      <c r="N24" s="79">
        <f>SUM('Дільниця-1'!N24,'Дільниця-2'!N24,'Дільниця-3'!N24,'Дільниця-4'!N24)</f>
        <v>0</v>
      </c>
      <c r="O24" s="79">
        <f>SUM('Дільниця-1'!O24,'Дільниця-2'!O24,'Дільниця-3'!O24,'Дільниця-4'!O24)</f>
        <v>0</v>
      </c>
      <c r="P24" s="79">
        <f>SUM('Дільниця-1'!P24,'Дільниця-2'!P24,'Дільниця-3'!P24,'Дільниця-4'!P24)</f>
        <v>0</v>
      </c>
      <c r="Q24" s="85" t="str">
        <f t="shared" si="0"/>
        <v/>
      </c>
      <c r="R24" s="13">
        <v>16</v>
      </c>
      <c r="S24" s="13">
        <v>5.2</v>
      </c>
      <c r="Y24" s="25"/>
      <c r="Z24" s="28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5"/>
      <c r="AM24" s="25"/>
      <c r="AN24" s="25"/>
      <c r="AO24" s="25"/>
      <c r="AP24" s="25"/>
    </row>
    <row r="25" spans="1:42" s="17" customFormat="1" ht="17.100000000000001" customHeight="1" x14ac:dyDescent="0.2">
      <c r="A25" s="86">
        <v>17</v>
      </c>
      <c r="B25" s="30" t="s">
        <v>22</v>
      </c>
      <c r="C25" s="31" t="s">
        <v>23</v>
      </c>
      <c r="D25" s="32" t="s">
        <v>19</v>
      </c>
      <c r="E25" s="80">
        <f>SUM('Дільниця-1'!E25,'Дільниця-2'!E25,'Дільниця-3'!E25,'Дільниця-4'!E25)</f>
        <v>0</v>
      </c>
      <c r="F25" s="80">
        <f>SUM('Дільниця-1'!F25,'Дільниця-2'!F25,'Дільниця-3'!F25,'Дільниця-4'!F25)</f>
        <v>0</v>
      </c>
      <c r="G25" s="80">
        <f>SUM('Дільниця-1'!G25,'Дільниця-2'!G25,'Дільниця-3'!G25,'Дільниця-4'!G25)</f>
        <v>0</v>
      </c>
      <c r="H25" s="80">
        <f>SUM('Дільниця-1'!H25,'Дільниця-2'!H25,'Дільниця-3'!H25,'Дільниця-4'!H25)</f>
        <v>0</v>
      </c>
      <c r="I25" s="80">
        <f>SUM('Дільниця-1'!I25,'Дільниця-2'!I25,'Дільниця-3'!I25,'Дільниця-4'!I25)</f>
        <v>0</v>
      </c>
      <c r="J25" s="80">
        <f>SUM('Дільниця-1'!J25,'Дільниця-2'!J25,'Дільниця-3'!J25,'Дільниця-4'!J25)</f>
        <v>0</v>
      </c>
      <c r="K25" s="80">
        <f>SUM('Дільниця-1'!K25,'Дільниця-2'!K25,'Дільниця-3'!K25,'Дільниця-4'!K25)</f>
        <v>0</v>
      </c>
      <c r="L25" s="80">
        <f>SUM('Дільниця-1'!L25,'Дільниця-2'!L25,'Дільниця-3'!L25,'Дільниця-4'!L25)</f>
        <v>0</v>
      </c>
      <c r="M25" s="80">
        <f>SUM('Дільниця-1'!M25,'Дільниця-2'!M25,'Дільниця-3'!M25,'Дільниця-4'!M25)</f>
        <v>0</v>
      </c>
      <c r="N25" s="80">
        <f>SUM('Дільниця-1'!N25,'Дільниця-2'!N25,'Дільниця-3'!N25,'Дільниця-4'!N25)</f>
        <v>0</v>
      </c>
      <c r="O25" s="80">
        <f>SUM('Дільниця-1'!O25,'Дільниця-2'!O25,'Дільниця-3'!O25,'Дільниця-4'!O25)</f>
        <v>0</v>
      </c>
      <c r="P25" s="80">
        <f>SUM('Дільниця-1'!P25,'Дільниця-2'!P25,'Дільниця-3'!P25,'Дільниця-4'!P25)</f>
        <v>0</v>
      </c>
      <c r="Q25" s="85" t="str">
        <f t="shared" si="0"/>
        <v/>
      </c>
      <c r="R25" s="81">
        <v>24</v>
      </c>
      <c r="S25" s="81">
        <v>5.3</v>
      </c>
      <c r="Y25" s="25"/>
      <c r="Z25" s="28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5"/>
      <c r="AM25" s="25"/>
      <c r="AN25" s="25"/>
      <c r="AO25" s="25"/>
      <c r="AP25" s="25"/>
    </row>
    <row r="26" spans="1:42" s="17" customFormat="1" ht="17.100000000000001" customHeight="1" x14ac:dyDescent="0.2">
      <c r="A26" s="117"/>
      <c r="B26" s="117"/>
      <c r="C26" s="117"/>
      <c r="D26" s="117"/>
      <c r="E26" s="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/>
      <c r="R26" s="36"/>
      <c r="S26" s="37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</row>
    <row r="27" spans="1:42" s="17" customFormat="1" ht="17.100000000000001" customHeight="1" x14ac:dyDescent="0.2">
      <c r="A27" s="38"/>
      <c r="B27" s="39"/>
      <c r="C27" s="40"/>
      <c r="D27" s="41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3"/>
      <c r="R27" s="44"/>
      <c r="S27" s="4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</row>
    <row r="28" spans="1:42" s="17" customFormat="1" ht="17.100000000000001" customHeight="1" x14ac:dyDescent="0.2">
      <c r="A28" s="46"/>
      <c r="B28" s="39"/>
      <c r="C28" s="40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3"/>
      <c r="R28" s="44"/>
      <c r="S28" s="45"/>
    </row>
    <row r="29" spans="1:42" s="17" customFormat="1" ht="17.100000000000001" customHeight="1" x14ac:dyDescent="0.2">
      <c r="A29" s="38"/>
      <c r="B29" s="40"/>
      <c r="C29" s="40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4"/>
      <c r="S29" s="45"/>
    </row>
    <row r="30" spans="1:42" s="17" customFormat="1" ht="17.100000000000001" customHeight="1" x14ac:dyDescent="0.2">
      <c r="A30" s="38"/>
      <c r="B30" s="40"/>
      <c r="C30" s="40"/>
      <c r="D30" s="41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  <c r="R30" s="44"/>
      <c r="S30" s="45"/>
    </row>
    <row r="31" spans="1:42" s="17" customFormat="1" ht="17.100000000000001" customHeight="1" x14ac:dyDescent="0.2">
      <c r="A31" s="46"/>
      <c r="B31" s="40"/>
      <c r="C31" s="40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3"/>
      <c r="R31" s="44"/>
      <c r="S31" s="45"/>
    </row>
    <row r="32" spans="1:42" s="17" customFormat="1" ht="17.100000000000001" customHeight="1" x14ac:dyDescent="0.2">
      <c r="A32" s="38"/>
      <c r="B32" s="40"/>
      <c r="C32" s="40"/>
      <c r="D32" s="41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3"/>
      <c r="R32" s="44"/>
      <c r="S32" s="45"/>
    </row>
    <row r="33" spans="1:19" s="17" customFormat="1" ht="17.100000000000001" customHeight="1" x14ac:dyDescent="0.2">
      <c r="A33" s="38"/>
      <c r="B33" s="40"/>
      <c r="C33" s="40"/>
      <c r="D33" s="41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  <c r="R33" s="44"/>
      <c r="S33" s="45"/>
    </row>
    <row r="34" spans="1:19" s="17" customFormat="1" ht="17.100000000000001" customHeight="1" x14ac:dyDescent="0.2">
      <c r="A34" s="46"/>
      <c r="B34" s="39"/>
      <c r="C34" s="40"/>
      <c r="D34" s="41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3"/>
      <c r="R34" s="44"/>
      <c r="S34" s="45"/>
    </row>
    <row r="35" spans="1:19" s="17" customFormat="1" ht="17.100000000000001" customHeight="1" x14ac:dyDescent="0.2">
      <c r="A35" s="38"/>
      <c r="B35" s="40"/>
      <c r="C35" s="40"/>
      <c r="D35" s="41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3"/>
      <c r="R35" s="44"/>
      <c r="S35" s="45"/>
    </row>
    <row r="36" spans="1:19" s="17" customFormat="1" ht="17.100000000000001" customHeight="1" x14ac:dyDescent="0.2">
      <c r="A36" s="38"/>
      <c r="B36" s="39"/>
      <c r="C36" s="40"/>
      <c r="D36" s="47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5"/>
      <c r="S36" s="45"/>
    </row>
    <row r="37" spans="1:19" s="17" customFormat="1" ht="17.100000000000001" customHeight="1" x14ac:dyDescent="0.2">
      <c r="A37" s="38"/>
      <c r="B37" s="39"/>
      <c r="C37" s="40"/>
      <c r="D37" s="47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3"/>
      <c r="R37" s="45"/>
      <c r="S37" s="45"/>
    </row>
    <row r="38" spans="1:19" s="17" customFormat="1" ht="17.100000000000001" customHeight="1" x14ac:dyDescent="0.2">
      <c r="A38" s="46"/>
      <c r="B38" s="39"/>
      <c r="C38" s="40"/>
      <c r="D38" s="47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3"/>
      <c r="R38" s="45"/>
      <c r="S38" s="45"/>
    </row>
    <row r="39" spans="1:19" s="17" customFormat="1" ht="17.100000000000001" customHeight="1" x14ac:dyDescent="0.2">
      <c r="A39" s="112"/>
      <c r="B39" s="112"/>
      <c r="C39" s="112"/>
      <c r="D39" s="112"/>
      <c r="E39" s="33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35"/>
      <c r="R39" s="36"/>
      <c r="S39" s="37"/>
    </row>
    <row r="40" spans="1:19" s="17" customFormat="1" ht="17.100000000000001" customHeight="1" x14ac:dyDescent="0.2">
      <c r="A40" s="46"/>
      <c r="B40" s="49"/>
      <c r="C40" s="39"/>
      <c r="D40" s="47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3"/>
      <c r="R40" s="50"/>
      <c r="S40" s="51"/>
    </row>
    <row r="41" spans="1:19" s="17" customFormat="1" ht="17.100000000000001" customHeight="1" x14ac:dyDescent="0.2">
      <c r="A41" s="52"/>
      <c r="B41" s="39"/>
      <c r="C41" s="40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3"/>
      <c r="R41" s="53"/>
      <c r="S41" s="44"/>
    </row>
    <row r="42" spans="1:19" s="17" customFormat="1" ht="17.100000000000001" customHeight="1" x14ac:dyDescent="0.2">
      <c r="A42" s="52"/>
      <c r="B42" s="39"/>
      <c r="C42" s="40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3"/>
      <c r="R42" s="54"/>
      <c r="S42" s="44"/>
    </row>
    <row r="43" spans="1:19" s="17" customFormat="1" ht="17.100000000000001" customHeight="1" x14ac:dyDescent="0.2">
      <c r="A43" s="46"/>
      <c r="B43" s="39"/>
      <c r="C43" s="40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3"/>
      <c r="R43" s="54"/>
      <c r="S43" s="44"/>
    </row>
    <row r="44" spans="1:19" s="17" customFormat="1" ht="17.100000000000001" customHeight="1" x14ac:dyDescent="0.2">
      <c r="A44" s="52"/>
      <c r="B44" s="39"/>
      <c r="C44" s="40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3"/>
      <c r="R44" s="54"/>
      <c r="S44" s="44"/>
    </row>
    <row r="45" spans="1:19" s="17" customFormat="1" ht="17.100000000000001" customHeight="1" x14ac:dyDescent="0.2">
      <c r="A45" s="52"/>
      <c r="B45" s="39"/>
      <c r="C45" s="40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3"/>
      <c r="R45" s="54"/>
      <c r="S45" s="44"/>
    </row>
    <row r="46" spans="1:19" s="17" customFormat="1" ht="17.100000000000001" customHeight="1" x14ac:dyDescent="0.2">
      <c r="A46" s="46"/>
      <c r="B46" s="39"/>
      <c r="C46" s="40"/>
      <c r="D46" s="41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3"/>
      <c r="R46" s="54"/>
      <c r="S46" s="44"/>
    </row>
    <row r="47" spans="1:19" s="17" customFormat="1" ht="24.75" customHeight="1" x14ac:dyDescent="0.2">
      <c r="A47" s="55"/>
      <c r="B47" s="55"/>
      <c r="C47" s="118"/>
      <c r="D47" s="118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s="17" customFormat="1" ht="17.100000000000001" customHeight="1" x14ac:dyDescent="0.2">
      <c r="A48" s="52"/>
      <c r="B48" s="40"/>
      <c r="C48" s="40"/>
      <c r="D48" s="41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3"/>
      <c r="R48" s="44"/>
      <c r="S48" s="44"/>
    </row>
    <row r="49" spans="1:19" s="17" customFormat="1" ht="17.100000000000001" customHeight="1" x14ac:dyDescent="0.2">
      <c r="A49" s="52"/>
      <c r="B49" s="39"/>
      <c r="C49" s="40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3"/>
      <c r="R49" s="54"/>
      <c r="S49" s="44"/>
    </row>
    <row r="50" spans="1:19" s="17" customFormat="1" ht="17.100000000000001" customHeight="1" x14ac:dyDescent="0.2">
      <c r="A50" s="46"/>
      <c r="B50" s="40"/>
      <c r="C50" s="40"/>
      <c r="D50" s="41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3"/>
      <c r="R50" s="44"/>
      <c r="S50" s="44"/>
    </row>
    <row r="51" spans="1:19" s="17" customFormat="1" ht="17.100000000000001" customHeight="1" x14ac:dyDescent="0.2">
      <c r="A51" s="52"/>
      <c r="B51" s="40"/>
      <c r="C51" s="40"/>
      <c r="D51" s="41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3"/>
      <c r="R51" s="44"/>
      <c r="S51" s="44"/>
    </row>
    <row r="52" spans="1:19" s="17" customFormat="1" ht="17.100000000000001" customHeight="1" x14ac:dyDescent="0.2">
      <c r="A52" s="52"/>
      <c r="B52" s="40"/>
      <c r="C52" s="40"/>
      <c r="D52" s="41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3"/>
      <c r="R52" s="44"/>
      <c r="S52" s="44"/>
    </row>
    <row r="53" spans="1:19" s="17" customFormat="1" ht="17.100000000000001" customHeight="1" x14ac:dyDescent="0.2">
      <c r="A53" s="46"/>
      <c r="B53" s="40"/>
      <c r="C53" s="40"/>
      <c r="D53" s="41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3"/>
      <c r="R53" s="44"/>
      <c r="S53" s="44"/>
    </row>
    <row r="54" spans="1:19" s="17" customFormat="1" ht="17.100000000000001" customHeight="1" x14ac:dyDescent="0.2">
      <c r="A54" s="52"/>
      <c r="B54" s="40"/>
      <c r="C54" s="40"/>
      <c r="D54" s="41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3"/>
      <c r="R54" s="44"/>
      <c r="S54" s="44"/>
    </row>
    <row r="55" spans="1:19" s="17" customFormat="1" ht="17.100000000000001" customHeight="1" x14ac:dyDescent="0.2">
      <c r="A55" s="52"/>
      <c r="B55" s="39"/>
      <c r="C55" s="40"/>
      <c r="D55" s="47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3"/>
      <c r="R55" s="45"/>
      <c r="S55" s="44"/>
    </row>
    <row r="56" spans="1:19" s="17" customFormat="1" ht="17.100000000000001" customHeight="1" x14ac:dyDescent="0.2">
      <c r="A56" s="46"/>
      <c r="B56" s="39"/>
      <c r="C56" s="40"/>
      <c r="D56" s="47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45"/>
      <c r="S56" s="44"/>
    </row>
    <row r="57" spans="1:19" s="17" customFormat="1" ht="17.100000000000001" customHeight="1" x14ac:dyDescent="0.2">
      <c r="A57" s="112"/>
      <c r="B57" s="112"/>
      <c r="C57" s="112"/>
      <c r="D57" s="112"/>
      <c r="E57" s="33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35"/>
      <c r="R57" s="36"/>
      <c r="S57" s="37"/>
    </row>
    <row r="58" spans="1:19" s="17" customFormat="1" ht="17.100000000000001" customHeight="1" x14ac:dyDescent="0.2">
      <c r="A58" s="56"/>
      <c r="B58" s="40"/>
      <c r="C58" s="39"/>
      <c r="D58" s="57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3"/>
      <c r="R58" s="50"/>
      <c r="S58" s="44"/>
    </row>
    <row r="59" spans="1:19" s="17" customFormat="1" ht="17.100000000000001" customHeight="1" x14ac:dyDescent="0.2">
      <c r="A59" s="56"/>
      <c r="B59" s="40"/>
      <c r="C59" s="39"/>
      <c r="D59" s="57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3"/>
      <c r="R59" s="50"/>
      <c r="S59" s="44"/>
    </row>
    <row r="60" spans="1:19" s="17" customFormat="1" ht="17.100000000000001" customHeight="1" x14ac:dyDescent="0.2">
      <c r="A60" s="56"/>
      <c r="B60" s="49"/>
      <c r="C60" s="39"/>
      <c r="D60" s="57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3"/>
      <c r="R60" s="50"/>
      <c r="S60" s="44"/>
    </row>
    <row r="61" spans="1:19" s="17" customFormat="1" ht="17.100000000000001" customHeight="1" x14ac:dyDescent="0.2">
      <c r="A61" s="56"/>
      <c r="B61" s="40"/>
      <c r="C61" s="39"/>
      <c r="D61" s="47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3"/>
      <c r="R61" s="50"/>
      <c r="S61" s="44"/>
    </row>
    <row r="62" spans="1:19" s="17" customFormat="1" ht="17.100000000000001" customHeight="1" x14ac:dyDescent="0.2">
      <c r="A62" s="56"/>
      <c r="B62" s="40"/>
      <c r="C62" s="39"/>
      <c r="D62" s="47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3"/>
      <c r="R62" s="50"/>
      <c r="S62" s="44"/>
    </row>
    <row r="63" spans="1:19" ht="17.100000000000001" customHeight="1" x14ac:dyDescent="0.2">
      <c r="A63" s="56"/>
      <c r="B63" s="40"/>
      <c r="C63" s="39"/>
      <c r="D63" s="58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3"/>
      <c r="R63" s="50"/>
      <c r="S63" s="44"/>
    </row>
    <row r="64" spans="1:19" ht="17.100000000000001" customHeight="1" x14ac:dyDescent="0.2">
      <c r="A64" s="56"/>
      <c r="B64" s="39"/>
      <c r="C64" s="39"/>
      <c r="D64" s="47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59"/>
      <c r="R64" s="60"/>
      <c r="S64" s="60"/>
    </row>
    <row r="65" spans="1:19" ht="17.100000000000001" customHeight="1" x14ac:dyDescent="0.2">
      <c r="A65" s="56"/>
      <c r="B65" s="39"/>
      <c r="C65" s="39"/>
      <c r="D65" s="47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59"/>
      <c r="R65" s="60"/>
      <c r="S65" s="60"/>
    </row>
    <row r="66" spans="1:19" ht="17.100000000000001" customHeight="1" x14ac:dyDescent="0.2">
      <c r="A66" s="56"/>
      <c r="B66" s="39"/>
      <c r="C66" s="39"/>
      <c r="D66" s="47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59"/>
      <c r="R66" s="60"/>
      <c r="S66" s="60"/>
    </row>
    <row r="67" spans="1:19" ht="17.100000000000001" customHeight="1" x14ac:dyDescent="0.2">
      <c r="A67" s="56"/>
      <c r="B67" s="39"/>
      <c r="C67" s="39"/>
      <c r="D67" s="47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59"/>
      <c r="R67" s="60"/>
      <c r="S67" s="60"/>
    </row>
    <row r="68" spans="1:19" ht="17.100000000000001" customHeight="1" x14ac:dyDescent="0.2">
      <c r="A68" s="112"/>
      <c r="B68" s="112"/>
      <c r="C68" s="112"/>
      <c r="D68" s="112"/>
      <c r="E68" s="33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35"/>
      <c r="R68" s="36"/>
      <c r="S68" s="37"/>
    </row>
    <row r="69" spans="1:19" ht="17.100000000000001" customHeight="1" x14ac:dyDescent="0.2">
      <c r="A69" s="56"/>
      <c r="B69" s="40"/>
      <c r="C69" s="40"/>
      <c r="D69" s="57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3"/>
      <c r="R69" s="61"/>
      <c r="S69" s="45"/>
    </row>
    <row r="70" spans="1:19" ht="17.100000000000001" customHeight="1" x14ac:dyDescent="0.2">
      <c r="A70" s="56"/>
      <c r="B70" s="49"/>
      <c r="C70" s="40"/>
      <c r="D70" s="57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3"/>
      <c r="R70" s="50"/>
      <c r="S70" s="45"/>
    </row>
    <row r="71" spans="1:19" ht="17.100000000000001" customHeight="1" x14ac:dyDescent="0.2">
      <c r="A71" s="56"/>
      <c r="B71" s="40"/>
      <c r="C71" s="40"/>
      <c r="D71" s="47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3"/>
      <c r="R71" s="50"/>
      <c r="S71" s="45"/>
    </row>
    <row r="72" spans="1:19" ht="17.100000000000001" customHeight="1" x14ac:dyDescent="0.2">
      <c r="A72" s="112"/>
      <c r="B72" s="112"/>
      <c r="C72" s="112"/>
      <c r="D72" s="112"/>
      <c r="E72" s="33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35"/>
      <c r="R72" s="36"/>
      <c r="S72" s="37"/>
    </row>
    <row r="73" spans="1:19" ht="17.100000000000001" customHeight="1" x14ac:dyDescent="0.2">
      <c r="A73" s="46"/>
      <c r="B73" s="63"/>
      <c r="C73" s="40"/>
      <c r="D73" s="64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3"/>
      <c r="R73" s="65"/>
      <c r="S73" s="66"/>
    </row>
    <row r="74" spans="1:19" ht="17.100000000000001" customHeight="1" x14ac:dyDescent="0.2">
      <c r="A74" s="46"/>
      <c r="B74" s="40"/>
      <c r="C74" s="40"/>
      <c r="D74" s="41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3"/>
      <c r="R74" s="44"/>
      <c r="S74" s="66"/>
    </row>
    <row r="75" spans="1:19" ht="17.100000000000001" customHeight="1" x14ac:dyDescent="0.2">
      <c r="A75" s="46"/>
      <c r="B75" s="40"/>
      <c r="C75" s="40"/>
      <c r="D75" s="41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3"/>
      <c r="R75" s="44"/>
      <c r="S75" s="66"/>
    </row>
    <row r="76" spans="1:19" ht="17.100000000000001" customHeight="1" x14ac:dyDescent="0.2">
      <c r="A76" s="112"/>
      <c r="B76" s="112"/>
      <c r="C76" s="112"/>
      <c r="D76" s="112"/>
      <c r="E76" s="33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35"/>
      <c r="R76" s="33"/>
      <c r="S76" s="36"/>
    </row>
    <row r="77" spans="1:19" ht="17.100000000000001" customHeight="1" x14ac:dyDescent="0.2">
      <c r="A77" s="38"/>
      <c r="B77" s="39"/>
      <c r="C77" s="40"/>
      <c r="D77" s="47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3"/>
      <c r="R77" s="45"/>
      <c r="S77" s="44"/>
    </row>
    <row r="78" spans="1:19" ht="17.100000000000001" customHeight="1" x14ac:dyDescent="0.2">
      <c r="A78" s="46"/>
      <c r="B78" s="40"/>
      <c r="C78" s="40"/>
      <c r="D78" s="41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3"/>
      <c r="R78" s="44"/>
      <c r="S78" s="66"/>
    </row>
    <row r="79" spans="1:19" ht="17.100000000000001" customHeight="1" x14ac:dyDescent="0.2">
      <c r="A79" s="113"/>
      <c r="B79" s="113"/>
      <c r="C79" s="113"/>
      <c r="D79" s="113"/>
      <c r="E79" s="33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35"/>
      <c r="R79" s="68"/>
      <c r="S79" s="36"/>
    </row>
    <row r="80" spans="1:19" ht="17.100000000000001" customHeight="1" x14ac:dyDescent="0.2">
      <c r="A80" s="46"/>
      <c r="B80" s="40"/>
      <c r="C80" s="40"/>
      <c r="D80" s="69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3"/>
      <c r="R80" s="70"/>
      <c r="S80" s="44"/>
    </row>
    <row r="81" spans="1:19" ht="17.100000000000001" customHeight="1" x14ac:dyDescent="0.2">
      <c r="A81" s="46"/>
      <c r="B81" s="40"/>
      <c r="C81" s="40"/>
      <c r="D81" s="69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3"/>
      <c r="R81" s="45"/>
      <c r="S81" s="44"/>
    </row>
    <row r="82" spans="1:19" ht="17.100000000000001" customHeight="1" x14ac:dyDescent="0.2">
      <c r="A82" s="46"/>
      <c r="B82" s="40"/>
      <c r="C82" s="40"/>
      <c r="D82" s="49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3"/>
      <c r="R82" s="44"/>
      <c r="S82" s="44"/>
    </row>
    <row r="83" spans="1:19" ht="17.100000000000001" customHeight="1" x14ac:dyDescent="0.2">
      <c r="A83" s="123"/>
      <c r="B83" s="123"/>
      <c r="C83" s="123"/>
      <c r="D83" s="123"/>
      <c r="E83" s="33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35"/>
      <c r="R83" s="33"/>
      <c r="S83" s="33"/>
    </row>
    <row r="84" spans="1:19" ht="17.100000000000001" customHeight="1" x14ac:dyDescent="0.2">
      <c r="A84" s="72"/>
      <c r="B84" s="40"/>
      <c r="C84" s="40"/>
      <c r="D84" s="41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59"/>
      <c r="R84" s="60"/>
      <c r="S84" s="44"/>
    </row>
    <row r="85" spans="1:19" ht="17.100000000000001" customHeight="1" x14ac:dyDescent="0.2">
      <c r="A85" s="72"/>
      <c r="B85" s="40"/>
      <c r="C85" s="40"/>
      <c r="D85" s="41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59"/>
      <c r="R85" s="60"/>
      <c r="S85" s="44"/>
    </row>
    <row r="86" spans="1:19" ht="17.100000000000001" customHeight="1" x14ac:dyDescent="0.2">
      <c r="A86" s="72"/>
      <c r="B86" s="40"/>
      <c r="C86" s="40"/>
      <c r="D86" s="41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59"/>
      <c r="R86" s="44"/>
      <c r="S86" s="44"/>
    </row>
    <row r="87" spans="1:19" ht="24.75" customHeight="1" x14ac:dyDescent="0.2">
      <c r="A87" s="124"/>
      <c r="B87" s="124"/>
      <c r="C87" s="124"/>
      <c r="D87" s="124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4"/>
      <c r="R87" s="73"/>
      <c r="S87" s="73"/>
    </row>
    <row r="88" spans="1:19" ht="15.75" x14ac:dyDescent="0.2">
      <c r="A88" s="75"/>
      <c r="B88" s="24"/>
      <c r="C88" s="24"/>
      <c r="D88" s="24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</row>
    <row r="89" spans="1:19" ht="15.75" x14ac:dyDescent="0.2">
      <c r="A89" s="122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</row>
    <row r="90" spans="1:19" ht="15.75" x14ac:dyDescent="0.2">
      <c r="A90" s="122"/>
      <c r="B90" s="122"/>
      <c r="C90" s="122"/>
      <c r="D90" s="24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</row>
    <row r="91" spans="1:19" ht="15.75" x14ac:dyDescent="0.2">
      <c r="A91" s="122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</row>
    <row r="92" spans="1:19" ht="15.75" x14ac:dyDescent="0.2">
      <c r="A92" s="77"/>
      <c r="B92" s="78"/>
      <c r="C92" s="78"/>
      <c r="D92" s="78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</row>
    <row r="93" spans="1:19" ht="15.75" x14ac:dyDescent="0.2">
      <c r="A93" s="5"/>
      <c r="B93" s="5"/>
      <c r="C93" s="5"/>
      <c r="D93" s="5"/>
    </row>
    <row r="94" spans="1:19" ht="15.75" x14ac:dyDescent="0.2">
      <c r="A94" s="4"/>
      <c r="B94" s="4"/>
      <c r="C94" s="4"/>
      <c r="D94" s="5"/>
    </row>
    <row r="95" spans="1:19" ht="15.75" x14ac:dyDescent="0.2">
      <c r="A95" s="3"/>
      <c r="B95" s="4"/>
      <c r="C95" s="4"/>
      <c r="D95" s="4"/>
    </row>
    <row r="96" spans="1:19" ht="15.75" x14ac:dyDescent="0.2">
      <c r="A96" s="5"/>
      <c r="B96" s="5"/>
      <c r="C96" s="5"/>
      <c r="D96" s="5"/>
    </row>
    <row r="97" spans="1:4" ht="15.75" x14ac:dyDescent="0.2">
      <c r="A97" s="4"/>
      <c r="B97" s="4"/>
      <c r="C97" s="4"/>
      <c r="D97" s="5"/>
    </row>
    <row r="98" spans="1:4" ht="15.75" x14ac:dyDescent="0.2">
      <c r="A98" s="5"/>
      <c r="B98" s="4"/>
      <c r="C98" s="4"/>
      <c r="D98" s="4"/>
    </row>
    <row r="99" spans="1:4" ht="15.75" x14ac:dyDescent="0.2">
      <c r="A99" s="5"/>
      <c r="B99" s="5"/>
      <c r="C99" s="5"/>
      <c r="D99" s="5"/>
    </row>
    <row r="100" spans="1:4" ht="15.75" x14ac:dyDescent="0.2">
      <c r="A100" s="5"/>
      <c r="B100" s="5"/>
      <c r="C100" s="5"/>
      <c r="D100" s="5"/>
    </row>
    <row r="101" spans="1:4" ht="15.75" x14ac:dyDescent="0.2">
      <c r="A101" s="4"/>
      <c r="B101" s="4"/>
      <c r="C101" s="4"/>
      <c r="D101" s="5"/>
    </row>
    <row r="102" spans="1:4" ht="15.75" x14ac:dyDescent="0.2">
      <c r="A102" s="5"/>
      <c r="B102" s="5"/>
      <c r="C102" s="5"/>
      <c r="D102" s="5"/>
    </row>
    <row r="103" spans="1:4" ht="15.75" x14ac:dyDescent="0.2">
      <c r="A103" s="3"/>
      <c r="B103" s="4"/>
      <c r="C103" s="4"/>
      <c r="D103" s="4"/>
    </row>
    <row r="104" spans="1:4" ht="15.75" x14ac:dyDescent="0.2">
      <c r="A104" s="5"/>
      <c r="B104" s="5"/>
      <c r="C104" s="5"/>
      <c r="D104" s="5"/>
    </row>
    <row r="105" spans="1:4" ht="15.75" x14ac:dyDescent="0.2">
      <c r="A105" s="4"/>
      <c r="B105" s="4"/>
      <c r="C105" s="4"/>
      <c r="D105" s="5"/>
    </row>
    <row r="106" spans="1:4" ht="15.75" x14ac:dyDescent="0.2">
      <c r="A106" s="4"/>
      <c r="B106" s="4"/>
      <c r="C106" s="4"/>
      <c r="D106" s="4"/>
    </row>
    <row r="107" spans="1:4" ht="15.75" x14ac:dyDescent="0.2">
      <c r="A107" s="5"/>
      <c r="B107" s="5"/>
      <c r="C107" s="5"/>
      <c r="D107" s="5"/>
    </row>
    <row r="108" spans="1:4" ht="15.75" x14ac:dyDescent="0.2">
      <c r="A108" s="5"/>
      <c r="B108" s="5"/>
      <c r="C108" s="5"/>
      <c r="D108" s="5"/>
    </row>
    <row r="109" spans="1:4" ht="15.75" x14ac:dyDescent="0.2">
      <c r="A109" s="119"/>
      <c r="B109" s="119"/>
      <c r="C109" s="119"/>
      <c r="D109" s="119"/>
    </row>
    <row r="110" spans="1:4" ht="15.75" x14ac:dyDescent="0.2">
      <c r="A110" s="5"/>
      <c r="B110" s="5"/>
      <c r="C110" s="5"/>
      <c r="D110" s="5"/>
    </row>
    <row r="111" spans="1:4" ht="15.75" x14ac:dyDescent="0.2">
      <c r="A111" s="1"/>
    </row>
  </sheetData>
  <customSheetViews>
    <customSheetView guid="{F48AF63B-6804-47C5-8FB8-FECF22018B6C}" scale="65" showPageBreaks="1" printArea="1" view="pageBreakPreview" showRuler="0">
      <pane xSplit="18" ySplit="6" topLeftCell="S7" activePane="bottomRight" state="frozen"/>
      <selection pane="bottomRight" activeCell="E9" sqref="E9"/>
      <pageMargins left="0.7" right="0.7" top="0.75" bottom="0.75" header="0.3" footer="0.3"/>
      <pageSetup paperSize="9" scale="62" orientation="landscape" r:id="rId1"/>
      <headerFooter alignWithMargins="0"/>
    </customSheetView>
  </customSheetViews>
  <mergeCells count="24">
    <mergeCell ref="A90:C90"/>
    <mergeCell ref="A83:D83"/>
    <mergeCell ref="A87:D87"/>
    <mergeCell ref="A76:D76"/>
    <mergeCell ref="A89:S89"/>
    <mergeCell ref="A91:S91"/>
    <mergeCell ref="A109:D109"/>
    <mergeCell ref="A2:S2"/>
    <mergeCell ref="Q4:Q6"/>
    <mergeCell ref="R4:R6"/>
    <mergeCell ref="S4:S6"/>
    <mergeCell ref="E4:P5"/>
    <mergeCell ref="B4:B6"/>
    <mergeCell ref="A4:A6"/>
    <mergeCell ref="C4:D6"/>
    <mergeCell ref="C7:D7"/>
    <mergeCell ref="A72:D72"/>
    <mergeCell ref="A79:D79"/>
    <mergeCell ref="A8:D8"/>
    <mergeCell ref="A26:D26"/>
    <mergeCell ref="A39:D39"/>
    <mergeCell ref="A57:D57"/>
    <mergeCell ref="A68:D68"/>
    <mergeCell ref="C47:D47"/>
  </mergeCells>
  <phoneticPr fontId="0" type="noConversion"/>
  <pageMargins left="0.7" right="0.7" top="0.75" bottom="0.75" header="0.3" footer="0.3"/>
  <pageSetup paperSize="9" scale="6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10"/>
  <sheetViews>
    <sheetView zoomScale="65" zoomScaleNormal="100" zoomScaleSheetLayoutView="100" workbookViewId="0">
      <pane xSplit="18" ySplit="6" topLeftCell="S7" activePane="bottomRight" state="frozen"/>
      <selection pane="topRight" activeCell="K1" sqref="K1"/>
      <selection pane="bottomLeft" activeCell="A7" sqref="A7"/>
      <selection pane="bottomRight" activeCell="C15" sqref="C15:C16"/>
    </sheetView>
  </sheetViews>
  <sheetFormatPr defaultRowHeight="15" x14ac:dyDescent="0.2"/>
  <cols>
    <col min="1" max="1" width="4.28515625" customWidth="1"/>
    <col min="2" max="2" width="61.85546875" customWidth="1"/>
    <col min="3" max="3" width="40" customWidth="1"/>
    <col min="4" max="4" width="12" customWidth="1"/>
    <col min="5" max="16" width="5.7109375" style="6" customWidth="1"/>
    <col min="17" max="17" width="8.28515625" style="6" customWidth="1"/>
    <col min="18" max="18" width="9.28515625" style="6" bestFit="1" customWidth="1"/>
    <col min="19" max="19" width="10.5703125" style="6" customWidth="1"/>
    <col min="21" max="21" width="19.140625" customWidth="1"/>
  </cols>
  <sheetData>
    <row r="1" spans="1:19" x14ac:dyDescent="0.2">
      <c r="A1" s="97"/>
      <c r="B1" s="97"/>
      <c r="C1" s="97"/>
      <c r="D1" s="97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</row>
    <row r="2" spans="1:19" ht="18.75" x14ac:dyDescent="0.2">
      <c r="A2" s="120" t="s">
        <v>56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19" ht="18.75" x14ac:dyDescent="0.2">
      <c r="A3" s="83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22.5" customHeight="1" x14ac:dyDescent="0.2">
      <c r="A4" s="121" t="s">
        <v>2</v>
      </c>
      <c r="B4" s="121" t="s">
        <v>20</v>
      </c>
      <c r="C4" s="121" t="s">
        <v>57</v>
      </c>
      <c r="D4" s="121"/>
      <c r="E4" s="121" t="s">
        <v>52</v>
      </c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 t="s">
        <v>0</v>
      </c>
      <c r="R4" s="121" t="s">
        <v>21</v>
      </c>
      <c r="S4" s="121" t="s">
        <v>1</v>
      </c>
    </row>
    <row r="5" spans="1:19" ht="25.5" customHeigh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</row>
    <row r="6" spans="1:19" ht="34.5" customHeight="1" x14ac:dyDescent="0.2">
      <c r="A6" s="121"/>
      <c r="B6" s="121"/>
      <c r="C6" s="121"/>
      <c r="D6" s="121"/>
      <c r="E6" s="84" t="s">
        <v>40</v>
      </c>
      <c r="F6" s="84" t="s">
        <v>41</v>
      </c>
      <c r="G6" s="84" t="s">
        <v>42</v>
      </c>
      <c r="H6" s="84" t="s">
        <v>43</v>
      </c>
      <c r="I6" s="84" t="s">
        <v>44</v>
      </c>
      <c r="J6" s="84" t="s">
        <v>45</v>
      </c>
      <c r="K6" s="84" t="s">
        <v>46</v>
      </c>
      <c r="L6" s="84" t="s">
        <v>47</v>
      </c>
      <c r="M6" s="84" t="s">
        <v>48</v>
      </c>
      <c r="N6" s="84" t="s">
        <v>49</v>
      </c>
      <c r="O6" s="84" t="s">
        <v>50</v>
      </c>
      <c r="P6" s="84" t="s">
        <v>51</v>
      </c>
      <c r="Q6" s="121"/>
      <c r="R6" s="121"/>
      <c r="S6" s="121"/>
    </row>
    <row r="7" spans="1:19" ht="20.25" customHeight="1" x14ac:dyDescent="0.2">
      <c r="A7" s="16">
        <v>1</v>
      </c>
      <c r="B7" s="16">
        <v>2</v>
      </c>
      <c r="C7" s="121">
        <v>3</v>
      </c>
      <c r="D7" s="121"/>
      <c r="E7" s="16">
        <v>4</v>
      </c>
      <c r="F7" s="16">
        <v>5</v>
      </c>
      <c r="G7" s="16">
        <v>6</v>
      </c>
      <c r="H7" s="16">
        <v>7</v>
      </c>
      <c r="I7" s="16">
        <v>8</v>
      </c>
      <c r="J7" s="16">
        <v>9</v>
      </c>
      <c r="K7" s="16">
        <v>10</v>
      </c>
      <c r="L7" s="16">
        <v>11</v>
      </c>
      <c r="M7" s="16">
        <v>12</v>
      </c>
      <c r="N7" s="16">
        <v>13</v>
      </c>
      <c r="O7" s="16">
        <v>14</v>
      </c>
      <c r="P7" s="16">
        <v>15</v>
      </c>
      <c r="Q7" s="16">
        <v>16</v>
      </c>
      <c r="R7" s="16">
        <v>17</v>
      </c>
      <c r="S7" s="16">
        <v>18</v>
      </c>
    </row>
    <row r="8" spans="1:19" s="17" customFormat="1" ht="17.100000000000001" customHeight="1" x14ac:dyDescent="0.2">
      <c r="A8" s="130" t="s">
        <v>28</v>
      </c>
      <c r="B8" s="130"/>
      <c r="C8" s="130"/>
      <c r="D8" s="130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85"/>
      <c r="R8" s="16"/>
      <c r="S8" s="15"/>
    </row>
    <row r="9" spans="1:19" s="17" customFormat="1" ht="17.100000000000001" customHeight="1" x14ac:dyDescent="0.2">
      <c r="A9" s="16">
        <v>1</v>
      </c>
      <c r="B9" s="10" t="s">
        <v>29</v>
      </c>
      <c r="C9" s="11" t="s">
        <v>23</v>
      </c>
      <c r="D9" s="12" t="s">
        <v>10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85">
        <f t="shared" ref="Q9:Q25" si="0">SUM(E9:P9)</f>
        <v>0</v>
      </c>
      <c r="R9" s="13">
        <v>10</v>
      </c>
      <c r="S9" s="14">
        <v>5.5</v>
      </c>
    </row>
    <row r="10" spans="1:19" s="17" customFormat="1" ht="17.100000000000001" customHeight="1" x14ac:dyDescent="0.2">
      <c r="A10" s="16">
        <v>2</v>
      </c>
      <c r="B10" s="10" t="s">
        <v>30</v>
      </c>
      <c r="C10" s="11" t="s">
        <v>23</v>
      </c>
      <c r="D10" s="12" t="s">
        <v>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85">
        <f t="shared" si="0"/>
        <v>0</v>
      </c>
      <c r="R10" s="13">
        <v>8.8000000000000007</v>
      </c>
      <c r="S10" s="13">
        <v>5.5</v>
      </c>
    </row>
    <row r="11" spans="1:19" s="17" customFormat="1" ht="17.100000000000001" customHeight="1" x14ac:dyDescent="0.2">
      <c r="A11" s="16">
        <v>3</v>
      </c>
      <c r="B11" s="10" t="s">
        <v>31</v>
      </c>
      <c r="C11" s="11" t="s">
        <v>23</v>
      </c>
      <c r="D11" s="12" t="s">
        <v>11</v>
      </c>
      <c r="E11" s="16"/>
      <c r="F11" s="16"/>
      <c r="G11" s="16"/>
      <c r="H11" s="16"/>
      <c r="I11" s="16"/>
      <c r="J11" s="16">
        <v>4</v>
      </c>
      <c r="K11" s="16"/>
      <c r="L11" s="16"/>
      <c r="M11" s="16"/>
      <c r="N11" s="16"/>
      <c r="O11" s="16"/>
      <c r="P11" s="16"/>
      <c r="Q11" s="85">
        <f t="shared" si="0"/>
        <v>4</v>
      </c>
      <c r="R11" s="13">
        <v>5.5</v>
      </c>
      <c r="S11" s="13">
        <v>5.8</v>
      </c>
    </row>
    <row r="12" spans="1:19" s="17" customFormat="1" ht="17.100000000000001" customHeight="1" x14ac:dyDescent="0.2">
      <c r="A12" s="16">
        <v>4</v>
      </c>
      <c r="B12" s="10" t="s">
        <v>32</v>
      </c>
      <c r="C12" s="11" t="s">
        <v>23</v>
      </c>
      <c r="D12" s="12" t="s">
        <v>12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85">
        <f t="shared" si="0"/>
        <v>0</v>
      </c>
      <c r="R12" s="13">
        <v>6.2</v>
      </c>
      <c r="S12" s="13">
        <v>5.8</v>
      </c>
    </row>
    <row r="13" spans="1:19" s="17" customFormat="1" ht="17.100000000000001" customHeight="1" x14ac:dyDescent="0.2">
      <c r="A13" s="16">
        <v>5</v>
      </c>
      <c r="B13" s="10" t="s">
        <v>33</v>
      </c>
      <c r="C13" s="11" t="s">
        <v>23</v>
      </c>
      <c r="D13" s="12" t="s">
        <v>8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85">
        <f t="shared" si="0"/>
        <v>0</v>
      </c>
      <c r="R13" s="13">
        <v>13</v>
      </c>
      <c r="S13" s="14">
        <v>5.5</v>
      </c>
    </row>
    <row r="14" spans="1:19" s="17" customFormat="1" ht="17.100000000000001" customHeight="1" x14ac:dyDescent="0.2">
      <c r="A14" s="16">
        <v>6</v>
      </c>
      <c r="B14" s="10" t="s">
        <v>34</v>
      </c>
      <c r="C14" s="11" t="s">
        <v>23</v>
      </c>
      <c r="D14" s="12" t="s">
        <v>8</v>
      </c>
      <c r="E14" s="16"/>
      <c r="F14" s="16"/>
      <c r="G14" s="16">
        <v>2</v>
      </c>
      <c r="H14" s="16"/>
      <c r="I14" s="16"/>
      <c r="J14" s="16"/>
      <c r="K14" s="16"/>
      <c r="L14" s="16"/>
      <c r="M14" s="16">
        <v>4</v>
      </c>
      <c r="N14" s="16"/>
      <c r="O14" s="16"/>
      <c r="P14" s="16"/>
      <c r="Q14" s="85">
        <f t="shared" si="0"/>
        <v>6</v>
      </c>
      <c r="R14" s="13">
        <v>17</v>
      </c>
      <c r="S14" s="14">
        <v>5.5</v>
      </c>
    </row>
    <row r="15" spans="1:19" s="17" customFormat="1" ht="17.100000000000001" customHeight="1" x14ac:dyDescent="0.2">
      <c r="A15" s="16">
        <v>7</v>
      </c>
      <c r="B15" s="10" t="s">
        <v>35</v>
      </c>
      <c r="C15" s="11" t="s">
        <v>23</v>
      </c>
      <c r="D15" s="12" t="s">
        <v>24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85">
        <f t="shared" si="0"/>
        <v>0</v>
      </c>
      <c r="R15" s="13">
        <v>9.3000000000000007</v>
      </c>
      <c r="S15" s="13">
        <v>5.6</v>
      </c>
    </row>
    <row r="16" spans="1:19" s="17" customFormat="1" ht="17.100000000000001" customHeight="1" x14ac:dyDescent="0.2">
      <c r="A16" s="16">
        <v>8</v>
      </c>
      <c r="B16" s="10" t="s">
        <v>36</v>
      </c>
      <c r="C16" s="11" t="s">
        <v>23</v>
      </c>
      <c r="D16" s="12" t="s">
        <v>27</v>
      </c>
      <c r="E16" s="16"/>
      <c r="F16" s="16"/>
      <c r="G16" s="16"/>
      <c r="H16" s="16">
        <v>4</v>
      </c>
      <c r="I16" s="16"/>
      <c r="J16" s="16"/>
      <c r="K16" s="16">
        <v>3</v>
      </c>
      <c r="L16" s="16"/>
      <c r="M16" s="16"/>
      <c r="N16" s="16"/>
      <c r="O16" s="16"/>
      <c r="P16" s="16"/>
      <c r="Q16" s="85">
        <f t="shared" si="0"/>
        <v>7</v>
      </c>
      <c r="R16" s="13">
        <v>9.3000000000000007</v>
      </c>
      <c r="S16" s="13">
        <v>5.6</v>
      </c>
    </row>
    <row r="17" spans="1:19" s="17" customFormat="1" ht="17.100000000000001" customHeight="1" x14ac:dyDescent="0.2">
      <c r="A17" s="16">
        <v>9</v>
      </c>
      <c r="B17" s="10" t="s">
        <v>4</v>
      </c>
      <c r="C17" s="11" t="s">
        <v>23</v>
      </c>
      <c r="D17" s="12" t="s">
        <v>14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85">
        <f t="shared" si="0"/>
        <v>0</v>
      </c>
      <c r="R17" s="13">
        <v>29</v>
      </c>
      <c r="S17" s="14">
        <v>5.4</v>
      </c>
    </row>
    <row r="18" spans="1:19" s="17" customFormat="1" ht="17.100000000000001" customHeight="1" x14ac:dyDescent="0.2">
      <c r="A18" s="16">
        <v>10</v>
      </c>
      <c r="B18" s="10" t="s">
        <v>3</v>
      </c>
      <c r="C18" s="11" t="s">
        <v>23</v>
      </c>
      <c r="D18" s="12" t="s">
        <v>13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85">
        <f t="shared" si="0"/>
        <v>0</v>
      </c>
      <c r="R18" s="13">
        <v>8.8000000000000007</v>
      </c>
      <c r="S18" s="14">
        <v>5.5</v>
      </c>
    </row>
    <row r="19" spans="1:19" s="17" customFormat="1" ht="17.100000000000001" customHeight="1" x14ac:dyDescent="0.2">
      <c r="A19" s="16">
        <v>11</v>
      </c>
      <c r="B19" s="10" t="s">
        <v>25</v>
      </c>
      <c r="C19" s="11" t="s">
        <v>23</v>
      </c>
      <c r="D19" s="12" t="s">
        <v>26</v>
      </c>
      <c r="E19" s="16"/>
      <c r="F19" s="16"/>
      <c r="G19" s="16"/>
      <c r="H19" s="16">
        <v>4</v>
      </c>
      <c r="I19" s="16"/>
      <c r="J19" s="16"/>
      <c r="K19" s="16"/>
      <c r="L19" s="16"/>
      <c r="M19" s="16"/>
      <c r="N19" s="16"/>
      <c r="O19" s="16"/>
      <c r="P19" s="16"/>
      <c r="Q19" s="85">
        <f t="shared" si="0"/>
        <v>4</v>
      </c>
      <c r="R19" s="13">
        <v>28</v>
      </c>
      <c r="S19" s="13">
        <v>5.5</v>
      </c>
    </row>
    <row r="20" spans="1:19" s="17" customFormat="1" ht="17.100000000000001" customHeight="1" x14ac:dyDescent="0.2">
      <c r="A20" s="16">
        <v>12</v>
      </c>
      <c r="B20" s="10" t="s">
        <v>25</v>
      </c>
      <c r="C20" s="11" t="s">
        <v>23</v>
      </c>
      <c r="D20" s="12" t="s">
        <v>26</v>
      </c>
      <c r="E20" s="16"/>
      <c r="F20" s="16"/>
      <c r="G20" s="16"/>
      <c r="H20" s="16"/>
      <c r="I20" s="16"/>
      <c r="J20" s="16">
        <v>4</v>
      </c>
      <c r="K20" s="16"/>
      <c r="L20" s="16"/>
      <c r="M20" s="16"/>
      <c r="N20" s="16"/>
      <c r="O20" s="16"/>
      <c r="P20" s="16"/>
      <c r="Q20" s="85">
        <f t="shared" si="0"/>
        <v>4</v>
      </c>
      <c r="R20" s="13">
        <v>15</v>
      </c>
      <c r="S20" s="13">
        <v>5.5</v>
      </c>
    </row>
    <row r="21" spans="1:19" s="17" customFormat="1" ht="17.100000000000001" customHeight="1" x14ac:dyDescent="0.2">
      <c r="A21" s="16">
        <v>13</v>
      </c>
      <c r="B21" s="10" t="s">
        <v>37</v>
      </c>
      <c r="C21" s="11" t="s">
        <v>23</v>
      </c>
      <c r="D21" s="12" t="s">
        <v>15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85">
        <f t="shared" si="0"/>
        <v>0</v>
      </c>
      <c r="R21" s="13">
        <v>18</v>
      </c>
      <c r="S21" s="14">
        <v>5.5</v>
      </c>
    </row>
    <row r="22" spans="1:19" s="17" customFormat="1" ht="17.100000000000001" customHeight="1" x14ac:dyDescent="0.2">
      <c r="A22" s="16">
        <v>14</v>
      </c>
      <c r="B22" s="10" t="s">
        <v>5</v>
      </c>
      <c r="C22" s="11" t="s">
        <v>23</v>
      </c>
      <c r="D22" s="12" t="s">
        <v>16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85">
        <f t="shared" si="0"/>
        <v>0</v>
      </c>
      <c r="R22" s="13">
        <v>20</v>
      </c>
      <c r="S22" s="13">
        <v>5.8</v>
      </c>
    </row>
    <row r="23" spans="1:19" s="17" customFormat="1" ht="17.100000000000001" customHeight="1" x14ac:dyDescent="0.2">
      <c r="A23" s="16">
        <v>15</v>
      </c>
      <c r="B23" s="10" t="s">
        <v>6</v>
      </c>
      <c r="C23" s="11" t="s">
        <v>23</v>
      </c>
      <c r="D23" s="12" t="s">
        <v>17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85">
        <f t="shared" si="0"/>
        <v>0</v>
      </c>
      <c r="R23" s="13">
        <v>18</v>
      </c>
      <c r="S23" s="13">
        <v>5.8</v>
      </c>
    </row>
    <row r="24" spans="1:19" s="17" customFormat="1" ht="17.100000000000001" customHeight="1" x14ac:dyDescent="0.2">
      <c r="A24" s="16">
        <v>16</v>
      </c>
      <c r="B24" s="10" t="s">
        <v>7</v>
      </c>
      <c r="C24" s="11" t="s">
        <v>23</v>
      </c>
      <c r="D24" s="12" t="s">
        <v>18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85">
        <f t="shared" si="0"/>
        <v>0</v>
      </c>
      <c r="R24" s="13">
        <v>16</v>
      </c>
      <c r="S24" s="13">
        <v>5.2</v>
      </c>
    </row>
    <row r="25" spans="1:19" s="17" customFormat="1" ht="17.100000000000001" customHeight="1" x14ac:dyDescent="0.2">
      <c r="A25" s="16">
        <v>17</v>
      </c>
      <c r="B25" s="10" t="s">
        <v>22</v>
      </c>
      <c r="C25" s="11" t="s">
        <v>23</v>
      </c>
      <c r="D25" s="12" t="s">
        <v>19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85">
        <f t="shared" si="0"/>
        <v>0</v>
      </c>
      <c r="R25" s="13">
        <v>24</v>
      </c>
      <c r="S25" s="13">
        <v>5.3</v>
      </c>
    </row>
    <row r="26" spans="1:19" s="17" customFormat="1" ht="17.100000000000001" customHeight="1" x14ac:dyDescent="0.2">
      <c r="A26" s="131"/>
      <c r="B26" s="131"/>
      <c r="C26" s="131"/>
      <c r="D26" s="13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95"/>
      <c r="R26" s="99"/>
      <c r="S26" s="56"/>
    </row>
    <row r="27" spans="1:19" s="17" customFormat="1" ht="17.100000000000001" customHeight="1" x14ac:dyDescent="0.2">
      <c r="A27" s="38"/>
      <c r="B27" s="39"/>
      <c r="C27" s="40"/>
      <c r="D27" s="4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95"/>
      <c r="R27" s="87"/>
      <c r="S27" s="88"/>
    </row>
    <row r="28" spans="1:19" s="17" customFormat="1" ht="17.100000000000001" customHeight="1" x14ac:dyDescent="0.2">
      <c r="A28" s="46"/>
      <c r="B28" s="39"/>
      <c r="C28" s="40"/>
      <c r="D28" s="4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95"/>
      <c r="R28" s="87"/>
      <c r="S28" s="88"/>
    </row>
    <row r="29" spans="1:19" s="17" customFormat="1" ht="17.100000000000001" customHeight="1" x14ac:dyDescent="0.2">
      <c r="A29" s="38"/>
      <c r="B29" s="40"/>
      <c r="C29" s="40"/>
      <c r="D29" s="4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95"/>
      <c r="R29" s="87"/>
      <c r="S29" s="88"/>
    </row>
    <row r="30" spans="1:19" s="17" customFormat="1" ht="17.100000000000001" customHeight="1" x14ac:dyDescent="0.2">
      <c r="A30" s="38"/>
      <c r="B30" s="40"/>
      <c r="C30" s="40"/>
      <c r="D30" s="4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95"/>
      <c r="R30" s="87"/>
      <c r="S30" s="88"/>
    </row>
    <row r="31" spans="1:19" s="17" customFormat="1" ht="17.100000000000001" customHeight="1" x14ac:dyDescent="0.2">
      <c r="A31" s="46"/>
      <c r="B31" s="40"/>
      <c r="C31" s="40"/>
      <c r="D31" s="4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95"/>
      <c r="R31" s="87"/>
      <c r="S31" s="88"/>
    </row>
    <row r="32" spans="1:19" s="17" customFormat="1" ht="17.100000000000001" customHeight="1" x14ac:dyDescent="0.2">
      <c r="A32" s="38"/>
      <c r="B32" s="40"/>
      <c r="C32" s="40"/>
      <c r="D32" s="4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95"/>
      <c r="R32" s="87"/>
      <c r="S32" s="88"/>
    </row>
    <row r="33" spans="1:19" s="17" customFormat="1" ht="17.100000000000001" customHeight="1" x14ac:dyDescent="0.2">
      <c r="A33" s="38"/>
      <c r="B33" s="40"/>
      <c r="C33" s="40"/>
      <c r="D33" s="4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95"/>
      <c r="R33" s="87"/>
      <c r="S33" s="88"/>
    </row>
    <row r="34" spans="1:19" s="17" customFormat="1" ht="17.100000000000001" customHeight="1" x14ac:dyDescent="0.2">
      <c r="A34" s="46"/>
      <c r="B34" s="39"/>
      <c r="C34" s="40"/>
      <c r="D34" s="4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95"/>
      <c r="R34" s="87"/>
      <c r="S34" s="88"/>
    </row>
    <row r="35" spans="1:19" s="17" customFormat="1" ht="17.100000000000001" customHeight="1" x14ac:dyDescent="0.2">
      <c r="A35" s="38"/>
      <c r="B35" s="40"/>
      <c r="C35" s="40"/>
      <c r="D35" s="4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95"/>
      <c r="R35" s="87"/>
      <c r="S35" s="88"/>
    </row>
    <row r="36" spans="1:19" s="17" customFormat="1" ht="17.100000000000001" customHeight="1" x14ac:dyDescent="0.2">
      <c r="A36" s="38"/>
      <c r="B36" s="39"/>
      <c r="C36" s="40"/>
      <c r="D36" s="4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95"/>
      <c r="R36" s="88"/>
      <c r="S36" s="88"/>
    </row>
    <row r="37" spans="1:19" s="17" customFormat="1" ht="17.100000000000001" customHeight="1" x14ac:dyDescent="0.2">
      <c r="A37" s="38"/>
      <c r="B37" s="39"/>
      <c r="C37" s="40"/>
      <c r="D37" s="4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95"/>
      <c r="R37" s="88"/>
      <c r="S37" s="88"/>
    </row>
    <row r="38" spans="1:19" s="17" customFormat="1" ht="17.100000000000001" customHeight="1" x14ac:dyDescent="0.2">
      <c r="A38" s="46"/>
      <c r="B38" s="39"/>
      <c r="C38" s="40"/>
      <c r="D38" s="47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95"/>
      <c r="R38" s="88"/>
      <c r="S38" s="88"/>
    </row>
    <row r="39" spans="1:19" s="17" customFormat="1" ht="17.100000000000001" customHeight="1" x14ac:dyDescent="0.2">
      <c r="A39" s="128"/>
      <c r="B39" s="128"/>
      <c r="C39" s="128"/>
      <c r="D39" s="128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95"/>
      <c r="R39" s="99"/>
      <c r="S39" s="56"/>
    </row>
    <row r="40" spans="1:19" s="17" customFormat="1" ht="17.100000000000001" customHeight="1" x14ac:dyDescent="0.2">
      <c r="A40" s="46"/>
      <c r="B40" s="49"/>
      <c r="C40" s="39"/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95"/>
      <c r="R40" s="89"/>
      <c r="S40" s="56"/>
    </row>
    <row r="41" spans="1:19" s="17" customFormat="1" ht="17.100000000000001" customHeight="1" x14ac:dyDescent="0.2">
      <c r="A41" s="52"/>
      <c r="B41" s="39"/>
      <c r="C41" s="40"/>
      <c r="D41" s="4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95"/>
      <c r="R41" s="90"/>
      <c r="S41" s="87"/>
    </row>
    <row r="42" spans="1:19" s="17" customFormat="1" ht="17.100000000000001" customHeight="1" x14ac:dyDescent="0.2">
      <c r="A42" s="52"/>
      <c r="B42" s="39"/>
      <c r="C42" s="40"/>
      <c r="D42" s="4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95"/>
      <c r="R42" s="91"/>
      <c r="S42" s="87"/>
    </row>
    <row r="43" spans="1:19" s="17" customFormat="1" ht="17.100000000000001" customHeight="1" x14ac:dyDescent="0.2">
      <c r="A43" s="46"/>
      <c r="B43" s="39"/>
      <c r="C43" s="40"/>
      <c r="D43" s="4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95"/>
      <c r="R43" s="91"/>
      <c r="S43" s="87"/>
    </row>
    <row r="44" spans="1:19" s="17" customFormat="1" ht="17.100000000000001" customHeight="1" x14ac:dyDescent="0.2">
      <c r="A44" s="52"/>
      <c r="B44" s="39"/>
      <c r="C44" s="40"/>
      <c r="D44" s="4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95"/>
      <c r="R44" s="91"/>
      <c r="S44" s="87"/>
    </row>
    <row r="45" spans="1:19" s="17" customFormat="1" ht="17.100000000000001" customHeight="1" x14ac:dyDescent="0.2">
      <c r="A45" s="52"/>
      <c r="B45" s="39"/>
      <c r="C45" s="40"/>
      <c r="D45" s="4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95"/>
      <c r="R45" s="91"/>
      <c r="S45" s="87"/>
    </row>
    <row r="46" spans="1:19" s="17" customFormat="1" ht="17.100000000000001" customHeight="1" x14ac:dyDescent="0.2">
      <c r="A46" s="46"/>
      <c r="B46" s="39"/>
      <c r="C46" s="40"/>
      <c r="D46" s="4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95"/>
      <c r="R46" s="91"/>
      <c r="S46" s="87"/>
    </row>
    <row r="47" spans="1:19" s="17" customFormat="1" ht="17.100000000000001" customHeight="1" x14ac:dyDescent="0.2">
      <c r="A47" s="52"/>
      <c r="B47" s="40"/>
      <c r="C47" s="40"/>
      <c r="D47" s="4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95"/>
      <c r="R47" s="87"/>
      <c r="S47" s="87"/>
    </row>
    <row r="48" spans="1:19" s="17" customFormat="1" ht="17.100000000000001" customHeight="1" x14ac:dyDescent="0.2">
      <c r="A48" s="52"/>
      <c r="B48" s="39"/>
      <c r="C48" s="40"/>
      <c r="D48" s="4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95"/>
      <c r="R48" s="91"/>
      <c r="S48" s="87"/>
    </row>
    <row r="49" spans="1:19" s="17" customFormat="1" ht="17.100000000000001" customHeight="1" x14ac:dyDescent="0.2">
      <c r="A49" s="46"/>
      <c r="B49" s="40"/>
      <c r="C49" s="40"/>
      <c r="D49" s="4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95"/>
      <c r="R49" s="87"/>
      <c r="S49" s="87"/>
    </row>
    <row r="50" spans="1:19" s="17" customFormat="1" ht="17.100000000000001" customHeight="1" x14ac:dyDescent="0.2">
      <c r="A50" s="52"/>
      <c r="B50" s="40"/>
      <c r="C50" s="40"/>
      <c r="D50" s="4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95"/>
      <c r="R50" s="87"/>
      <c r="S50" s="87"/>
    </row>
    <row r="51" spans="1:19" s="17" customFormat="1" ht="17.100000000000001" customHeight="1" x14ac:dyDescent="0.2">
      <c r="A51" s="52"/>
      <c r="B51" s="40"/>
      <c r="C51" s="40"/>
      <c r="D51" s="4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95"/>
      <c r="R51" s="87"/>
      <c r="S51" s="87"/>
    </row>
    <row r="52" spans="1:19" s="17" customFormat="1" ht="17.100000000000001" customHeight="1" x14ac:dyDescent="0.2">
      <c r="A52" s="46"/>
      <c r="B52" s="40"/>
      <c r="C52" s="40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95"/>
      <c r="R52" s="87"/>
      <c r="S52" s="87"/>
    </row>
    <row r="53" spans="1:19" s="17" customFormat="1" ht="17.100000000000001" customHeight="1" x14ac:dyDescent="0.2">
      <c r="A53" s="52"/>
      <c r="B53" s="40"/>
      <c r="C53" s="40"/>
      <c r="D53" s="4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95"/>
      <c r="R53" s="87"/>
      <c r="S53" s="87"/>
    </row>
    <row r="54" spans="1:19" s="17" customFormat="1" ht="17.100000000000001" customHeight="1" x14ac:dyDescent="0.2">
      <c r="A54" s="52"/>
      <c r="B54" s="39"/>
      <c r="C54" s="40"/>
      <c r="D54" s="47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95"/>
      <c r="R54" s="88"/>
      <c r="S54" s="87"/>
    </row>
    <row r="55" spans="1:19" s="17" customFormat="1" ht="17.100000000000001" customHeight="1" x14ac:dyDescent="0.2">
      <c r="A55" s="46"/>
      <c r="B55" s="39"/>
      <c r="C55" s="40"/>
      <c r="D55" s="47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95"/>
      <c r="R55" s="88"/>
      <c r="S55" s="87"/>
    </row>
    <row r="56" spans="1:19" s="17" customFormat="1" ht="17.100000000000001" customHeight="1" x14ac:dyDescent="0.2">
      <c r="A56" s="128"/>
      <c r="B56" s="128"/>
      <c r="C56" s="128"/>
      <c r="D56" s="128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95"/>
      <c r="R56" s="99"/>
      <c r="S56" s="56"/>
    </row>
    <row r="57" spans="1:19" s="17" customFormat="1" ht="17.100000000000001" customHeight="1" x14ac:dyDescent="0.2">
      <c r="A57" s="56"/>
      <c r="B57" s="40"/>
      <c r="C57" s="39"/>
      <c r="D57" s="57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95"/>
      <c r="R57" s="89"/>
      <c r="S57" s="87"/>
    </row>
    <row r="58" spans="1:19" s="17" customFormat="1" ht="17.100000000000001" customHeight="1" x14ac:dyDescent="0.2">
      <c r="A58" s="56"/>
      <c r="B58" s="40"/>
      <c r="C58" s="39"/>
      <c r="D58" s="57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95"/>
      <c r="R58" s="89"/>
      <c r="S58" s="87"/>
    </row>
    <row r="59" spans="1:19" s="17" customFormat="1" ht="17.100000000000001" customHeight="1" x14ac:dyDescent="0.2">
      <c r="A59" s="56"/>
      <c r="B59" s="49"/>
      <c r="C59" s="39"/>
      <c r="D59" s="57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95"/>
      <c r="R59" s="89"/>
      <c r="S59" s="87"/>
    </row>
    <row r="60" spans="1:19" s="17" customFormat="1" ht="17.100000000000001" customHeight="1" x14ac:dyDescent="0.2">
      <c r="A60" s="56"/>
      <c r="B60" s="40"/>
      <c r="C60" s="39"/>
      <c r="D60" s="47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95"/>
      <c r="R60" s="89"/>
      <c r="S60" s="87"/>
    </row>
    <row r="61" spans="1:19" s="17" customFormat="1" ht="17.100000000000001" customHeight="1" x14ac:dyDescent="0.2">
      <c r="A61" s="56"/>
      <c r="B61" s="40"/>
      <c r="C61" s="39"/>
      <c r="D61" s="47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95"/>
      <c r="R61" s="89"/>
      <c r="S61" s="87"/>
    </row>
    <row r="62" spans="1:19" ht="17.100000000000001" customHeight="1" x14ac:dyDescent="0.2">
      <c r="A62" s="56"/>
      <c r="B62" s="40"/>
      <c r="C62" s="39"/>
      <c r="D62" s="47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95"/>
      <c r="R62" s="89"/>
      <c r="S62" s="87"/>
    </row>
    <row r="63" spans="1:19" ht="17.100000000000001" customHeight="1" x14ac:dyDescent="0.2">
      <c r="A63" s="56"/>
      <c r="B63" s="39"/>
      <c r="C63" s="39"/>
      <c r="D63" s="4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96"/>
      <c r="R63" s="89"/>
      <c r="S63" s="89"/>
    </row>
    <row r="64" spans="1:19" ht="17.100000000000001" customHeight="1" x14ac:dyDescent="0.2">
      <c r="A64" s="56"/>
      <c r="B64" s="39"/>
      <c r="C64" s="39"/>
      <c r="D64" s="47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96"/>
      <c r="R64" s="89"/>
      <c r="S64" s="89"/>
    </row>
    <row r="65" spans="1:19" ht="17.100000000000001" customHeight="1" x14ac:dyDescent="0.2">
      <c r="A65" s="56"/>
      <c r="B65" s="39"/>
      <c r="C65" s="39"/>
      <c r="D65" s="47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96"/>
      <c r="R65" s="89"/>
      <c r="S65" s="89"/>
    </row>
    <row r="66" spans="1:19" ht="17.100000000000001" customHeight="1" x14ac:dyDescent="0.2">
      <c r="A66" s="56"/>
      <c r="B66" s="39"/>
      <c r="C66" s="39"/>
      <c r="D66" s="47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96"/>
      <c r="R66" s="89"/>
      <c r="S66" s="89"/>
    </row>
    <row r="67" spans="1:19" ht="17.100000000000001" customHeight="1" x14ac:dyDescent="0.2">
      <c r="A67" s="128"/>
      <c r="B67" s="128"/>
      <c r="C67" s="128"/>
      <c r="D67" s="12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95"/>
      <c r="R67" s="99"/>
      <c r="S67" s="56"/>
    </row>
    <row r="68" spans="1:19" ht="17.100000000000001" customHeight="1" x14ac:dyDescent="0.2">
      <c r="A68" s="56"/>
      <c r="B68" s="40"/>
      <c r="C68" s="40"/>
      <c r="D68" s="57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95"/>
      <c r="R68" s="92"/>
      <c r="S68" s="88"/>
    </row>
    <row r="69" spans="1:19" ht="17.100000000000001" customHeight="1" x14ac:dyDescent="0.2">
      <c r="A69" s="56"/>
      <c r="B69" s="49"/>
      <c r="C69" s="40"/>
      <c r="D69" s="57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95"/>
      <c r="R69" s="89"/>
      <c r="S69" s="88"/>
    </row>
    <row r="70" spans="1:19" ht="17.100000000000001" customHeight="1" x14ac:dyDescent="0.2">
      <c r="A70" s="56"/>
      <c r="B70" s="40"/>
      <c r="C70" s="40"/>
      <c r="D70" s="4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95"/>
      <c r="R70" s="89"/>
      <c r="S70" s="88"/>
    </row>
    <row r="71" spans="1:19" ht="17.100000000000001" customHeight="1" x14ac:dyDescent="0.2">
      <c r="A71" s="128"/>
      <c r="B71" s="128"/>
      <c r="C71" s="128"/>
      <c r="D71" s="128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95"/>
      <c r="R71" s="99"/>
      <c r="S71" s="56"/>
    </row>
    <row r="72" spans="1:19" ht="17.100000000000001" customHeight="1" x14ac:dyDescent="0.2">
      <c r="A72" s="46"/>
      <c r="B72" s="63"/>
      <c r="C72" s="40"/>
      <c r="D72" s="64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95"/>
      <c r="R72" s="93"/>
      <c r="S72" s="94"/>
    </row>
    <row r="73" spans="1:19" ht="17.100000000000001" customHeight="1" x14ac:dyDescent="0.2">
      <c r="A73" s="46"/>
      <c r="B73" s="40"/>
      <c r="C73" s="40"/>
      <c r="D73" s="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95"/>
      <c r="R73" s="87"/>
      <c r="S73" s="94"/>
    </row>
    <row r="74" spans="1:19" ht="17.100000000000001" customHeight="1" x14ac:dyDescent="0.2">
      <c r="A74" s="46"/>
      <c r="B74" s="40"/>
      <c r="C74" s="40"/>
      <c r="D74" s="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95"/>
      <c r="R74" s="87"/>
      <c r="S74" s="94"/>
    </row>
    <row r="75" spans="1:19" ht="17.100000000000001" customHeight="1" x14ac:dyDescent="0.2">
      <c r="A75" s="128"/>
      <c r="B75" s="128"/>
      <c r="C75" s="128"/>
      <c r="D75" s="128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95"/>
      <c r="R75" s="52"/>
      <c r="S75" s="99"/>
    </row>
    <row r="76" spans="1:19" ht="17.100000000000001" customHeight="1" x14ac:dyDescent="0.2">
      <c r="A76" s="38"/>
      <c r="B76" s="39"/>
      <c r="C76" s="40"/>
      <c r="D76" s="47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95"/>
      <c r="R76" s="88"/>
      <c r="S76" s="87"/>
    </row>
    <row r="77" spans="1:19" ht="17.100000000000001" customHeight="1" x14ac:dyDescent="0.2">
      <c r="A77" s="46"/>
      <c r="B77" s="40"/>
      <c r="C77" s="40"/>
      <c r="D77" s="4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95"/>
      <c r="R77" s="87"/>
      <c r="S77" s="94"/>
    </row>
    <row r="78" spans="1:19" ht="17.100000000000001" customHeight="1" x14ac:dyDescent="0.2">
      <c r="A78" s="129"/>
      <c r="B78" s="129"/>
      <c r="C78" s="129"/>
      <c r="D78" s="129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95"/>
      <c r="R78" s="102"/>
      <c r="S78" s="99"/>
    </row>
    <row r="79" spans="1:19" ht="17.100000000000001" customHeight="1" x14ac:dyDescent="0.2">
      <c r="A79" s="46"/>
      <c r="B79" s="40"/>
      <c r="C79" s="40"/>
      <c r="D79" s="69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95"/>
      <c r="R79" s="52"/>
      <c r="S79" s="87"/>
    </row>
    <row r="80" spans="1:19" ht="17.100000000000001" customHeight="1" x14ac:dyDescent="0.2">
      <c r="A80" s="46"/>
      <c r="B80" s="40"/>
      <c r="C80" s="40"/>
      <c r="D80" s="69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95"/>
      <c r="R80" s="88"/>
      <c r="S80" s="87"/>
    </row>
    <row r="81" spans="1:19" ht="17.100000000000001" customHeight="1" x14ac:dyDescent="0.2">
      <c r="A81" s="46"/>
      <c r="B81" s="40"/>
      <c r="C81" s="40"/>
      <c r="D81" s="49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95"/>
      <c r="R81" s="87"/>
      <c r="S81" s="87"/>
    </row>
    <row r="82" spans="1:19" ht="17.100000000000001" customHeight="1" x14ac:dyDescent="0.2">
      <c r="A82" s="126"/>
      <c r="B82" s="126"/>
      <c r="C82" s="126"/>
      <c r="D82" s="126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95"/>
      <c r="R82" s="52"/>
      <c r="S82" s="52"/>
    </row>
    <row r="83" spans="1:19" ht="17.100000000000001" customHeight="1" x14ac:dyDescent="0.2">
      <c r="A83" s="56"/>
      <c r="B83" s="40"/>
      <c r="C83" s="40"/>
      <c r="D83" s="41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96"/>
      <c r="R83" s="89"/>
      <c r="S83" s="87"/>
    </row>
    <row r="84" spans="1:19" ht="17.100000000000001" customHeight="1" x14ac:dyDescent="0.2">
      <c r="A84" s="56"/>
      <c r="B84" s="40"/>
      <c r="C84" s="40"/>
      <c r="D84" s="41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96"/>
      <c r="R84" s="89"/>
      <c r="S84" s="87"/>
    </row>
    <row r="85" spans="1:19" ht="17.100000000000001" customHeight="1" x14ac:dyDescent="0.2">
      <c r="A85" s="56"/>
      <c r="B85" s="40"/>
      <c r="C85" s="40"/>
      <c r="D85" s="41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96"/>
      <c r="R85" s="87"/>
      <c r="S85" s="87"/>
    </row>
    <row r="86" spans="1:19" ht="24.75" customHeight="1" x14ac:dyDescent="0.2">
      <c r="A86" s="127"/>
      <c r="B86" s="127"/>
      <c r="C86" s="127"/>
      <c r="D86" s="12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104"/>
      <c r="R86" s="96"/>
      <c r="S86" s="96"/>
    </row>
    <row r="87" spans="1:19" ht="15.75" x14ac:dyDescent="0.2">
      <c r="A87" s="105"/>
      <c r="B87" s="97"/>
      <c r="C87" s="97"/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1:19" ht="15.75" x14ac:dyDescent="0.2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</row>
    <row r="89" spans="1:19" ht="15.75" x14ac:dyDescent="0.2">
      <c r="A89" s="125"/>
      <c r="B89" s="125"/>
      <c r="C89" s="125"/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1:19" ht="15.75" x14ac:dyDescent="0.2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</row>
    <row r="91" spans="1:19" ht="15.75" x14ac:dyDescent="0.2">
      <c r="A91" s="106"/>
      <c r="B91" s="107"/>
      <c r="C91" s="107"/>
      <c r="D91" s="10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1:19" ht="15.75" x14ac:dyDescent="0.2">
      <c r="A92" s="108"/>
      <c r="B92" s="108"/>
      <c r="C92" s="108"/>
      <c r="D92" s="10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1:19" ht="15.75" x14ac:dyDescent="0.2">
      <c r="A93" s="107"/>
      <c r="B93" s="107"/>
      <c r="C93" s="107"/>
      <c r="D93" s="10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1:19" ht="15.75" x14ac:dyDescent="0.2">
      <c r="A94" s="106"/>
      <c r="B94" s="107"/>
      <c r="C94" s="107"/>
      <c r="D94" s="10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1:19" ht="15.75" x14ac:dyDescent="0.2">
      <c r="A95" s="108"/>
      <c r="B95" s="108"/>
      <c r="C95" s="108"/>
      <c r="D95" s="10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1:19" ht="15.75" x14ac:dyDescent="0.2">
      <c r="A96" s="107"/>
      <c r="B96" s="107"/>
      <c r="C96" s="107"/>
      <c r="D96" s="10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1:19" ht="15.75" x14ac:dyDescent="0.2">
      <c r="A97" s="108"/>
      <c r="B97" s="107"/>
      <c r="C97" s="107"/>
      <c r="D97" s="10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1:19" ht="15.75" x14ac:dyDescent="0.2">
      <c r="A98" s="108"/>
      <c r="B98" s="108"/>
      <c r="C98" s="108"/>
      <c r="D98" s="10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1:19" ht="15.75" x14ac:dyDescent="0.2">
      <c r="A99" s="108"/>
      <c r="B99" s="108"/>
      <c r="C99" s="108"/>
      <c r="D99" s="10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1:19" ht="15.75" x14ac:dyDescent="0.2">
      <c r="A100" s="107"/>
      <c r="B100" s="107"/>
      <c r="C100" s="107"/>
      <c r="D100" s="10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1:19" ht="15.75" x14ac:dyDescent="0.2">
      <c r="A101" s="108"/>
      <c r="B101" s="108"/>
      <c r="C101" s="108"/>
      <c r="D101" s="10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  <row r="102" spans="1:19" ht="15.75" x14ac:dyDescent="0.2">
      <c r="A102" s="106"/>
      <c r="B102" s="107"/>
      <c r="C102" s="107"/>
      <c r="D102" s="107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</row>
    <row r="103" spans="1:19" ht="15.75" x14ac:dyDescent="0.2">
      <c r="A103" s="108"/>
      <c r="B103" s="108"/>
      <c r="C103" s="108"/>
      <c r="D103" s="108"/>
      <c r="E103" s="98"/>
      <c r="F103" s="98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</row>
    <row r="104" spans="1:19" ht="15.75" x14ac:dyDescent="0.2">
      <c r="A104" s="107"/>
      <c r="B104" s="107"/>
      <c r="C104" s="107"/>
      <c r="D104" s="108"/>
      <c r="E104" s="98"/>
      <c r="F104" s="98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</row>
    <row r="105" spans="1:19" ht="15.75" x14ac:dyDescent="0.2">
      <c r="A105" s="107"/>
      <c r="B105" s="107"/>
      <c r="C105" s="107"/>
      <c r="D105" s="107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</row>
    <row r="106" spans="1:19" ht="15.75" x14ac:dyDescent="0.2">
      <c r="A106" s="5"/>
      <c r="B106" s="5"/>
      <c r="C106" s="5"/>
      <c r="D106" s="5"/>
    </row>
    <row r="107" spans="1:19" ht="15.75" x14ac:dyDescent="0.2">
      <c r="A107" s="5"/>
      <c r="B107" s="5"/>
      <c r="C107" s="5"/>
      <c r="D107" s="5"/>
    </row>
    <row r="108" spans="1:19" ht="15.75" x14ac:dyDescent="0.2">
      <c r="A108" s="119"/>
      <c r="B108" s="119"/>
      <c r="C108" s="119"/>
      <c r="D108" s="119"/>
    </row>
    <row r="109" spans="1:19" ht="15.75" x14ac:dyDescent="0.2">
      <c r="A109" s="5"/>
      <c r="B109" s="5"/>
      <c r="C109" s="5"/>
      <c r="D109" s="5"/>
    </row>
    <row r="110" spans="1:19" ht="15.75" x14ac:dyDescent="0.2">
      <c r="A110" s="1"/>
    </row>
  </sheetData>
  <customSheetViews>
    <customSheetView guid="{F48AF63B-6804-47C5-8FB8-FECF22018B6C}" scale="65" showRuler="0">
      <pane xSplit="18" ySplit="6" topLeftCell="S19" activePane="bottomRight" state="frozen"/>
      <selection pane="bottomRight" activeCell="F20" sqref="F20"/>
      <pageMargins left="0.7" right="0.7" top="0.75" bottom="0.75" header="0.3" footer="0.3"/>
      <pageSetup paperSize="9" scale="77" orientation="landscape" r:id="rId1"/>
      <headerFooter alignWithMargins="0"/>
    </customSheetView>
  </customSheetViews>
  <mergeCells count="23">
    <mergeCell ref="A71:D71"/>
    <mergeCell ref="A78:D78"/>
    <mergeCell ref="A8:D8"/>
    <mergeCell ref="A26:D26"/>
    <mergeCell ref="A39:D39"/>
    <mergeCell ref="A56:D56"/>
    <mergeCell ref="A67:D67"/>
    <mergeCell ref="A108:D108"/>
    <mergeCell ref="A2:S2"/>
    <mergeCell ref="Q4:Q6"/>
    <mergeCell ref="R4:R6"/>
    <mergeCell ref="S4:S6"/>
    <mergeCell ref="E4:P5"/>
    <mergeCell ref="B4:B6"/>
    <mergeCell ref="A4:A6"/>
    <mergeCell ref="C4:D6"/>
    <mergeCell ref="C7:D7"/>
    <mergeCell ref="A89:C89"/>
    <mergeCell ref="A82:D82"/>
    <mergeCell ref="A86:D86"/>
    <mergeCell ref="A75:D75"/>
    <mergeCell ref="A88:S88"/>
    <mergeCell ref="A90:S90"/>
  </mergeCells>
  <phoneticPr fontId="0" type="noConversion"/>
  <pageMargins left="0.7" right="0.7" top="0.75" bottom="0.75" header="0.3" footer="0.3"/>
  <pageSetup paperSize="9" scale="77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S110"/>
  <sheetViews>
    <sheetView zoomScale="65" zoomScaleNormal="65" zoomScaleSheetLayoutView="50" workbookViewId="0">
      <pane xSplit="18" ySplit="6" topLeftCell="S7" activePane="bottomRight" state="frozen"/>
      <selection pane="topRight" activeCell="K1" sqref="K1"/>
      <selection pane="bottomLeft" activeCell="A7" sqref="A7"/>
      <selection pane="bottomRight" activeCell="C70" sqref="C70"/>
    </sheetView>
  </sheetViews>
  <sheetFormatPr defaultRowHeight="15" x14ac:dyDescent="0.2"/>
  <cols>
    <col min="1" max="1" width="4.28515625" customWidth="1"/>
    <col min="2" max="2" width="61.85546875" customWidth="1"/>
    <col min="3" max="3" width="40" customWidth="1"/>
    <col min="4" max="4" width="12" customWidth="1"/>
    <col min="5" max="16" width="5.7109375" style="6" customWidth="1"/>
    <col min="17" max="17" width="8.28515625" style="6" customWidth="1"/>
    <col min="18" max="18" width="9.28515625" style="6" bestFit="1" customWidth="1"/>
    <col min="19" max="19" width="10.5703125" style="6" customWidth="1"/>
    <col min="21" max="21" width="19.140625" customWidth="1"/>
  </cols>
  <sheetData>
    <row r="2" spans="1:19" ht="18.75" x14ac:dyDescent="0.2">
      <c r="A2" s="133" t="s">
        <v>55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18.75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22.5" customHeight="1" x14ac:dyDescent="0.2">
      <c r="A4" s="134" t="s">
        <v>2</v>
      </c>
      <c r="B4" s="134" t="s">
        <v>20</v>
      </c>
      <c r="C4" s="134" t="s">
        <v>57</v>
      </c>
      <c r="D4" s="134"/>
      <c r="E4" s="134" t="s">
        <v>52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 t="s">
        <v>0</v>
      </c>
      <c r="R4" s="134" t="s">
        <v>21</v>
      </c>
      <c r="S4" s="134" t="s">
        <v>1</v>
      </c>
    </row>
    <row r="5" spans="1:19" ht="25.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34.5" customHeight="1" x14ac:dyDescent="0.2">
      <c r="A6" s="134"/>
      <c r="B6" s="134"/>
      <c r="C6" s="134"/>
      <c r="D6" s="134"/>
      <c r="E6" s="20" t="s">
        <v>40</v>
      </c>
      <c r="F6" s="20" t="s">
        <v>41</v>
      </c>
      <c r="G6" s="20" t="s">
        <v>42</v>
      </c>
      <c r="H6" s="20" t="s">
        <v>43</v>
      </c>
      <c r="I6" s="20" t="s">
        <v>44</v>
      </c>
      <c r="J6" s="20" t="s">
        <v>45</v>
      </c>
      <c r="K6" s="20" t="s">
        <v>46</v>
      </c>
      <c r="L6" s="20" t="s">
        <v>47</v>
      </c>
      <c r="M6" s="20" t="s">
        <v>48</v>
      </c>
      <c r="N6" s="20" t="s">
        <v>49</v>
      </c>
      <c r="O6" s="20" t="s">
        <v>50</v>
      </c>
      <c r="P6" s="20" t="s">
        <v>51</v>
      </c>
      <c r="Q6" s="134"/>
      <c r="R6" s="134"/>
      <c r="S6" s="134"/>
    </row>
    <row r="7" spans="1:19" ht="20.25" customHeight="1" x14ac:dyDescent="0.2">
      <c r="A7" s="19">
        <v>1</v>
      </c>
      <c r="B7" s="19">
        <v>2</v>
      </c>
      <c r="C7" s="134">
        <v>3</v>
      </c>
      <c r="D7" s="134"/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  <c r="S7" s="19">
        <v>18</v>
      </c>
    </row>
    <row r="8" spans="1:19" s="17" customFormat="1" ht="17.100000000000001" customHeight="1" x14ac:dyDescent="0.2">
      <c r="A8" s="132" t="s">
        <v>28</v>
      </c>
      <c r="B8" s="132"/>
      <c r="C8" s="132"/>
      <c r="D8" s="13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1"/>
      <c r="S8" s="23"/>
    </row>
    <row r="9" spans="1:19" s="17" customFormat="1" ht="17.100000000000001" customHeight="1" x14ac:dyDescent="0.2">
      <c r="A9" s="9">
        <v>1</v>
      </c>
      <c r="B9" s="10" t="s">
        <v>29</v>
      </c>
      <c r="C9" s="11" t="s">
        <v>23</v>
      </c>
      <c r="D9" s="12" t="s">
        <v>10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8">
        <f t="shared" ref="Q9:Q25" si="0">SUM(E9:P9)</f>
        <v>0</v>
      </c>
      <c r="R9" s="13">
        <v>10</v>
      </c>
      <c r="S9" s="14">
        <v>5.5</v>
      </c>
    </row>
    <row r="10" spans="1:19" s="17" customFormat="1" ht="17.100000000000001" customHeight="1" x14ac:dyDescent="0.2">
      <c r="A10" s="9">
        <v>2</v>
      </c>
      <c r="B10" s="10" t="s">
        <v>30</v>
      </c>
      <c r="C10" s="11" t="s">
        <v>23</v>
      </c>
      <c r="D10" s="12" t="s">
        <v>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8">
        <f t="shared" si="0"/>
        <v>0</v>
      </c>
      <c r="R10" s="13">
        <v>8.8000000000000007</v>
      </c>
      <c r="S10" s="13">
        <v>5.5</v>
      </c>
    </row>
    <row r="11" spans="1:19" s="17" customFormat="1" ht="17.100000000000001" customHeight="1" x14ac:dyDescent="0.2">
      <c r="A11" s="9">
        <v>3</v>
      </c>
      <c r="B11" s="10" t="s">
        <v>31</v>
      </c>
      <c r="C11" s="11" t="s">
        <v>23</v>
      </c>
      <c r="D11" s="12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8">
        <f t="shared" si="0"/>
        <v>0</v>
      </c>
      <c r="R11" s="13">
        <v>5.5</v>
      </c>
      <c r="S11" s="13">
        <v>5.8</v>
      </c>
    </row>
    <row r="12" spans="1:19" s="17" customFormat="1" ht="17.100000000000001" customHeight="1" x14ac:dyDescent="0.2">
      <c r="A12" s="9">
        <v>4</v>
      </c>
      <c r="B12" s="10" t="s">
        <v>32</v>
      </c>
      <c r="C12" s="11" t="s">
        <v>23</v>
      </c>
      <c r="D12" s="12" t="s">
        <v>12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>
        <f t="shared" si="0"/>
        <v>0</v>
      </c>
      <c r="R12" s="13">
        <v>6.2</v>
      </c>
      <c r="S12" s="13">
        <v>5.8</v>
      </c>
    </row>
    <row r="13" spans="1:19" s="17" customFormat="1" ht="17.100000000000001" customHeight="1" x14ac:dyDescent="0.2">
      <c r="A13" s="9">
        <v>5</v>
      </c>
      <c r="B13" s="10" t="s">
        <v>33</v>
      </c>
      <c r="C13" s="11" t="s">
        <v>23</v>
      </c>
      <c r="D13" s="12" t="s">
        <v>8</v>
      </c>
      <c r="E13" s="9"/>
      <c r="F13" s="9"/>
      <c r="G13" s="9"/>
      <c r="H13" s="9"/>
      <c r="I13" s="9"/>
      <c r="J13" s="9"/>
      <c r="K13" s="9"/>
      <c r="L13" s="9"/>
      <c r="M13" s="9">
        <v>4</v>
      </c>
      <c r="N13" s="9"/>
      <c r="O13" s="9"/>
      <c r="P13" s="9"/>
      <c r="Q13" s="18">
        <f t="shared" si="0"/>
        <v>4</v>
      </c>
      <c r="R13" s="13">
        <v>13</v>
      </c>
      <c r="S13" s="14">
        <v>5.5</v>
      </c>
    </row>
    <row r="14" spans="1:19" s="17" customFormat="1" ht="17.100000000000001" customHeight="1" x14ac:dyDescent="0.2">
      <c r="A14" s="9">
        <v>6</v>
      </c>
      <c r="B14" s="10" t="s">
        <v>34</v>
      </c>
      <c r="C14" s="11" t="s">
        <v>23</v>
      </c>
      <c r="D14" s="12" t="s">
        <v>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>
        <f t="shared" si="0"/>
        <v>0</v>
      </c>
      <c r="R14" s="13">
        <v>17</v>
      </c>
      <c r="S14" s="14">
        <v>5.5</v>
      </c>
    </row>
    <row r="15" spans="1:19" s="17" customFormat="1" ht="17.100000000000001" customHeight="1" x14ac:dyDescent="0.2">
      <c r="A15" s="9">
        <v>7</v>
      </c>
      <c r="B15" s="10" t="s">
        <v>35</v>
      </c>
      <c r="C15" s="11" t="s">
        <v>23</v>
      </c>
      <c r="D15" s="12" t="s">
        <v>24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8">
        <f t="shared" si="0"/>
        <v>0</v>
      </c>
      <c r="R15" s="13">
        <v>9.3000000000000007</v>
      </c>
      <c r="S15" s="13">
        <v>5.6</v>
      </c>
    </row>
    <row r="16" spans="1:19" s="17" customFormat="1" ht="17.100000000000001" customHeight="1" x14ac:dyDescent="0.2">
      <c r="A16" s="9">
        <v>8</v>
      </c>
      <c r="B16" s="10" t="s">
        <v>36</v>
      </c>
      <c r="C16" s="11" t="s">
        <v>23</v>
      </c>
      <c r="D16" s="12" t="s">
        <v>27</v>
      </c>
      <c r="E16" s="9"/>
      <c r="F16" s="9">
        <v>4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18">
        <f t="shared" si="0"/>
        <v>4</v>
      </c>
      <c r="R16" s="13">
        <v>9.3000000000000007</v>
      </c>
      <c r="S16" s="13">
        <v>5.6</v>
      </c>
    </row>
    <row r="17" spans="1:19" s="17" customFormat="1" ht="17.100000000000001" customHeight="1" x14ac:dyDescent="0.2">
      <c r="A17" s="9">
        <v>9</v>
      </c>
      <c r="B17" s="10" t="s">
        <v>4</v>
      </c>
      <c r="C17" s="11" t="s">
        <v>23</v>
      </c>
      <c r="D17" s="12" t="s">
        <v>14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8">
        <f t="shared" si="0"/>
        <v>0</v>
      </c>
      <c r="R17" s="13">
        <v>29</v>
      </c>
      <c r="S17" s="14">
        <v>5.4</v>
      </c>
    </row>
    <row r="18" spans="1:19" s="17" customFormat="1" ht="17.100000000000001" customHeight="1" x14ac:dyDescent="0.2">
      <c r="A18" s="9">
        <v>10</v>
      </c>
      <c r="B18" s="10" t="s">
        <v>3</v>
      </c>
      <c r="C18" s="11" t="s">
        <v>23</v>
      </c>
      <c r="D18" s="12" t="s">
        <v>13</v>
      </c>
      <c r="E18" s="9"/>
      <c r="F18" s="9"/>
      <c r="G18" s="9"/>
      <c r="H18" s="9"/>
      <c r="I18" s="9"/>
      <c r="J18" s="9"/>
      <c r="K18" s="9">
        <v>4</v>
      </c>
      <c r="L18" s="9">
        <v>4</v>
      </c>
      <c r="M18" s="9"/>
      <c r="N18" s="9"/>
      <c r="O18" s="9"/>
      <c r="P18" s="9"/>
      <c r="Q18" s="18">
        <f t="shared" si="0"/>
        <v>8</v>
      </c>
      <c r="R18" s="13">
        <v>8.8000000000000007</v>
      </c>
      <c r="S18" s="14">
        <v>5.5</v>
      </c>
    </row>
    <row r="19" spans="1:19" s="17" customFormat="1" ht="17.100000000000001" customHeight="1" x14ac:dyDescent="0.2">
      <c r="A19" s="9">
        <v>11</v>
      </c>
      <c r="B19" s="10" t="s">
        <v>25</v>
      </c>
      <c r="C19" s="11" t="s">
        <v>23</v>
      </c>
      <c r="D19" s="12" t="s">
        <v>26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8">
        <f t="shared" si="0"/>
        <v>0</v>
      </c>
      <c r="R19" s="13">
        <v>28</v>
      </c>
      <c r="S19" s="13">
        <v>5.5</v>
      </c>
    </row>
    <row r="20" spans="1:19" s="17" customFormat="1" ht="17.100000000000001" customHeight="1" x14ac:dyDescent="0.2">
      <c r="A20" s="9">
        <v>12</v>
      </c>
      <c r="B20" s="10" t="s">
        <v>25</v>
      </c>
      <c r="C20" s="11" t="s">
        <v>23</v>
      </c>
      <c r="D20" s="12" t="s">
        <v>26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8">
        <f t="shared" si="0"/>
        <v>0</v>
      </c>
      <c r="R20" s="13">
        <v>15</v>
      </c>
      <c r="S20" s="13">
        <v>5.5</v>
      </c>
    </row>
    <row r="21" spans="1:19" s="17" customFormat="1" ht="17.100000000000001" customHeight="1" x14ac:dyDescent="0.2">
      <c r="A21" s="9">
        <v>13</v>
      </c>
      <c r="B21" s="10" t="s">
        <v>37</v>
      </c>
      <c r="C21" s="11" t="s">
        <v>23</v>
      </c>
      <c r="D21" s="12" t="s">
        <v>15</v>
      </c>
      <c r="E21" s="9"/>
      <c r="F21" s="9"/>
      <c r="G21" s="9"/>
      <c r="H21" s="9"/>
      <c r="I21" s="9"/>
      <c r="J21" s="9">
        <v>4</v>
      </c>
      <c r="K21" s="9"/>
      <c r="L21" s="9"/>
      <c r="M21" s="9"/>
      <c r="N21" s="9"/>
      <c r="O21" s="9"/>
      <c r="P21" s="9"/>
      <c r="Q21" s="18">
        <f t="shared" si="0"/>
        <v>4</v>
      </c>
      <c r="R21" s="13">
        <v>18</v>
      </c>
      <c r="S21" s="14">
        <v>5.5</v>
      </c>
    </row>
    <row r="22" spans="1:19" s="17" customFormat="1" ht="17.100000000000001" customHeight="1" x14ac:dyDescent="0.2">
      <c r="A22" s="9">
        <v>14</v>
      </c>
      <c r="B22" s="10" t="s">
        <v>5</v>
      </c>
      <c r="C22" s="11" t="s">
        <v>23</v>
      </c>
      <c r="D22" s="12" t="s">
        <v>16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8">
        <f t="shared" si="0"/>
        <v>0</v>
      </c>
      <c r="R22" s="13">
        <v>20</v>
      </c>
      <c r="S22" s="13">
        <v>5.8</v>
      </c>
    </row>
    <row r="23" spans="1:19" s="17" customFormat="1" ht="17.100000000000001" customHeight="1" x14ac:dyDescent="0.2">
      <c r="A23" s="9">
        <v>15</v>
      </c>
      <c r="B23" s="10" t="s">
        <v>6</v>
      </c>
      <c r="C23" s="11" t="s">
        <v>23</v>
      </c>
      <c r="D23" s="12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8">
        <f t="shared" si="0"/>
        <v>0</v>
      </c>
      <c r="R23" s="13">
        <v>18</v>
      </c>
      <c r="S23" s="13">
        <v>5.8</v>
      </c>
    </row>
    <row r="24" spans="1:19" s="17" customFormat="1" ht="17.100000000000001" customHeight="1" x14ac:dyDescent="0.2">
      <c r="A24" s="9">
        <v>16</v>
      </c>
      <c r="B24" s="10" t="s">
        <v>7</v>
      </c>
      <c r="C24" s="11" t="s">
        <v>23</v>
      </c>
      <c r="D24" s="12" t="s">
        <v>18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8">
        <f t="shared" si="0"/>
        <v>0</v>
      </c>
      <c r="R24" s="13">
        <v>16</v>
      </c>
      <c r="S24" s="13">
        <v>5.2</v>
      </c>
    </row>
    <row r="25" spans="1:19" s="17" customFormat="1" ht="17.100000000000001" customHeight="1" x14ac:dyDescent="0.2">
      <c r="A25" s="9">
        <v>17</v>
      </c>
      <c r="B25" s="10" t="s">
        <v>22</v>
      </c>
      <c r="C25" s="11" t="s">
        <v>23</v>
      </c>
      <c r="D25" s="12" t="s">
        <v>19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8">
        <f t="shared" si="0"/>
        <v>0</v>
      </c>
      <c r="R25" s="13">
        <v>24</v>
      </c>
      <c r="S25" s="13">
        <v>5.3</v>
      </c>
    </row>
    <row r="26" spans="1:19" s="17" customFormat="1" ht="17.100000000000001" customHeight="1" x14ac:dyDescent="0.2">
      <c r="A26" s="131"/>
      <c r="B26" s="131"/>
      <c r="C26" s="131"/>
      <c r="D26" s="13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95"/>
      <c r="R26" s="99"/>
      <c r="S26" s="56"/>
    </row>
    <row r="27" spans="1:19" s="17" customFormat="1" ht="17.100000000000001" customHeight="1" x14ac:dyDescent="0.2">
      <c r="A27" s="38"/>
      <c r="B27" s="39"/>
      <c r="C27" s="40"/>
      <c r="D27" s="4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95"/>
      <c r="R27" s="87"/>
      <c r="S27" s="88"/>
    </row>
    <row r="28" spans="1:19" s="17" customFormat="1" ht="17.100000000000001" customHeight="1" x14ac:dyDescent="0.2">
      <c r="A28" s="46"/>
      <c r="B28" s="39"/>
      <c r="C28" s="40"/>
      <c r="D28" s="4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95"/>
      <c r="R28" s="87"/>
      <c r="S28" s="88"/>
    </row>
    <row r="29" spans="1:19" s="17" customFormat="1" ht="17.100000000000001" customHeight="1" x14ac:dyDescent="0.2">
      <c r="A29" s="38"/>
      <c r="B29" s="40"/>
      <c r="C29" s="40"/>
      <c r="D29" s="4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95"/>
      <c r="R29" s="87"/>
      <c r="S29" s="88"/>
    </row>
    <row r="30" spans="1:19" s="17" customFormat="1" ht="17.100000000000001" customHeight="1" x14ac:dyDescent="0.2">
      <c r="A30" s="38"/>
      <c r="B30" s="40"/>
      <c r="C30" s="40"/>
      <c r="D30" s="4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95"/>
      <c r="R30" s="87"/>
      <c r="S30" s="88"/>
    </row>
    <row r="31" spans="1:19" s="17" customFormat="1" ht="17.100000000000001" customHeight="1" x14ac:dyDescent="0.2">
      <c r="A31" s="46"/>
      <c r="B31" s="40"/>
      <c r="C31" s="40"/>
      <c r="D31" s="4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95"/>
      <c r="R31" s="87"/>
      <c r="S31" s="88"/>
    </row>
    <row r="32" spans="1:19" s="17" customFormat="1" ht="17.100000000000001" customHeight="1" x14ac:dyDescent="0.2">
      <c r="A32" s="38"/>
      <c r="B32" s="40"/>
      <c r="C32" s="40"/>
      <c r="D32" s="4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95"/>
      <c r="R32" s="87"/>
      <c r="S32" s="88"/>
    </row>
    <row r="33" spans="1:19" s="17" customFormat="1" ht="17.100000000000001" customHeight="1" x14ac:dyDescent="0.2">
      <c r="A33" s="38"/>
      <c r="B33" s="40"/>
      <c r="C33" s="40"/>
      <c r="D33" s="4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95"/>
      <c r="R33" s="87"/>
      <c r="S33" s="88"/>
    </row>
    <row r="34" spans="1:19" s="17" customFormat="1" ht="17.100000000000001" customHeight="1" x14ac:dyDescent="0.2">
      <c r="A34" s="46"/>
      <c r="B34" s="39"/>
      <c r="C34" s="40"/>
      <c r="D34" s="4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95"/>
      <c r="R34" s="87"/>
      <c r="S34" s="88"/>
    </row>
    <row r="35" spans="1:19" s="17" customFormat="1" ht="17.100000000000001" customHeight="1" x14ac:dyDescent="0.2">
      <c r="A35" s="38"/>
      <c r="B35" s="40"/>
      <c r="C35" s="40"/>
      <c r="D35" s="4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95"/>
      <c r="R35" s="87"/>
      <c r="S35" s="88"/>
    </row>
    <row r="36" spans="1:19" s="17" customFormat="1" ht="17.100000000000001" customHeight="1" x14ac:dyDescent="0.2">
      <c r="A36" s="38"/>
      <c r="B36" s="39"/>
      <c r="C36" s="40"/>
      <c r="D36" s="4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95"/>
      <c r="R36" s="88"/>
      <c r="S36" s="88"/>
    </row>
    <row r="37" spans="1:19" s="17" customFormat="1" ht="17.100000000000001" customHeight="1" x14ac:dyDescent="0.2">
      <c r="A37" s="38"/>
      <c r="B37" s="39"/>
      <c r="C37" s="40"/>
      <c r="D37" s="4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95"/>
      <c r="R37" s="88"/>
      <c r="S37" s="88"/>
    </row>
    <row r="38" spans="1:19" s="17" customFormat="1" ht="17.100000000000001" customHeight="1" x14ac:dyDescent="0.2">
      <c r="A38" s="46"/>
      <c r="B38" s="39"/>
      <c r="C38" s="40"/>
      <c r="D38" s="47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95"/>
      <c r="R38" s="88"/>
      <c r="S38" s="88"/>
    </row>
    <row r="39" spans="1:19" s="17" customFormat="1" ht="17.100000000000001" customHeight="1" x14ac:dyDescent="0.2">
      <c r="A39" s="128"/>
      <c r="B39" s="128"/>
      <c r="C39" s="128"/>
      <c r="D39" s="128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95"/>
      <c r="R39" s="99"/>
      <c r="S39" s="56"/>
    </row>
    <row r="40" spans="1:19" s="17" customFormat="1" ht="17.100000000000001" customHeight="1" x14ac:dyDescent="0.2">
      <c r="A40" s="46"/>
      <c r="B40" s="49"/>
      <c r="C40" s="39"/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95"/>
      <c r="R40" s="89"/>
      <c r="S40" s="56"/>
    </row>
    <row r="41" spans="1:19" s="17" customFormat="1" ht="17.100000000000001" customHeight="1" x14ac:dyDescent="0.2">
      <c r="A41" s="52"/>
      <c r="B41" s="39"/>
      <c r="C41" s="40"/>
      <c r="D41" s="4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95"/>
      <c r="R41" s="90"/>
      <c r="S41" s="87"/>
    </row>
    <row r="42" spans="1:19" s="17" customFormat="1" ht="17.100000000000001" customHeight="1" x14ac:dyDescent="0.2">
      <c r="A42" s="52"/>
      <c r="B42" s="39"/>
      <c r="C42" s="40"/>
      <c r="D42" s="4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95"/>
      <c r="R42" s="91"/>
      <c r="S42" s="87"/>
    </row>
    <row r="43" spans="1:19" s="17" customFormat="1" ht="17.100000000000001" customHeight="1" x14ac:dyDescent="0.2">
      <c r="A43" s="46"/>
      <c r="B43" s="39"/>
      <c r="C43" s="40"/>
      <c r="D43" s="4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95"/>
      <c r="R43" s="91"/>
      <c r="S43" s="87"/>
    </row>
    <row r="44" spans="1:19" s="17" customFormat="1" ht="17.100000000000001" customHeight="1" x14ac:dyDescent="0.2">
      <c r="A44" s="52"/>
      <c r="B44" s="39"/>
      <c r="C44" s="40"/>
      <c r="D44" s="4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95"/>
      <c r="R44" s="91"/>
      <c r="S44" s="87"/>
    </row>
    <row r="45" spans="1:19" s="17" customFormat="1" ht="17.100000000000001" customHeight="1" x14ac:dyDescent="0.2">
      <c r="A45" s="52"/>
      <c r="B45" s="39"/>
      <c r="C45" s="40"/>
      <c r="D45" s="4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95"/>
      <c r="R45" s="91"/>
      <c r="S45" s="87"/>
    </row>
    <row r="46" spans="1:19" s="17" customFormat="1" ht="17.100000000000001" customHeight="1" x14ac:dyDescent="0.2">
      <c r="A46" s="46"/>
      <c r="B46" s="39"/>
      <c r="C46" s="40"/>
      <c r="D46" s="4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95"/>
      <c r="R46" s="91"/>
      <c r="S46" s="87"/>
    </row>
    <row r="47" spans="1:19" s="17" customFormat="1" ht="17.100000000000001" customHeight="1" x14ac:dyDescent="0.2">
      <c r="A47" s="52"/>
      <c r="B47" s="40"/>
      <c r="C47" s="40"/>
      <c r="D47" s="4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95"/>
      <c r="R47" s="87"/>
      <c r="S47" s="87"/>
    </row>
    <row r="48" spans="1:19" s="17" customFormat="1" ht="17.100000000000001" customHeight="1" x14ac:dyDescent="0.2">
      <c r="A48" s="52"/>
      <c r="B48" s="39"/>
      <c r="C48" s="40"/>
      <c r="D48" s="4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95"/>
      <c r="R48" s="91"/>
      <c r="S48" s="87"/>
    </row>
    <row r="49" spans="1:19" s="17" customFormat="1" ht="17.100000000000001" customHeight="1" x14ac:dyDescent="0.2">
      <c r="A49" s="46"/>
      <c r="B49" s="40"/>
      <c r="C49" s="40"/>
      <c r="D49" s="4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95"/>
      <c r="R49" s="87"/>
      <c r="S49" s="87"/>
    </row>
    <row r="50" spans="1:19" s="17" customFormat="1" ht="17.100000000000001" customHeight="1" x14ac:dyDescent="0.2">
      <c r="A50" s="52"/>
      <c r="B50" s="40"/>
      <c r="C50" s="40"/>
      <c r="D50" s="4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95"/>
      <c r="R50" s="87"/>
      <c r="S50" s="87"/>
    </row>
    <row r="51" spans="1:19" s="17" customFormat="1" ht="17.100000000000001" customHeight="1" x14ac:dyDescent="0.2">
      <c r="A51" s="52"/>
      <c r="B51" s="40"/>
      <c r="C51" s="40"/>
      <c r="D51" s="4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95"/>
      <c r="R51" s="87"/>
      <c r="S51" s="87"/>
    </row>
    <row r="52" spans="1:19" s="17" customFormat="1" ht="17.100000000000001" customHeight="1" x14ac:dyDescent="0.2">
      <c r="A52" s="46"/>
      <c r="B52" s="40"/>
      <c r="C52" s="40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95"/>
      <c r="R52" s="87"/>
      <c r="S52" s="87"/>
    </row>
    <row r="53" spans="1:19" s="17" customFormat="1" ht="17.100000000000001" customHeight="1" x14ac:dyDescent="0.2">
      <c r="A53" s="52"/>
      <c r="B53" s="40"/>
      <c r="C53" s="40"/>
      <c r="D53" s="4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95"/>
      <c r="R53" s="87"/>
      <c r="S53" s="87"/>
    </row>
    <row r="54" spans="1:19" s="17" customFormat="1" ht="17.100000000000001" customHeight="1" x14ac:dyDescent="0.2">
      <c r="A54" s="52"/>
      <c r="B54" s="39"/>
      <c r="C54" s="40"/>
      <c r="D54" s="47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95"/>
      <c r="R54" s="88"/>
      <c r="S54" s="87"/>
    </row>
    <row r="55" spans="1:19" s="17" customFormat="1" ht="17.100000000000001" customHeight="1" x14ac:dyDescent="0.2">
      <c r="A55" s="46"/>
      <c r="B55" s="39"/>
      <c r="C55" s="40"/>
      <c r="D55" s="47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95"/>
      <c r="R55" s="88"/>
      <c r="S55" s="87"/>
    </row>
    <row r="56" spans="1:19" s="17" customFormat="1" ht="17.100000000000001" customHeight="1" x14ac:dyDescent="0.2">
      <c r="A56" s="128"/>
      <c r="B56" s="128"/>
      <c r="C56" s="128"/>
      <c r="D56" s="128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95"/>
      <c r="R56" s="99"/>
      <c r="S56" s="56"/>
    </row>
    <row r="57" spans="1:19" s="17" customFormat="1" ht="17.100000000000001" customHeight="1" x14ac:dyDescent="0.2">
      <c r="A57" s="56"/>
      <c r="B57" s="40"/>
      <c r="C57" s="39"/>
      <c r="D57" s="57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95"/>
      <c r="R57" s="89"/>
      <c r="S57" s="87"/>
    </row>
    <row r="58" spans="1:19" s="17" customFormat="1" ht="17.100000000000001" customHeight="1" x14ac:dyDescent="0.2">
      <c r="A58" s="56"/>
      <c r="B58" s="40"/>
      <c r="C58" s="39"/>
      <c r="D58" s="57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95"/>
      <c r="R58" s="89"/>
      <c r="S58" s="87"/>
    </row>
    <row r="59" spans="1:19" s="17" customFormat="1" ht="17.100000000000001" customHeight="1" x14ac:dyDescent="0.2">
      <c r="A59" s="56"/>
      <c r="B59" s="49"/>
      <c r="C59" s="39"/>
      <c r="D59" s="57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95"/>
      <c r="R59" s="89"/>
      <c r="S59" s="87"/>
    </row>
    <row r="60" spans="1:19" s="17" customFormat="1" ht="17.100000000000001" customHeight="1" x14ac:dyDescent="0.2">
      <c r="A60" s="56"/>
      <c r="B60" s="40"/>
      <c r="C60" s="39"/>
      <c r="D60" s="47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95"/>
      <c r="R60" s="89"/>
      <c r="S60" s="87"/>
    </row>
    <row r="61" spans="1:19" s="17" customFormat="1" ht="17.100000000000001" customHeight="1" x14ac:dyDescent="0.2">
      <c r="A61" s="56"/>
      <c r="B61" s="40"/>
      <c r="C61" s="39"/>
      <c r="D61" s="47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95"/>
      <c r="R61" s="89"/>
      <c r="S61" s="87"/>
    </row>
    <row r="62" spans="1:19" ht="17.100000000000001" customHeight="1" x14ac:dyDescent="0.2">
      <c r="A62" s="56"/>
      <c r="B62" s="40"/>
      <c r="C62" s="39"/>
      <c r="D62" s="47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95"/>
      <c r="R62" s="89"/>
      <c r="S62" s="87"/>
    </row>
    <row r="63" spans="1:19" ht="17.100000000000001" customHeight="1" x14ac:dyDescent="0.2">
      <c r="A63" s="56"/>
      <c r="B63" s="39"/>
      <c r="C63" s="39"/>
      <c r="D63" s="4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96"/>
      <c r="R63" s="89"/>
      <c r="S63" s="89"/>
    </row>
    <row r="64" spans="1:19" ht="17.100000000000001" customHeight="1" x14ac:dyDescent="0.2">
      <c r="A64" s="56"/>
      <c r="B64" s="39"/>
      <c r="C64" s="39"/>
      <c r="D64" s="47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96"/>
      <c r="R64" s="89"/>
      <c r="S64" s="89"/>
    </row>
    <row r="65" spans="1:19" ht="17.100000000000001" customHeight="1" x14ac:dyDescent="0.2">
      <c r="A65" s="56"/>
      <c r="B65" s="39"/>
      <c r="C65" s="39"/>
      <c r="D65" s="47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96"/>
      <c r="R65" s="89"/>
      <c r="S65" s="89"/>
    </row>
    <row r="66" spans="1:19" ht="17.100000000000001" customHeight="1" x14ac:dyDescent="0.2">
      <c r="A66" s="56"/>
      <c r="B66" s="39"/>
      <c r="C66" s="39"/>
      <c r="D66" s="47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96"/>
      <c r="R66" s="89"/>
      <c r="S66" s="89"/>
    </row>
    <row r="67" spans="1:19" ht="17.100000000000001" customHeight="1" x14ac:dyDescent="0.2">
      <c r="A67" s="128"/>
      <c r="B67" s="128"/>
      <c r="C67" s="128"/>
      <c r="D67" s="12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95"/>
      <c r="R67" s="99"/>
      <c r="S67" s="56"/>
    </row>
    <row r="68" spans="1:19" ht="17.100000000000001" customHeight="1" x14ac:dyDescent="0.2">
      <c r="A68" s="56"/>
      <c r="B68" s="40"/>
      <c r="C68" s="40"/>
      <c r="D68" s="57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95"/>
      <c r="R68" s="92"/>
      <c r="S68" s="88"/>
    </row>
    <row r="69" spans="1:19" ht="17.100000000000001" customHeight="1" x14ac:dyDescent="0.2">
      <c r="A69" s="56"/>
      <c r="B69" s="49"/>
      <c r="C69" s="40"/>
      <c r="D69" s="57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95"/>
      <c r="R69" s="89"/>
      <c r="S69" s="88"/>
    </row>
    <row r="70" spans="1:19" ht="17.100000000000001" customHeight="1" x14ac:dyDescent="0.2">
      <c r="A70" s="56"/>
      <c r="B70" s="40"/>
      <c r="C70" s="40"/>
      <c r="D70" s="4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95"/>
      <c r="R70" s="89"/>
      <c r="S70" s="88"/>
    </row>
    <row r="71" spans="1:19" ht="17.100000000000001" customHeight="1" x14ac:dyDescent="0.2">
      <c r="A71" s="128"/>
      <c r="B71" s="128"/>
      <c r="C71" s="128"/>
      <c r="D71" s="128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95"/>
      <c r="R71" s="99"/>
      <c r="S71" s="56"/>
    </row>
    <row r="72" spans="1:19" ht="17.100000000000001" customHeight="1" x14ac:dyDescent="0.2">
      <c r="A72" s="46"/>
      <c r="B72" s="63"/>
      <c r="C72" s="40"/>
      <c r="D72" s="64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95"/>
      <c r="R72" s="93"/>
      <c r="S72" s="94"/>
    </row>
    <row r="73" spans="1:19" ht="17.100000000000001" customHeight="1" x14ac:dyDescent="0.2">
      <c r="A73" s="46"/>
      <c r="B73" s="40"/>
      <c r="C73" s="40"/>
      <c r="D73" s="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95"/>
      <c r="R73" s="87"/>
      <c r="S73" s="94"/>
    </row>
    <row r="74" spans="1:19" ht="17.100000000000001" customHeight="1" x14ac:dyDescent="0.2">
      <c r="A74" s="46"/>
      <c r="B74" s="40"/>
      <c r="C74" s="40"/>
      <c r="D74" s="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95"/>
      <c r="R74" s="87"/>
      <c r="S74" s="94"/>
    </row>
    <row r="75" spans="1:19" ht="17.100000000000001" customHeight="1" x14ac:dyDescent="0.2">
      <c r="A75" s="128"/>
      <c r="B75" s="128"/>
      <c r="C75" s="128"/>
      <c r="D75" s="128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95"/>
      <c r="R75" s="52"/>
      <c r="S75" s="99"/>
    </row>
    <row r="76" spans="1:19" ht="17.100000000000001" customHeight="1" x14ac:dyDescent="0.2">
      <c r="A76" s="38"/>
      <c r="B76" s="39"/>
      <c r="C76" s="40"/>
      <c r="D76" s="47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95"/>
      <c r="R76" s="88"/>
      <c r="S76" s="87"/>
    </row>
    <row r="77" spans="1:19" ht="17.100000000000001" customHeight="1" x14ac:dyDescent="0.2">
      <c r="A77" s="46"/>
      <c r="B77" s="40"/>
      <c r="C77" s="40"/>
      <c r="D77" s="4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95"/>
      <c r="R77" s="87"/>
      <c r="S77" s="94"/>
    </row>
    <row r="78" spans="1:19" ht="17.100000000000001" customHeight="1" x14ac:dyDescent="0.2">
      <c r="A78" s="129"/>
      <c r="B78" s="129"/>
      <c r="C78" s="129"/>
      <c r="D78" s="129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95"/>
      <c r="R78" s="102"/>
      <c r="S78" s="99"/>
    </row>
    <row r="79" spans="1:19" ht="17.100000000000001" customHeight="1" x14ac:dyDescent="0.2">
      <c r="A79" s="46"/>
      <c r="B79" s="40"/>
      <c r="C79" s="40"/>
      <c r="D79" s="69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95"/>
      <c r="R79" s="52"/>
      <c r="S79" s="87"/>
    </row>
    <row r="80" spans="1:19" ht="17.100000000000001" customHeight="1" x14ac:dyDescent="0.2">
      <c r="A80" s="46"/>
      <c r="B80" s="40"/>
      <c r="C80" s="40"/>
      <c r="D80" s="69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95"/>
      <c r="R80" s="88"/>
      <c r="S80" s="87"/>
    </row>
    <row r="81" spans="1:19" ht="17.100000000000001" customHeight="1" x14ac:dyDescent="0.2">
      <c r="A81" s="46"/>
      <c r="B81" s="40"/>
      <c r="C81" s="40"/>
      <c r="D81" s="49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95"/>
      <c r="R81" s="87"/>
      <c r="S81" s="87"/>
    </row>
    <row r="82" spans="1:19" ht="17.100000000000001" customHeight="1" x14ac:dyDescent="0.2">
      <c r="A82" s="126"/>
      <c r="B82" s="126"/>
      <c r="C82" s="126"/>
      <c r="D82" s="126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95"/>
      <c r="R82" s="52"/>
      <c r="S82" s="52"/>
    </row>
    <row r="83" spans="1:19" ht="17.100000000000001" customHeight="1" x14ac:dyDescent="0.2">
      <c r="A83" s="56"/>
      <c r="B83" s="40"/>
      <c r="C83" s="40"/>
      <c r="D83" s="41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96"/>
      <c r="R83" s="89"/>
      <c r="S83" s="87"/>
    </row>
    <row r="84" spans="1:19" ht="17.100000000000001" customHeight="1" x14ac:dyDescent="0.2">
      <c r="A84" s="56"/>
      <c r="B84" s="40"/>
      <c r="C84" s="40"/>
      <c r="D84" s="41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96"/>
      <c r="R84" s="89"/>
      <c r="S84" s="87"/>
    </row>
    <row r="85" spans="1:19" ht="17.100000000000001" customHeight="1" x14ac:dyDescent="0.2">
      <c r="A85" s="56"/>
      <c r="B85" s="40"/>
      <c r="C85" s="40"/>
      <c r="D85" s="41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96"/>
      <c r="R85" s="87"/>
      <c r="S85" s="87"/>
    </row>
    <row r="86" spans="1:19" ht="24.75" customHeight="1" x14ac:dyDescent="0.2">
      <c r="A86" s="127"/>
      <c r="B86" s="127"/>
      <c r="C86" s="127"/>
      <c r="D86" s="12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104"/>
      <c r="R86" s="96"/>
      <c r="S86" s="96"/>
    </row>
    <row r="87" spans="1:19" ht="15.75" x14ac:dyDescent="0.2">
      <c r="A87" s="109"/>
      <c r="B87" s="110"/>
      <c r="C87" s="110"/>
      <c r="D87" s="110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</row>
    <row r="88" spans="1:19" ht="15.75" x14ac:dyDescent="0.2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</row>
    <row r="89" spans="1:19" ht="15.75" x14ac:dyDescent="0.2">
      <c r="A89" s="125"/>
      <c r="B89" s="125"/>
      <c r="C89" s="125"/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1:19" ht="15.75" x14ac:dyDescent="0.2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</row>
    <row r="91" spans="1:19" ht="15.75" x14ac:dyDescent="0.2">
      <c r="A91" s="106"/>
      <c r="B91" s="107"/>
      <c r="C91" s="107"/>
      <c r="D91" s="10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1:19" ht="15.75" x14ac:dyDescent="0.2">
      <c r="A92" s="108"/>
      <c r="B92" s="108"/>
      <c r="C92" s="108"/>
      <c r="D92" s="10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1:19" ht="15.75" x14ac:dyDescent="0.2">
      <c r="A93" s="107"/>
      <c r="B93" s="107"/>
      <c r="C93" s="107"/>
      <c r="D93" s="10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1:19" ht="15.75" x14ac:dyDescent="0.2">
      <c r="A94" s="106"/>
      <c r="B94" s="107"/>
      <c r="C94" s="107"/>
      <c r="D94" s="10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1:19" ht="15.75" x14ac:dyDescent="0.2">
      <c r="A95" s="108"/>
      <c r="B95" s="108"/>
      <c r="C95" s="108"/>
      <c r="D95" s="10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1:19" ht="15.75" x14ac:dyDescent="0.2">
      <c r="A96" s="107"/>
      <c r="B96" s="107"/>
      <c r="C96" s="107"/>
      <c r="D96" s="10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1:4" ht="15.75" x14ac:dyDescent="0.2">
      <c r="A97" s="5"/>
      <c r="B97" s="4"/>
      <c r="C97" s="4"/>
      <c r="D97" s="4"/>
    </row>
    <row r="98" spans="1:4" ht="15.75" x14ac:dyDescent="0.2">
      <c r="A98" s="5"/>
      <c r="B98" s="5"/>
      <c r="C98" s="5"/>
      <c r="D98" s="5"/>
    </row>
    <row r="99" spans="1:4" ht="15.75" x14ac:dyDescent="0.2">
      <c r="A99" s="5"/>
      <c r="B99" s="5"/>
      <c r="C99" s="5"/>
      <c r="D99" s="5"/>
    </row>
    <row r="100" spans="1:4" ht="15.75" x14ac:dyDescent="0.2">
      <c r="A100" s="4"/>
      <c r="B100" s="4"/>
      <c r="C100" s="4"/>
      <c r="D100" s="5"/>
    </row>
    <row r="101" spans="1:4" ht="15.75" x14ac:dyDescent="0.2">
      <c r="A101" s="5"/>
      <c r="B101" s="5"/>
      <c r="C101" s="5"/>
      <c r="D101" s="5"/>
    </row>
    <row r="102" spans="1:4" ht="15.75" x14ac:dyDescent="0.2">
      <c r="A102" s="3"/>
      <c r="B102" s="4"/>
      <c r="C102" s="4"/>
      <c r="D102" s="4"/>
    </row>
    <row r="103" spans="1:4" ht="15.75" x14ac:dyDescent="0.2">
      <c r="A103" s="5"/>
      <c r="B103" s="5"/>
      <c r="C103" s="5"/>
      <c r="D103" s="5"/>
    </row>
    <row r="104" spans="1:4" ht="15.75" x14ac:dyDescent="0.2">
      <c r="A104" s="4"/>
      <c r="B104" s="4"/>
      <c r="C104" s="4"/>
      <c r="D104" s="5"/>
    </row>
    <row r="105" spans="1:4" ht="15.75" x14ac:dyDescent="0.2">
      <c r="A105" s="4"/>
      <c r="B105" s="4"/>
      <c r="C105" s="4"/>
      <c r="D105" s="4"/>
    </row>
    <row r="106" spans="1:4" ht="15.75" x14ac:dyDescent="0.2">
      <c r="A106" s="5"/>
      <c r="B106" s="5"/>
      <c r="C106" s="5"/>
      <c r="D106" s="5"/>
    </row>
    <row r="107" spans="1:4" ht="15.75" x14ac:dyDescent="0.2">
      <c r="A107" s="5"/>
      <c r="B107" s="5"/>
      <c r="C107" s="5"/>
      <c r="D107" s="5"/>
    </row>
    <row r="108" spans="1:4" ht="15.75" x14ac:dyDescent="0.2">
      <c r="A108" s="119"/>
      <c r="B108" s="119"/>
      <c r="C108" s="119"/>
      <c r="D108" s="119"/>
    </row>
    <row r="109" spans="1:4" ht="15.75" x14ac:dyDescent="0.2">
      <c r="A109" s="5"/>
      <c r="B109" s="5"/>
      <c r="C109" s="5"/>
      <c r="D109" s="5"/>
    </row>
    <row r="110" spans="1:4" ht="15.75" x14ac:dyDescent="0.2">
      <c r="A110" s="1"/>
    </row>
  </sheetData>
  <customSheetViews>
    <customSheetView guid="{F48AF63B-6804-47C5-8FB8-FECF22018B6C}" scale="65" showPageBreaks="1" printArea="1" showRuler="0">
      <pane xSplit="18" ySplit="6" topLeftCell="S15" activePane="bottomRight" state="frozen"/>
      <selection pane="bottomRight" activeCell="A8" sqref="A8:D25"/>
      <pageMargins left="0.7" right="0.7" top="0.75" bottom="0.75" header="0.3" footer="0.3"/>
      <pageSetup paperSize="9" scale="62" orientation="landscape" r:id="rId1"/>
      <headerFooter alignWithMargins="0"/>
    </customSheetView>
  </customSheetViews>
  <mergeCells count="23">
    <mergeCell ref="A89:C89"/>
    <mergeCell ref="A82:D82"/>
    <mergeCell ref="A86:D86"/>
    <mergeCell ref="A75:D75"/>
    <mergeCell ref="A88:S88"/>
    <mergeCell ref="A90:S90"/>
    <mergeCell ref="A108:D108"/>
    <mergeCell ref="A2:S2"/>
    <mergeCell ref="Q4:Q6"/>
    <mergeCell ref="R4:R6"/>
    <mergeCell ref="S4:S6"/>
    <mergeCell ref="E4:P5"/>
    <mergeCell ref="B4:B6"/>
    <mergeCell ref="A4:A6"/>
    <mergeCell ref="C4:D6"/>
    <mergeCell ref="C7:D7"/>
    <mergeCell ref="A71:D71"/>
    <mergeCell ref="A78:D78"/>
    <mergeCell ref="A8:D8"/>
    <mergeCell ref="A26:D26"/>
    <mergeCell ref="A39:D39"/>
    <mergeCell ref="A56:D56"/>
    <mergeCell ref="A67:D67"/>
  </mergeCells>
  <phoneticPr fontId="0" type="noConversion"/>
  <pageMargins left="0.7" right="0.7" top="0.75" bottom="0.75" header="0.3" footer="0.3"/>
  <pageSetup paperSize="9" scale="62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2:S110"/>
  <sheetViews>
    <sheetView zoomScale="65" zoomScaleNormal="65" zoomScaleSheetLayoutView="50" workbookViewId="0">
      <pane xSplit="18" ySplit="6" topLeftCell="S34" activePane="bottomRight" state="frozen"/>
      <selection pane="topRight" activeCell="K1" sqref="K1"/>
      <selection pane="bottomLeft" activeCell="A7" sqref="A7"/>
      <selection pane="bottomRight" activeCell="C76" sqref="C76"/>
    </sheetView>
  </sheetViews>
  <sheetFormatPr defaultRowHeight="15" x14ac:dyDescent="0.2"/>
  <cols>
    <col min="1" max="1" width="4.28515625" customWidth="1"/>
    <col min="2" max="2" width="61.85546875" customWidth="1"/>
    <col min="3" max="3" width="40" customWidth="1"/>
    <col min="4" max="4" width="12" customWidth="1"/>
    <col min="5" max="16" width="5.7109375" style="6" customWidth="1"/>
    <col min="17" max="17" width="8.28515625" style="6" customWidth="1"/>
    <col min="18" max="18" width="9.28515625" style="6" bestFit="1" customWidth="1"/>
    <col min="19" max="19" width="10.5703125" style="6" customWidth="1"/>
    <col min="21" max="21" width="19.140625" customWidth="1"/>
  </cols>
  <sheetData>
    <row r="2" spans="1:19" ht="18.75" x14ac:dyDescent="0.2">
      <c r="A2" s="133" t="s">
        <v>54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18.75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22.5" customHeight="1" x14ac:dyDescent="0.2">
      <c r="A4" s="134" t="s">
        <v>2</v>
      </c>
      <c r="B4" s="134" t="s">
        <v>20</v>
      </c>
      <c r="C4" s="134" t="s">
        <v>57</v>
      </c>
      <c r="D4" s="134"/>
      <c r="E4" s="134" t="s">
        <v>52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 t="s">
        <v>0</v>
      </c>
      <c r="R4" s="134" t="s">
        <v>21</v>
      </c>
      <c r="S4" s="134" t="s">
        <v>1</v>
      </c>
    </row>
    <row r="5" spans="1:19" ht="25.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34.5" customHeight="1" x14ac:dyDescent="0.2">
      <c r="A6" s="134"/>
      <c r="B6" s="134"/>
      <c r="C6" s="134"/>
      <c r="D6" s="134"/>
      <c r="E6" s="20" t="s">
        <v>40</v>
      </c>
      <c r="F6" s="20" t="s">
        <v>41</v>
      </c>
      <c r="G6" s="20" t="s">
        <v>42</v>
      </c>
      <c r="H6" s="20" t="s">
        <v>43</v>
      </c>
      <c r="I6" s="20" t="s">
        <v>44</v>
      </c>
      <c r="J6" s="20" t="s">
        <v>45</v>
      </c>
      <c r="K6" s="20" t="s">
        <v>46</v>
      </c>
      <c r="L6" s="20" t="s">
        <v>47</v>
      </c>
      <c r="M6" s="20" t="s">
        <v>48</v>
      </c>
      <c r="N6" s="20" t="s">
        <v>49</v>
      </c>
      <c r="O6" s="20" t="s">
        <v>50</v>
      </c>
      <c r="P6" s="20" t="s">
        <v>51</v>
      </c>
      <c r="Q6" s="134"/>
      <c r="R6" s="134"/>
      <c r="S6" s="134"/>
    </row>
    <row r="7" spans="1:19" ht="20.25" customHeight="1" x14ac:dyDescent="0.2">
      <c r="A7" s="19">
        <v>1</v>
      </c>
      <c r="B7" s="19">
        <v>2</v>
      </c>
      <c r="C7" s="134">
        <v>3</v>
      </c>
      <c r="D7" s="134"/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  <c r="S7" s="19">
        <v>18</v>
      </c>
    </row>
    <row r="8" spans="1:19" s="17" customFormat="1" ht="17.100000000000001" customHeight="1" x14ac:dyDescent="0.2">
      <c r="A8" s="132" t="s">
        <v>28</v>
      </c>
      <c r="B8" s="132"/>
      <c r="C8" s="132"/>
      <c r="D8" s="13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1"/>
      <c r="S8" s="23"/>
    </row>
    <row r="9" spans="1:19" s="17" customFormat="1" ht="17.100000000000001" customHeight="1" x14ac:dyDescent="0.2">
      <c r="A9" s="9">
        <v>1</v>
      </c>
      <c r="B9" s="10" t="s">
        <v>29</v>
      </c>
      <c r="C9" s="11" t="s">
        <v>23</v>
      </c>
      <c r="D9" s="12" t="s">
        <v>10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8">
        <f t="shared" ref="Q9:Q25" si="0">SUM(E9:P9)</f>
        <v>0</v>
      </c>
      <c r="R9" s="13">
        <v>10</v>
      </c>
      <c r="S9" s="14">
        <v>5.5</v>
      </c>
    </row>
    <row r="10" spans="1:19" s="17" customFormat="1" ht="17.100000000000001" customHeight="1" x14ac:dyDescent="0.2">
      <c r="A10" s="9">
        <v>2</v>
      </c>
      <c r="B10" s="10" t="s">
        <v>30</v>
      </c>
      <c r="C10" s="11" t="s">
        <v>23</v>
      </c>
      <c r="D10" s="12" t="s">
        <v>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8">
        <f t="shared" si="0"/>
        <v>0</v>
      </c>
      <c r="R10" s="13">
        <v>8.8000000000000007</v>
      </c>
      <c r="S10" s="13">
        <v>5.5</v>
      </c>
    </row>
    <row r="11" spans="1:19" s="17" customFormat="1" ht="17.100000000000001" customHeight="1" x14ac:dyDescent="0.2">
      <c r="A11" s="9">
        <v>3</v>
      </c>
      <c r="B11" s="10" t="s">
        <v>31</v>
      </c>
      <c r="C11" s="11" t="s">
        <v>23</v>
      </c>
      <c r="D11" s="12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8">
        <f t="shared" si="0"/>
        <v>0</v>
      </c>
      <c r="R11" s="13">
        <v>5.5</v>
      </c>
      <c r="S11" s="13">
        <v>5.8</v>
      </c>
    </row>
    <row r="12" spans="1:19" s="17" customFormat="1" ht="17.100000000000001" customHeight="1" x14ac:dyDescent="0.2">
      <c r="A12" s="9">
        <v>4</v>
      </c>
      <c r="B12" s="10" t="s">
        <v>32</v>
      </c>
      <c r="C12" s="11" t="s">
        <v>23</v>
      </c>
      <c r="D12" s="12" t="s">
        <v>12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>
        <f t="shared" si="0"/>
        <v>0</v>
      </c>
      <c r="R12" s="13">
        <v>6.2</v>
      </c>
      <c r="S12" s="13">
        <v>5.8</v>
      </c>
    </row>
    <row r="13" spans="1:19" s="17" customFormat="1" ht="17.100000000000001" customHeight="1" x14ac:dyDescent="0.2">
      <c r="A13" s="9">
        <v>5</v>
      </c>
      <c r="B13" s="10" t="s">
        <v>33</v>
      </c>
      <c r="C13" s="11" t="s">
        <v>23</v>
      </c>
      <c r="D13" s="12" t="s">
        <v>8</v>
      </c>
      <c r="E13" s="9"/>
      <c r="F13" s="9"/>
      <c r="G13" s="9"/>
      <c r="H13" s="9"/>
      <c r="I13" s="9"/>
      <c r="J13" s="9"/>
      <c r="K13" s="9">
        <v>4</v>
      </c>
      <c r="L13" s="9"/>
      <c r="M13" s="9"/>
      <c r="N13" s="9"/>
      <c r="O13" s="9"/>
      <c r="P13" s="9"/>
      <c r="Q13" s="18">
        <f t="shared" si="0"/>
        <v>4</v>
      </c>
      <c r="R13" s="13">
        <v>13</v>
      </c>
      <c r="S13" s="14">
        <v>5.5</v>
      </c>
    </row>
    <row r="14" spans="1:19" s="17" customFormat="1" ht="17.100000000000001" customHeight="1" x14ac:dyDescent="0.2">
      <c r="A14" s="9">
        <v>6</v>
      </c>
      <c r="B14" s="10" t="s">
        <v>34</v>
      </c>
      <c r="C14" s="11" t="s">
        <v>23</v>
      </c>
      <c r="D14" s="12" t="s">
        <v>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>
        <f t="shared" si="0"/>
        <v>0</v>
      </c>
      <c r="R14" s="13">
        <v>17</v>
      </c>
      <c r="S14" s="14">
        <v>5.5</v>
      </c>
    </row>
    <row r="15" spans="1:19" s="17" customFormat="1" ht="17.100000000000001" customHeight="1" x14ac:dyDescent="0.2">
      <c r="A15" s="9">
        <v>7</v>
      </c>
      <c r="B15" s="10" t="s">
        <v>35</v>
      </c>
      <c r="C15" s="11" t="s">
        <v>23</v>
      </c>
      <c r="D15" s="12" t="s">
        <v>24</v>
      </c>
      <c r="E15" s="9"/>
      <c r="F15" s="9"/>
      <c r="G15" s="9">
        <v>4</v>
      </c>
      <c r="H15" s="9"/>
      <c r="I15" s="9"/>
      <c r="J15" s="9"/>
      <c r="K15" s="9"/>
      <c r="L15" s="9"/>
      <c r="M15" s="9"/>
      <c r="N15" s="9"/>
      <c r="O15" s="9"/>
      <c r="P15" s="9"/>
      <c r="Q15" s="18">
        <f t="shared" si="0"/>
        <v>4</v>
      </c>
      <c r="R15" s="13">
        <v>9.3000000000000007</v>
      </c>
      <c r="S15" s="13">
        <v>5.6</v>
      </c>
    </row>
    <row r="16" spans="1:19" s="17" customFormat="1" ht="17.100000000000001" customHeight="1" x14ac:dyDescent="0.2">
      <c r="A16" s="9">
        <v>8</v>
      </c>
      <c r="B16" s="10" t="s">
        <v>36</v>
      </c>
      <c r="C16" s="11" t="s">
        <v>23</v>
      </c>
      <c r="D16" s="12" t="s">
        <v>27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8">
        <f t="shared" si="0"/>
        <v>0</v>
      </c>
      <c r="R16" s="13">
        <v>9.3000000000000007</v>
      </c>
      <c r="S16" s="13">
        <v>5.6</v>
      </c>
    </row>
    <row r="17" spans="1:19" s="17" customFormat="1" ht="17.100000000000001" customHeight="1" x14ac:dyDescent="0.2">
      <c r="A17" s="9">
        <v>9</v>
      </c>
      <c r="B17" s="10" t="s">
        <v>4</v>
      </c>
      <c r="C17" s="11" t="s">
        <v>23</v>
      </c>
      <c r="D17" s="12" t="s">
        <v>14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8">
        <f t="shared" si="0"/>
        <v>0</v>
      </c>
      <c r="R17" s="13">
        <v>29</v>
      </c>
      <c r="S17" s="14">
        <v>5.4</v>
      </c>
    </row>
    <row r="18" spans="1:19" s="17" customFormat="1" ht="17.100000000000001" customHeight="1" x14ac:dyDescent="0.2">
      <c r="A18" s="9">
        <v>10</v>
      </c>
      <c r="B18" s="10" t="s">
        <v>3</v>
      </c>
      <c r="C18" s="11" t="s">
        <v>23</v>
      </c>
      <c r="D18" s="12" t="s">
        <v>13</v>
      </c>
      <c r="E18" s="9"/>
      <c r="F18" s="9"/>
      <c r="G18" s="9"/>
      <c r="H18" s="9"/>
      <c r="I18" s="9"/>
      <c r="J18" s="9"/>
      <c r="K18" s="9"/>
      <c r="L18" s="9">
        <v>4</v>
      </c>
      <c r="M18" s="9"/>
      <c r="N18" s="9"/>
      <c r="O18" s="9"/>
      <c r="P18" s="9"/>
      <c r="Q18" s="18">
        <f t="shared" si="0"/>
        <v>4</v>
      </c>
      <c r="R18" s="13">
        <v>8.8000000000000007</v>
      </c>
      <c r="S18" s="14">
        <v>5.5</v>
      </c>
    </row>
    <row r="19" spans="1:19" s="17" customFormat="1" ht="17.100000000000001" customHeight="1" x14ac:dyDescent="0.2">
      <c r="A19" s="9">
        <v>11</v>
      </c>
      <c r="B19" s="10" t="s">
        <v>25</v>
      </c>
      <c r="C19" s="11" t="s">
        <v>23</v>
      </c>
      <c r="D19" s="12" t="s">
        <v>26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8">
        <f t="shared" si="0"/>
        <v>0</v>
      </c>
      <c r="R19" s="13">
        <v>28</v>
      </c>
      <c r="S19" s="13">
        <v>5.5</v>
      </c>
    </row>
    <row r="20" spans="1:19" s="17" customFormat="1" ht="17.100000000000001" customHeight="1" x14ac:dyDescent="0.2">
      <c r="A20" s="9">
        <v>12</v>
      </c>
      <c r="B20" s="10" t="s">
        <v>25</v>
      </c>
      <c r="C20" s="11" t="s">
        <v>23</v>
      </c>
      <c r="D20" s="12" t="s">
        <v>26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8">
        <f t="shared" si="0"/>
        <v>0</v>
      </c>
      <c r="R20" s="13">
        <v>15</v>
      </c>
      <c r="S20" s="13">
        <v>5.5</v>
      </c>
    </row>
    <row r="21" spans="1:19" s="17" customFormat="1" ht="17.100000000000001" customHeight="1" x14ac:dyDescent="0.2">
      <c r="A21" s="9">
        <v>13</v>
      </c>
      <c r="B21" s="10" t="s">
        <v>37</v>
      </c>
      <c r="C21" s="11" t="s">
        <v>23</v>
      </c>
      <c r="D21" s="12" t="s">
        <v>15</v>
      </c>
      <c r="E21" s="9"/>
      <c r="F21" s="9"/>
      <c r="G21" s="9"/>
      <c r="H21" s="9"/>
      <c r="I21" s="9"/>
      <c r="J21" s="9">
        <v>4</v>
      </c>
      <c r="K21" s="9"/>
      <c r="L21" s="9"/>
      <c r="M21" s="9"/>
      <c r="N21" s="9"/>
      <c r="O21" s="9"/>
      <c r="P21" s="9"/>
      <c r="Q21" s="18">
        <f t="shared" si="0"/>
        <v>4</v>
      </c>
      <c r="R21" s="13">
        <v>18</v>
      </c>
      <c r="S21" s="14">
        <v>5.5</v>
      </c>
    </row>
    <row r="22" spans="1:19" s="17" customFormat="1" ht="17.100000000000001" customHeight="1" x14ac:dyDescent="0.2">
      <c r="A22" s="9">
        <v>14</v>
      </c>
      <c r="B22" s="10" t="s">
        <v>5</v>
      </c>
      <c r="C22" s="11" t="s">
        <v>23</v>
      </c>
      <c r="D22" s="12" t="s">
        <v>16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8">
        <f t="shared" si="0"/>
        <v>0</v>
      </c>
      <c r="R22" s="13">
        <v>20</v>
      </c>
      <c r="S22" s="13">
        <v>5.8</v>
      </c>
    </row>
    <row r="23" spans="1:19" s="17" customFormat="1" ht="17.100000000000001" customHeight="1" x14ac:dyDescent="0.2">
      <c r="A23" s="9">
        <v>15</v>
      </c>
      <c r="B23" s="10" t="s">
        <v>6</v>
      </c>
      <c r="C23" s="11" t="s">
        <v>23</v>
      </c>
      <c r="D23" s="12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8">
        <f t="shared" si="0"/>
        <v>0</v>
      </c>
      <c r="R23" s="13">
        <v>18</v>
      </c>
      <c r="S23" s="13">
        <v>5.8</v>
      </c>
    </row>
    <row r="24" spans="1:19" s="17" customFormat="1" ht="17.100000000000001" customHeight="1" x14ac:dyDescent="0.2">
      <c r="A24" s="9">
        <v>16</v>
      </c>
      <c r="B24" s="10" t="s">
        <v>7</v>
      </c>
      <c r="C24" s="11" t="s">
        <v>23</v>
      </c>
      <c r="D24" s="12" t="s">
        <v>18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8">
        <f t="shared" si="0"/>
        <v>0</v>
      </c>
      <c r="R24" s="13">
        <v>16</v>
      </c>
      <c r="S24" s="13">
        <v>5.2</v>
      </c>
    </row>
    <row r="25" spans="1:19" s="17" customFormat="1" ht="17.100000000000001" customHeight="1" x14ac:dyDescent="0.2">
      <c r="A25" s="9">
        <v>17</v>
      </c>
      <c r="B25" s="10" t="s">
        <v>22</v>
      </c>
      <c r="C25" s="11" t="s">
        <v>23</v>
      </c>
      <c r="D25" s="12" t="s">
        <v>19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8">
        <f t="shared" si="0"/>
        <v>0</v>
      </c>
      <c r="R25" s="13">
        <v>24</v>
      </c>
      <c r="S25" s="13">
        <v>5.3</v>
      </c>
    </row>
    <row r="26" spans="1:19" s="17" customFormat="1" ht="17.100000000000001" customHeight="1" x14ac:dyDescent="0.2">
      <c r="A26" s="131"/>
      <c r="B26" s="131"/>
      <c r="C26" s="131"/>
      <c r="D26" s="13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95"/>
      <c r="R26" s="99"/>
      <c r="S26" s="56"/>
    </row>
    <row r="27" spans="1:19" s="17" customFormat="1" ht="17.100000000000001" customHeight="1" x14ac:dyDescent="0.2">
      <c r="A27" s="38"/>
      <c r="B27" s="39"/>
      <c r="C27" s="40"/>
      <c r="D27" s="4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95"/>
      <c r="R27" s="87"/>
      <c r="S27" s="88"/>
    </row>
    <row r="28" spans="1:19" s="17" customFormat="1" ht="17.100000000000001" customHeight="1" x14ac:dyDescent="0.2">
      <c r="A28" s="46"/>
      <c r="B28" s="39"/>
      <c r="C28" s="40"/>
      <c r="D28" s="4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95"/>
      <c r="R28" s="87"/>
      <c r="S28" s="88"/>
    </row>
    <row r="29" spans="1:19" s="17" customFormat="1" ht="17.100000000000001" customHeight="1" x14ac:dyDescent="0.2">
      <c r="A29" s="38"/>
      <c r="B29" s="40"/>
      <c r="C29" s="40"/>
      <c r="D29" s="4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95"/>
      <c r="R29" s="87"/>
      <c r="S29" s="88"/>
    </row>
    <row r="30" spans="1:19" s="17" customFormat="1" ht="17.100000000000001" customHeight="1" x14ac:dyDescent="0.2">
      <c r="A30" s="38"/>
      <c r="B30" s="40"/>
      <c r="C30" s="40"/>
      <c r="D30" s="4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95"/>
      <c r="R30" s="87"/>
      <c r="S30" s="88"/>
    </row>
    <row r="31" spans="1:19" s="17" customFormat="1" ht="17.100000000000001" customHeight="1" x14ac:dyDescent="0.2">
      <c r="A31" s="46"/>
      <c r="B31" s="40"/>
      <c r="C31" s="40"/>
      <c r="D31" s="4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95"/>
      <c r="R31" s="87"/>
      <c r="S31" s="88"/>
    </row>
    <row r="32" spans="1:19" s="17" customFormat="1" ht="17.100000000000001" customHeight="1" x14ac:dyDescent="0.2">
      <c r="A32" s="38"/>
      <c r="B32" s="40"/>
      <c r="C32" s="40"/>
      <c r="D32" s="4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95"/>
      <c r="R32" s="87"/>
      <c r="S32" s="88"/>
    </row>
    <row r="33" spans="1:19" s="17" customFormat="1" ht="17.100000000000001" customHeight="1" x14ac:dyDescent="0.2">
      <c r="A33" s="38"/>
      <c r="B33" s="40"/>
      <c r="C33" s="40"/>
      <c r="D33" s="4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95"/>
      <c r="R33" s="87"/>
      <c r="S33" s="88"/>
    </row>
    <row r="34" spans="1:19" s="17" customFormat="1" ht="17.100000000000001" customHeight="1" x14ac:dyDescent="0.2">
      <c r="A34" s="46"/>
      <c r="B34" s="39"/>
      <c r="C34" s="40"/>
      <c r="D34" s="4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95"/>
      <c r="R34" s="87"/>
      <c r="S34" s="88"/>
    </row>
    <row r="35" spans="1:19" s="17" customFormat="1" ht="17.100000000000001" customHeight="1" x14ac:dyDescent="0.2">
      <c r="A35" s="38"/>
      <c r="B35" s="40"/>
      <c r="C35" s="40"/>
      <c r="D35" s="4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95"/>
      <c r="R35" s="87"/>
      <c r="S35" s="88"/>
    </row>
    <row r="36" spans="1:19" s="17" customFormat="1" ht="17.100000000000001" customHeight="1" x14ac:dyDescent="0.2">
      <c r="A36" s="38"/>
      <c r="B36" s="39"/>
      <c r="C36" s="40"/>
      <c r="D36" s="4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95"/>
      <c r="R36" s="88"/>
      <c r="S36" s="88"/>
    </row>
    <row r="37" spans="1:19" s="17" customFormat="1" ht="17.100000000000001" customHeight="1" x14ac:dyDescent="0.2">
      <c r="A37" s="38"/>
      <c r="B37" s="39"/>
      <c r="C37" s="40"/>
      <c r="D37" s="4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95"/>
      <c r="R37" s="88"/>
      <c r="S37" s="88"/>
    </row>
    <row r="38" spans="1:19" s="17" customFormat="1" ht="17.100000000000001" customHeight="1" x14ac:dyDescent="0.2">
      <c r="A38" s="46"/>
      <c r="B38" s="39"/>
      <c r="C38" s="40"/>
      <c r="D38" s="47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95"/>
      <c r="R38" s="88"/>
      <c r="S38" s="88"/>
    </row>
    <row r="39" spans="1:19" s="17" customFormat="1" ht="17.100000000000001" customHeight="1" x14ac:dyDescent="0.2">
      <c r="A39" s="128"/>
      <c r="B39" s="128"/>
      <c r="C39" s="128"/>
      <c r="D39" s="128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95"/>
      <c r="R39" s="99"/>
      <c r="S39" s="56"/>
    </row>
    <row r="40" spans="1:19" s="17" customFormat="1" ht="17.100000000000001" customHeight="1" x14ac:dyDescent="0.2">
      <c r="A40" s="46"/>
      <c r="B40" s="49"/>
      <c r="C40" s="39"/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95"/>
      <c r="R40" s="89"/>
      <c r="S40" s="56"/>
    </row>
    <row r="41" spans="1:19" s="17" customFormat="1" ht="17.100000000000001" customHeight="1" x14ac:dyDescent="0.2">
      <c r="A41" s="52"/>
      <c r="B41" s="39"/>
      <c r="C41" s="40"/>
      <c r="D41" s="4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95"/>
      <c r="R41" s="90"/>
      <c r="S41" s="87"/>
    </row>
    <row r="42" spans="1:19" s="17" customFormat="1" ht="17.100000000000001" customHeight="1" x14ac:dyDescent="0.2">
      <c r="A42" s="52"/>
      <c r="B42" s="39"/>
      <c r="C42" s="40"/>
      <c r="D42" s="4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95"/>
      <c r="R42" s="91"/>
      <c r="S42" s="87"/>
    </row>
    <row r="43" spans="1:19" s="17" customFormat="1" ht="17.100000000000001" customHeight="1" x14ac:dyDescent="0.2">
      <c r="A43" s="46"/>
      <c r="B43" s="39"/>
      <c r="C43" s="40"/>
      <c r="D43" s="4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95"/>
      <c r="R43" s="91"/>
      <c r="S43" s="87"/>
    </row>
    <row r="44" spans="1:19" s="17" customFormat="1" ht="17.100000000000001" customHeight="1" x14ac:dyDescent="0.2">
      <c r="A44" s="52"/>
      <c r="B44" s="39"/>
      <c r="C44" s="40"/>
      <c r="D44" s="4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95"/>
      <c r="R44" s="91"/>
      <c r="S44" s="87"/>
    </row>
    <row r="45" spans="1:19" s="17" customFormat="1" ht="17.100000000000001" customHeight="1" x14ac:dyDescent="0.2">
      <c r="A45" s="52"/>
      <c r="B45" s="39"/>
      <c r="C45" s="40"/>
      <c r="D45" s="4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95"/>
      <c r="R45" s="91"/>
      <c r="S45" s="87"/>
    </row>
    <row r="46" spans="1:19" s="17" customFormat="1" ht="17.100000000000001" customHeight="1" x14ac:dyDescent="0.2">
      <c r="A46" s="46"/>
      <c r="B46" s="39"/>
      <c r="C46" s="40"/>
      <c r="D46" s="4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95"/>
      <c r="R46" s="91"/>
      <c r="S46" s="87"/>
    </row>
    <row r="47" spans="1:19" s="17" customFormat="1" ht="17.100000000000001" customHeight="1" x14ac:dyDescent="0.2">
      <c r="A47" s="52"/>
      <c r="B47" s="40"/>
      <c r="C47" s="40"/>
      <c r="D47" s="4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95"/>
      <c r="R47" s="87"/>
      <c r="S47" s="87"/>
    </row>
    <row r="48" spans="1:19" s="17" customFormat="1" ht="17.100000000000001" customHeight="1" x14ac:dyDescent="0.2">
      <c r="A48" s="52"/>
      <c r="B48" s="39"/>
      <c r="C48" s="40"/>
      <c r="D48" s="4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95"/>
      <c r="R48" s="91"/>
      <c r="S48" s="87"/>
    </row>
    <row r="49" spans="1:19" s="17" customFormat="1" ht="17.100000000000001" customHeight="1" x14ac:dyDescent="0.2">
      <c r="A49" s="46"/>
      <c r="B49" s="40"/>
      <c r="C49" s="40"/>
      <c r="D49" s="4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95"/>
      <c r="R49" s="87"/>
      <c r="S49" s="87"/>
    </row>
    <row r="50" spans="1:19" s="17" customFormat="1" ht="17.100000000000001" customHeight="1" x14ac:dyDescent="0.2">
      <c r="A50" s="52"/>
      <c r="B50" s="40"/>
      <c r="C50" s="40"/>
      <c r="D50" s="4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95"/>
      <c r="R50" s="87"/>
      <c r="S50" s="87"/>
    </row>
    <row r="51" spans="1:19" s="17" customFormat="1" ht="17.100000000000001" customHeight="1" x14ac:dyDescent="0.2">
      <c r="A51" s="52"/>
      <c r="B51" s="40"/>
      <c r="C51" s="40"/>
      <c r="D51" s="4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95"/>
      <c r="R51" s="87"/>
      <c r="S51" s="87"/>
    </row>
    <row r="52" spans="1:19" s="17" customFormat="1" ht="17.100000000000001" customHeight="1" x14ac:dyDescent="0.2">
      <c r="A52" s="46"/>
      <c r="B52" s="40"/>
      <c r="C52" s="40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95"/>
      <c r="R52" s="87"/>
      <c r="S52" s="87"/>
    </row>
    <row r="53" spans="1:19" s="17" customFormat="1" ht="17.100000000000001" customHeight="1" x14ac:dyDescent="0.2">
      <c r="A53" s="52"/>
      <c r="B53" s="40"/>
      <c r="C53" s="40"/>
      <c r="D53" s="4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95"/>
      <c r="R53" s="87"/>
      <c r="S53" s="87"/>
    </row>
    <row r="54" spans="1:19" s="17" customFormat="1" ht="17.100000000000001" customHeight="1" x14ac:dyDescent="0.2">
      <c r="A54" s="52"/>
      <c r="B54" s="39"/>
      <c r="C54" s="40"/>
      <c r="D54" s="47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95"/>
      <c r="R54" s="88"/>
      <c r="S54" s="87"/>
    </row>
    <row r="55" spans="1:19" s="17" customFormat="1" ht="17.100000000000001" customHeight="1" x14ac:dyDescent="0.2">
      <c r="A55" s="46"/>
      <c r="B55" s="39"/>
      <c r="C55" s="40"/>
      <c r="D55" s="47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95"/>
      <c r="R55" s="88"/>
      <c r="S55" s="87"/>
    </row>
    <row r="56" spans="1:19" s="17" customFormat="1" ht="17.100000000000001" customHeight="1" x14ac:dyDescent="0.2">
      <c r="A56" s="128"/>
      <c r="B56" s="128"/>
      <c r="C56" s="128"/>
      <c r="D56" s="128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95"/>
      <c r="R56" s="99"/>
      <c r="S56" s="56"/>
    </row>
    <row r="57" spans="1:19" s="17" customFormat="1" ht="17.100000000000001" customHeight="1" x14ac:dyDescent="0.2">
      <c r="A57" s="56"/>
      <c r="B57" s="40"/>
      <c r="C57" s="39"/>
      <c r="D57" s="57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95"/>
      <c r="R57" s="89"/>
      <c r="S57" s="87"/>
    </row>
    <row r="58" spans="1:19" s="17" customFormat="1" ht="17.100000000000001" customHeight="1" x14ac:dyDescent="0.2">
      <c r="A58" s="56"/>
      <c r="B58" s="40"/>
      <c r="C58" s="39"/>
      <c r="D58" s="57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95"/>
      <c r="R58" s="89"/>
      <c r="S58" s="87"/>
    </row>
    <row r="59" spans="1:19" s="17" customFormat="1" ht="17.100000000000001" customHeight="1" x14ac:dyDescent="0.2">
      <c r="A59" s="56"/>
      <c r="B59" s="49"/>
      <c r="C59" s="39"/>
      <c r="D59" s="57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95"/>
      <c r="R59" s="89"/>
      <c r="S59" s="87"/>
    </row>
    <row r="60" spans="1:19" s="17" customFormat="1" ht="17.100000000000001" customHeight="1" x14ac:dyDescent="0.2">
      <c r="A60" s="56"/>
      <c r="B60" s="40"/>
      <c r="C60" s="39"/>
      <c r="D60" s="47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95"/>
      <c r="R60" s="89"/>
      <c r="S60" s="87"/>
    </row>
    <row r="61" spans="1:19" s="17" customFormat="1" ht="17.100000000000001" customHeight="1" x14ac:dyDescent="0.2">
      <c r="A61" s="56"/>
      <c r="B61" s="40"/>
      <c r="C61" s="39"/>
      <c r="D61" s="47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95"/>
      <c r="R61" s="89"/>
      <c r="S61" s="87"/>
    </row>
    <row r="62" spans="1:19" ht="17.100000000000001" customHeight="1" x14ac:dyDescent="0.2">
      <c r="A62" s="56"/>
      <c r="B62" s="40"/>
      <c r="C62" s="39"/>
      <c r="D62" s="47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95"/>
      <c r="R62" s="89"/>
      <c r="S62" s="87"/>
    </row>
    <row r="63" spans="1:19" ht="17.100000000000001" customHeight="1" x14ac:dyDescent="0.2">
      <c r="A63" s="56"/>
      <c r="B63" s="39"/>
      <c r="C63" s="39"/>
      <c r="D63" s="4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96"/>
      <c r="R63" s="89"/>
      <c r="S63" s="89"/>
    </row>
    <row r="64" spans="1:19" ht="17.100000000000001" customHeight="1" x14ac:dyDescent="0.2">
      <c r="A64" s="56"/>
      <c r="B64" s="39"/>
      <c r="C64" s="39"/>
      <c r="D64" s="47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96"/>
      <c r="R64" s="89"/>
      <c r="S64" s="89"/>
    </row>
    <row r="65" spans="1:19" ht="17.100000000000001" customHeight="1" x14ac:dyDescent="0.2">
      <c r="A65" s="56"/>
      <c r="B65" s="39"/>
      <c r="C65" s="39"/>
      <c r="D65" s="47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96"/>
      <c r="R65" s="89"/>
      <c r="S65" s="89"/>
    </row>
    <row r="66" spans="1:19" ht="17.100000000000001" customHeight="1" x14ac:dyDescent="0.2">
      <c r="A66" s="56"/>
      <c r="B66" s="39"/>
      <c r="C66" s="39"/>
      <c r="D66" s="47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96"/>
      <c r="R66" s="89"/>
      <c r="S66" s="89"/>
    </row>
    <row r="67" spans="1:19" ht="17.100000000000001" customHeight="1" x14ac:dyDescent="0.2">
      <c r="A67" s="128"/>
      <c r="B67" s="128"/>
      <c r="C67" s="128"/>
      <c r="D67" s="12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95"/>
      <c r="R67" s="99"/>
      <c r="S67" s="56"/>
    </row>
    <row r="68" spans="1:19" ht="17.100000000000001" customHeight="1" x14ac:dyDescent="0.2">
      <c r="A68" s="56"/>
      <c r="B68" s="40"/>
      <c r="C68" s="40"/>
      <c r="D68" s="57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95"/>
      <c r="R68" s="92"/>
      <c r="S68" s="88"/>
    </row>
    <row r="69" spans="1:19" ht="17.100000000000001" customHeight="1" x14ac:dyDescent="0.2">
      <c r="A69" s="56"/>
      <c r="B69" s="49"/>
      <c r="C69" s="40"/>
      <c r="D69" s="57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95"/>
      <c r="R69" s="89"/>
      <c r="S69" s="88"/>
    </row>
    <row r="70" spans="1:19" ht="17.100000000000001" customHeight="1" x14ac:dyDescent="0.2">
      <c r="A70" s="56"/>
      <c r="B70" s="40"/>
      <c r="C70" s="40"/>
      <c r="D70" s="4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95"/>
      <c r="R70" s="89"/>
      <c r="S70" s="88"/>
    </row>
    <row r="71" spans="1:19" ht="17.100000000000001" customHeight="1" x14ac:dyDescent="0.2">
      <c r="A71" s="128"/>
      <c r="B71" s="128"/>
      <c r="C71" s="128"/>
      <c r="D71" s="128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95"/>
      <c r="R71" s="99"/>
      <c r="S71" s="56"/>
    </row>
    <row r="72" spans="1:19" ht="17.100000000000001" customHeight="1" x14ac:dyDescent="0.2">
      <c r="A72" s="46"/>
      <c r="B72" s="63"/>
      <c r="C72" s="40"/>
      <c r="D72" s="64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95"/>
      <c r="R72" s="93"/>
      <c r="S72" s="94"/>
    </row>
    <row r="73" spans="1:19" ht="17.100000000000001" customHeight="1" x14ac:dyDescent="0.2">
      <c r="A73" s="46"/>
      <c r="B73" s="40"/>
      <c r="C73" s="40"/>
      <c r="D73" s="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95"/>
      <c r="R73" s="87"/>
      <c r="S73" s="94"/>
    </row>
    <row r="74" spans="1:19" ht="17.100000000000001" customHeight="1" x14ac:dyDescent="0.2">
      <c r="A74" s="46"/>
      <c r="B74" s="40"/>
      <c r="C74" s="40"/>
      <c r="D74" s="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95"/>
      <c r="R74" s="87"/>
      <c r="S74" s="94"/>
    </row>
    <row r="75" spans="1:19" ht="17.100000000000001" customHeight="1" x14ac:dyDescent="0.2">
      <c r="A75" s="128"/>
      <c r="B75" s="128"/>
      <c r="C75" s="128"/>
      <c r="D75" s="128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95"/>
      <c r="R75" s="52"/>
      <c r="S75" s="99"/>
    </row>
    <row r="76" spans="1:19" ht="17.100000000000001" customHeight="1" x14ac:dyDescent="0.2">
      <c r="A76" s="38"/>
      <c r="B76" s="39"/>
      <c r="C76" s="40"/>
      <c r="D76" s="47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95"/>
      <c r="R76" s="88"/>
      <c r="S76" s="87"/>
    </row>
    <row r="77" spans="1:19" ht="17.100000000000001" customHeight="1" x14ac:dyDescent="0.2">
      <c r="A77" s="46"/>
      <c r="B77" s="40"/>
      <c r="C77" s="40"/>
      <c r="D77" s="4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95"/>
      <c r="R77" s="87"/>
      <c r="S77" s="94"/>
    </row>
    <row r="78" spans="1:19" ht="17.100000000000001" customHeight="1" x14ac:dyDescent="0.2">
      <c r="A78" s="129"/>
      <c r="B78" s="129"/>
      <c r="C78" s="129"/>
      <c r="D78" s="129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95"/>
      <c r="R78" s="102"/>
      <c r="S78" s="99"/>
    </row>
    <row r="79" spans="1:19" ht="17.100000000000001" customHeight="1" x14ac:dyDescent="0.2">
      <c r="A79" s="46"/>
      <c r="B79" s="40"/>
      <c r="C79" s="40"/>
      <c r="D79" s="69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95"/>
      <c r="R79" s="52"/>
      <c r="S79" s="87"/>
    </row>
    <row r="80" spans="1:19" ht="17.100000000000001" customHeight="1" x14ac:dyDescent="0.2">
      <c r="A80" s="46"/>
      <c r="B80" s="40"/>
      <c r="C80" s="40"/>
      <c r="D80" s="69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95"/>
      <c r="R80" s="88"/>
      <c r="S80" s="87"/>
    </row>
    <row r="81" spans="1:19" ht="17.100000000000001" customHeight="1" x14ac:dyDescent="0.2">
      <c r="A81" s="46"/>
      <c r="B81" s="40"/>
      <c r="C81" s="40"/>
      <c r="D81" s="49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95"/>
      <c r="R81" s="87"/>
      <c r="S81" s="87"/>
    </row>
    <row r="82" spans="1:19" ht="17.100000000000001" customHeight="1" x14ac:dyDescent="0.2">
      <c r="A82" s="126"/>
      <c r="B82" s="126"/>
      <c r="C82" s="126"/>
      <c r="D82" s="126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95"/>
      <c r="R82" s="52"/>
      <c r="S82" s="52"/>
    </row>
    <row r="83" spans="1:19" ht="17.100000000000001" customHeight="1" x14ac:dyDescent="0.2">
      <c r="A83" s="56"/>
      <c r="B83" s="40"/>
      <c r="C83" s="40"/>
      <c r="D83" s="41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96"/>
      <c r="R83" s="89"/>
      <c r="S83" s="87"/>
    </row>
    <row r="84" spans="1:19" ht="17.100000000000001" customHeight="1" x14ac:dyDescent="0.2">
      <c r="A84" s="56"/>
      <c r="B84" s="40"/>
      <c r="C84" s="40"/>
      <c r="D84" s="41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96"/>
      <c r="R84" s="89"/>
      <c r="S84" s="87"/>
    </row>
    <row r="85" spans="1:19" ht="17.100000000000001" customHeight="1" x14ac:dyDescent="0.2">
      <c r="A85" s="56"/>
      <c r="B85" s="40"/>
      <c r="C85" s="40"/>
      <c r="D85" s="41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96"/>
      <c r="R85" s="87"/>
      <c r="S85" s="87"/>
    </row>
    <row r="86" spans="1:19" ht="24.75" customHeight="1" x14ac:dyDescent="0.2">
      <c r="A86" s="127"/>
      <c r="B86" s="127"/>
      <c r="C86" s="127"/>
      <c r="D86" s="12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104"/>
      <c r="R86" s="96"/>
      <c r="S86" s="96"/>
    </row>
    <row r="87" spans="1:19" ht="15.75" x14ac:dyDescent="0.2">
      <c r="A87" s="105"/>
      <c r="B87" s="97"/>
      <c r="C87" s="97"/>
      <c r="D87" s="97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1:19" ht="15.75" x14ac:dyDescent="0.2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</row>
    <row r="89" spans="1:19" ht="15.75" x14ac:dyDescent="0.2">
      <c r="A89" s="125"/>
      <c r="B89" s="125"/>
      <c r="C89" s="125"/>
      <c r="D89" s="97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1:19" ht="15.75" x14ac:dyDescent="0.2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</row>
    <row r="91" spans="1:19" ht="15.75" x14ac:dyDescent="0.2">
      <c r="A91" s="106"/>
      <c r="B91" s="107"/>
      <c r="C91" s="107"/>
      <c r="D91" s="107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1:19" ht="15.75" x14ac:dyDescent="0.2">
      <c r="A92" s="108"/>
      <c r="B92" s="108"/>
      <c r="C92" s="108"/>
      <c r="D92" s="10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1:19" ht="15.75" x14ac:dyDescent="0.2">
      <c r="A93" s="107"/>
      <c r="B93" s="107"/>
      <c r="C93" s="107"/>
      <c r="D93" s="10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1:19" ht="15.75" x14ac:dyDescent="0.2">
      <c r="A94" s="106"/>
      <c r="B94" s="107"/>
      <c r="C94" s="107"/>
      <c r="D94" s="107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1:19" ht="15.75" x14ac:dyDescent="0.2">
      <c r="A95" s="108"/>
      <c r="B95" s="108"/>
      <c r="C95" s="108"/>
      <c r="D95" s="10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1:19" ht="15.75" x14ac:dyDescent="0.2">
      <c r="A96" s="107"/>
      <c r="B96" s="107"/>
      <c r="C96" s="107"/>
      <c r="D96" s="10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1:19" ht="15.75" x14ac:dyDescent="0.2">
      <c r="A97" s="108"/>
      <c r="B97" s="107"/>
      <c r="C97" s="107"/>
      <c r="D97" s="107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1:19" ht="15.75" x14ac:dyDescent="0.2">
      <c r="A98" s="108"/>
      <c r="B98" s="108"/>
      <c r="C98" s="108"/>
      <c r="D98" s="10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1:19" ht="15.75" x14ac:dyDescent="0.2">
      <c r="A99" s="108"/>
      <c r="B99" s="108"/>
      <c r="C99" s="108"/>
      <c r="D99" s="10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1:19" ht="15.75" x14ac:dyDescent="0.2">
      <c r="A100" s="107"/>
      <c r="B100" s="107"/>
      <c r="C100" s="107"/>
      <c r="D100" s="10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1:19" ht="15.75" x14ac:dyDescent="0.2">
      <c r="A101" s="108"/>
      <c r="B101" s="108"/>
      <c r="C101" s="108"/>
      <c r="D101" s="10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  <row r="102" spans="1:19" ht="15.75" x14ac:dyDescent="0.2">
      <c r="A102" s="3"/>
      <c r="B102" s="4"/>
      <c r="C102" s="4"/>
      <c r="D102" s="4"/>
    </row>
    <row r="103" spans="1:19" ht="15.75" x14ac:dyDescent="0.2">
      <c r="A103" s="5"/>
      <c r="B103" s="5"/>
      <c r="C103" s="5"/>
      <c r="D103" s="5"/>
    </row>
    <row r="104" spans="1:19" ht="15.75" x14ac:dyDescent="0.2">
      <c r="A104" s="4"/>
      <c r="B104" s="4"/>
      <c r="C104" s="4"/>
      <c r="D104" s="5"/>
    </row>
    <row r="105" spans="1:19" ht="15.75" x14ac:dyDescent="0.2">
      <c r="A105" s="4"/>
      <c r="B105" s="4"/>
      <c r="C105" s="4"/>
      <c r="D105" s="4"/>
    </row>
    <row r="106" spans="1:19" ht="15.75" x14ac:dyDescent="0.2">
      <c r="A106" s="5"/>
      <c r="B106" s="5"/>
      <c r="C106" s="5"/>
      <c r="D106" s="5"/>
    </row>
    <row r="107" spans="1:19" ht="15.75" x14ac:dyDescent="0.2">
      <c r="A107" s="5"/>
      <c r="B107" s="5"/>
      <c r="C107" s="5"/>
      <c r="D107" s="5"/>
    </row>
    <row r="108" spans="1:19" ht="15.75" x14ac:dyDescent="0.2">
      <c r="A108" s="119"/>
      <c r="B108" s="119"/>
      <c r="C108" s="119"/>
      <c r="D108" s="119"/>
    </row>
    <row r="109" spans="1:19" ht="15.75" x14ac:dyDescent="0.2">
      <c r="A109" s="5"/>
      <c r="B109" s="5"/>
      <c r="C109" s="5"/>
      <c r="D109" s="5"/>
    </row>
    <row r="110" spans="1:19" ht="15.75" x14ac:dyDescent="0.2">
      <c r="A110" s="1"/>
    </row>
  </sheetData>
  <customSheetViews>
    <customSheetView guid="{F48AF63B-6804-47C5-8FB8-FECF22018B6C}" scale="65" showPageBreaks="1" printArea="1" showRuler="0">
      <pane xSplit="18" ySplit="6" topLeftCell="S52" activePane="bottomRight" state="frozen"/>
      <selection pane="bottomRight" activeCell="C4" sqref="C4:D6"/>
      <pageMargins left="0.7" right="0.7" top="0.75" bottom="0.75" header="0.3" footer="0.3"/>
      <pageSetup paperSize="9" scale="59" orientation="landscape" r:id="rId1"/>
      <headerFooter alignWithMargins="0"/>
    </customSheetView>
  </customSheetViews>
  <mergeCells count="23">
    <mergeCell ref="A71:D71"/>
    <mergeCell ref="A78:D78"/>
    <mergeCell ref="A8:D8"/>
    <mergeCell ref="A26:D26"/>
    <mergeCell ref="A39:D39"/>
    <mergeCell ref="A56:D56"/>
    <mergeCell ref="A67:D67"/>
    <mergeCell ref="A108:D108"/>
    <mergeCell ref="A2:S2"/>
    <mergeCell ref="Q4:Q6"/>
    <mergeCell ref="R4:R6"/>
    <mergeCell ref="S4:S6"/>
    <mergeCell ref="E4:P5"/>
    <mergeCell ref="B4:B6"/>
    <mergeCell ref="A4:A6"/>
    <mergeCell ref="C4:D6"/>
    <mergeCell ref="C7:D7"/>
    <mergeCell ref="A89:C89"/>
    <mergeCell ref="A82:D82"/>
    <mergeCell ref="A86:D86"/>
    <mergeCell ref="A75:D75"/>
    <mergeCell ref="A88:S88"/>
    <mergeCell ref="A90:S90"/>
  </mergeCells>
  <phoneticPr fontId="0" type="noConversion"/>
  <pageMargins left="0.7" right="0.7" top="0.75" bottom="0.75" header="0.3" footer="0.3"/>
  <pageSetup paperSize="9" scale="5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2:S110"/>
  <sheetViews>
    <sheetView zoomScale="65" zoomScaleNormal="65" zoomScaleSheetLayoutView="50" workbookViewId="0">
      <pane xSplit="18" ySplit="6" topLeftCell="S7" activePane="bottomRight" state="frozen"/>
      <selection pane="topRight" activeCell="K1" sqref="K1"/>
      <selection pane="bottomLeft" activeCell="A7" sqref="A7"/>
      <selection pane="bottomRight" activeCell="C20" sqref="C20"/>
    </sheetView>
  </sheetViews>
  <sheetFormatPr defaultRowHeight="15" x14ac:dyDescent="0.2"/>
  <cols>
    <col min="1" max="1" width="4.28515625" customWidth="1"/>
    <col min="2" max="2" width="61.85546875" customWidth="1"/>
    <col min="3" max="3" width="40" customWidth="1"/>
    <col min="4" max="4" width="12" customWidth="1"/>
    <col min="5" max="16" width="5.7109375" style="6" customWidth="1"/>
    <col min="17" max="17" width="8.28515625" style="6" customWidth="1"/>
    <col min="18" max="18" width="9.28515625" style="6" bestFit="1" customWidth="1"/>
    <col min="19" max="19" width="10.5703125" style="6" customWidth="1"/>
    <col min="21" max="21" width="19.140625" customWidth="1"/>
  </cols>
  <sheetData>
    <row r="2" spans="1:19" ht="18.75" x14ac:dyDescent="0.2">
      <c r="A2" s="133" t="s">
        <v>53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18.75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22.5" customHeight="1" x14ac:dyDescent="0.2">
      <c r="A4" s="134" t="s">
        <v>2</v>
      </c>
      <c r="B4" s="134" t="s">
        <v>20</v>
      </c>
      <c r="C4" s="134" t="s">
        <v>58</v>
      </c>
      <c r="D4" s="134"/>
      <c r="E4" s="134" t="s">
        <v>52</v>
      </c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 t="s">
        <v>0</v>
      </c>
      <c r="R4" s="134" t="s">
        <v>21</v>
      </c>
      <c r="S4" s="134" t="s">
        <v>1</v>
      </c>
    </row>
    <row r="5" spans="1:19" ht="25.5" customHeight="1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</row>
    <row r="6" spans="1:19" ht="34.5" customHeight="1" x14ac:dyDescent="0.2">
      <c r="A6" s="134"/>
      <c r="B6" s="134"/>
      <c r="C6" s="134"/>
      <c r="D6" s="134"/>
      <c r="E6" s="20" t="s">
        <v>40</v>
      </c>
      <c r="F6" s="20" t="s">
        <v>41</v>
      </c>
      <c r="G6" s="20" t="s">
        <v>42</v>
      </c>
      <c r="H6" s="20" t="s">
        <v>43</v>
      </c>
      <c r="I6" s="20" t="s">
        <v>44</v>
      </c>
      <c r="J6" s="20" t="s">
        <v>45</v>
      </c>
      <c r="K6" s="20" t="s">
        <v>46</v>
      </c>
      <c r="L6" s="20" t="s">
        <v>47</v>
      </c>
      <c r="M6" s="20" t="s">
        <v>48</v>
      </c>
      <c r="N6" s="20" t="s">
        <v>49</v>
      </c>
      <c r="O6" s="20" t="s">
        <v>50</v>
      </c>
      <c r="P6" s="20" t="s">
        <v>51</v>
      </c>
      <c r="Q6" s="134"/>
      <c r="R6" s="134"/>
      <c r="S6" s="134"/>
    </row>
    <row r="7" spans="1:19" ht="20.25" customHeight="1" x14ac:dyDescent="0.2">
      <c r="A7" s="19">
        <v>1</v>
      </c>
      <c r="B7" s="19">
        <v>2</v>
      </c>
      <c r="C7" s="134">
        <v>3</v>
      </c>
      <c r="D7" s="134"/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9">
        <v>12</v>
      </c>
      <c r="N7" s="19">
        <v>13</v>
      </c>
      <c r="O7" s="19">
        <v>14</v>
      </c>
      <c r="P7" s="19">
        <v>15</v>
      </c>
      <c r="Q7" s="19">
        <v>16</v>
      </c>
      <c r="R7" s="19">
        <v>17</v>
      </c>
      <c r="S7" s="19">
        <v>18</v>
      </c>
    </row>
    <row r="8" spans="1:19" s="17" customFormat="1" ht="17.100000000000001" customHeight="1" x14ac:dyDescent="0.2">
      <c r="A8" s="132" t="s">
        <v>28</v>
      </c>
      <c r="B8" s="132"/>
      <c r="C8" s="132"/>
      <c r="D8" s="13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1"/>
      <c r="S8" s="23"/>
    </row>
    <row r="9" spans="1:19" s="17" customFormat="1" ht="17.100000000000001" customHeight="1" x14ac:dyDescent="0.2">
      <c r="A9" s="9">
        <v>1</v>
      </c>
      <c r="B9" s="10" t="s">
        <v>29</v>
      </c>
      <c r="C9" s="11" t="s">
        <v>23</v>
      </c>
      <c r="D9" s="12" t="s">
        <v>10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8">
        <f t="shared" ref="Q9:Q25" si="0">SUM(E9:P9)</f>
        <v>0</v>
      </c>
      <c r="R9" s="13">
        <v>10</v>
      </c>
      <c r="S9" s="14">
        <v>5.5</v>
      </c>
    </row>
    <row r="10" spans="1:19" s="17" customFormat="1" ht="17.100000000000001" customHeight="1" x14ac:dyDescent="0.2">
      <c r="A10" s="9">
        <v>2</v>
      </c>
      <c r="B10" s="10" t="s">
        <v>30</v>
      </c>
      <c r="C10" s="11" t="s">
        <v>23</v>
      </c>
      <c r="D10" s="12" t="s">
        <v>9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8">
        <f t="shared" si="0"/>
        <v>0</v>
      </c>
      <c r="R10" s="13">
        <v>8.8000000000000007</v>
      </c>
      <c r="S10" s="13">
        <v>5.5</v>
      </c>
    </row>
    <row r="11" spans="1:19" s="17" customFormat="1" ht="17.100000000000001" customHeight="1" x14ac:dyDescent="0.2">
      <c r="A11" s="9">
        <v>3</v>
      </c>
      <c r="B11" s="10" t="s">
        <v>31</v>
      </c>
      <c r="C11" s="11" t="s">
        <v>23</v>
      </c>
      <c r="D11" s="12" t="s">
        <v>11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8">
        <f t="shared" si="0"/>
        <v>0</v>
      </c>
      <c r="R11" s="13">
        <v>5.5</v>
      </c>
      <c r="S11" s="13">
        <v>5.8</v>
      </c>
    </row>
    <row r="12" spans="1:19" s="17" customFormat="1" ht="17.100000000000001" customHeight="1" x14ac:dyDescent="0.2">
      <c r="A12" s="9">
        <v>4</v>
      </c>
      <c r="B12" s="10" t="s">
        <v>32</v>
      </c>
      <c r="C12" s="11" t="s">
        <v>23</v>
      </c>
      <c r="D12" s="12" t="s">
        <v>12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8">
        <f t="shared" si="0"/>
        <v>0</v>
      </c>
      <c r="R12" s="13">
        <v>6.2</v>
      </c>
      <c r="S12" s="13">
        <v>5.8</v>
      </c>
    </row>
    <row r="13" spans="1:19" s="17" customFormat="1" ht="17.100000000000001" customHeight="1" x14ac:dyDescent="0.2">
      <c r="A13" s="9">
        <v>5</v>
      </c>
      <c r="B13" s="10" t="s">
        <v>33</v>
      </c>
      <c r="C13" s="11" t="s">
        <v>23</v>
      </c>
      <c r="D13" s="12" t="s">
        <v>8</v>
      </c>
      <c r="E13" s="9"/>
      <c r="F13" s="9"/>
      <c r="G13" s="9"/>
      <c r="H13" s="9"/>
      <c r="I13" s="9">
        <v>4</v>
      </c>
      <c r="J13" s="9"/>
      <c r="K13" s="9"/>
      <c r="L13" s="9"/>
      <c r="M13" s="9"/>
      <c r="N13" s="9"/>
      <c r="O13" s="9"/>
      <c r="P13" s="9"/>
      <c r="Q13" s="18">
        <f t="shared" si="0"/>
        <v>4</v>
      </c>
      <c r="R13" s="13">
        <v>13</v>
      </c>
      <c r="S13" s="14">
        <v>5.5</v>
      </c>
    </row>
    <row r="14" spans="1:19" s="17" customFormat="1" ht="17.100000000000001" customHeight="1" x14ac:dyDescent="0.2">
      <c r="A14" s="9">
        <v>6</v>
      </c>
      <c r="B14" s="10" t="s">
        <v>34</v>
      </c>
      <c r="C14" s="11" t="s">
        <v>23</v>
      </c>
      <c r="D14" s="12" t="s">
        <v>8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8">
        <f t="shared" si="0"/>
        <v>0</v>
      </c>
      <c r="R14" s="13">
        <v>17</v>
      </c>
      <c r="S14" s="14">
        <v>5.5</v>
      </c>
    </row>
    <row r="15" spans="1:19" s="17" customFormat="1" ht="17.100000000000001" customHeight="1" x14ac:dyDescent="0.2">
      <c r="A15" s="9">
        <v>7</v>
      </c>
      <c r="B15" s="10" t="s">
        <v>35</v>
      </c>
      <c r="C15" s="11" t="s">
        <v>23</v>
      </c>
      <c r="D15" s="12" t="s">
        <v>24</v>
      </c>
      <c r="E15" s="9"/>
      <c r="F15" s="9"/>
      <c r="G15" s="9"/>
      <c r="H15" s="9"/>
      <c r="I15" s="9"/>
      <c r="J15" s="9"/>
      <c r="K15" s="9"/>
      <c r="L15" s="9"/>
      <c r="M15" s="9"/>
      <c r="N15" s="9">
        <v>4</v>
      </c>
      <c r="O15" s="9"/>
      <c r="P15" s="9"/>
      <c r="Q15" s="18">
        <f t="shared" si="0"/>
        <v>4</v>
      </c>
      <c r="R15" s="13">
        <v>9.3000000000000007</v>
      </c>
      <c r="S15" s="13">
        <v>5.6</v>
      </c>
    </row>
    <row r="16" spans="1:19" s="17" customFormat="1" ht="17.100000000000001" customHeight="1" x14ac:dyDescent="0.2">
      <c r="A16" s="9">
        <v>8</v>
      </c>
      <c r="B16" s="10" t="s">
        <v>36</v>
      </c>
      <c r="C16" s="11" t="s">
        <v>23</v>
      </c>
      <c r="D16" s="12" t="s">
        <v>27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8">
        <f t="shared" si="0"/>
        <v>0</v>
      </c>
      <c r="R16" s="13">
        <v>9.3000000000000007</v>
      </c>
      <c r="S16" s="13">
        <v>5.6</v>
      </c>
    </row>
    <row r="17" spans="1:19" s="17" customFormat="1" ht="17.100000000000001" customHeight="1" x14ac:dyDescent="0.2">
      <c r="A17" s="9">
        <v>9</v>
      </c>
      <c r="B17" s="10" t="s">
        <v>4</v>
      </c>
      <c r="C17" s="11" t="s">
        <v>23</v>
      </c>
      <c r="D17" s="12" t="s">
        <v>14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8">
        <f t="shared" si="0"/>
        <v>0</v>
      </c>
      <c r="R17" s="13">
        <v>29</v>
      </c>
      <c r="S17" s="14">
        <v>5.4</v>
      </c>
    </row>
    <row r="18" spans="1:19" s="17" customFormat="1" ht="17.100000000000001" customHeight="1" x14ac:dyDescent="0.2">
      <c r="A18" s="9">
        <v>10</v>
      </c>
      <c r="B18" s="10" t="s">
        <v>3</v>
      </c>
      <c r="C18" s="11" t="s">
        <v>23</v>
      </c>
      <c r="D18" s="12" t="s">
        <v>13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8">
        <f t="shared" si="0"/>
        <v>0</v>
      </c>
      <c r="R18" s="13">
        <v>8.8000000000000007</v>
      </c>
      <c r="S18" s="14">
        <v>5.5</v>
      </c>
    </row>
    <row r="19" spans="1:19" s="17" customFormat="1" ht="17.100000000000001" customHeight="1" x14ac:dyDescent="0.2">
      <c r="A19" s="9">
        <v>11</v>
      </c>
      <c r="B19" s="10" t="s">
        <v>25</v>
      </c>
      <c r="C19" s="11" t="s">
        <v>23</v>
      </c>
      <c r="D19" s="12" t="s">
        <v>26</v>
      </c>
      <c r="E19" s="9"/>
      <c r="F19" s="9"/>
      <c r="G19" s="9">
        <v>4</v>
      </c>
      <c r="H19" s="9"/>
      <c r="I19" s="9"/>
      <c r="J19" s="9"/>
      <c r="K19" s="9"/>
      <c r="L19" s="9"/>
      <c r="M19" s="9"/>
      <c r="N19" s="9"/>
      <c r="O19" s="9"/>
      <c r="P19" s="9"/>
      <c r="Q19" s="18">
        <f t="shared" si="0"/>
        <v>4</v>
      </c>
      <c r="R19" s="13">
        <v>28</v>
      </c>
      <c r="S19" s="13">
        <v>5.5</v>
      </c>
    </row>
    <row r="20" spans="1:19" s="17" customFormat="1" ht="17.100000000000001" customHeight="1" x14ac:dyDescent="0.2">
      <c r="A20" s="9">
        <v>12</v>
      </c>
      <c r="B20" s="10" t="s">
        <v>25</v>
      </c>
      <c r="C20" s="11" t="s">
        <v>23</v>
      </c>
      <c r="D20" s="12" t="s">
        <v>26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8">
        <f t="shared" si="0"/>
        <v>0</v>
      </c>
      <c r="R20" s="13">
        <v>15</v>
      </c>
      <c r="S20" s="13">
        <v>5.5</v>
      </c>
    </row>
    <row r="21" spans="1:19" s="17" customFormat="1" ht="17.100000000000001" customHeight="1" x14ac:dyDescent="0.2">
      <c r="A21" s="9">
        <v>13</v>
      </c>
      <c r="B21" s="10" t="s">
        <v>37</v>
      </c>
      <c r="C21" s="11" t="s">
        <v>23</v>
      </c>
      <c r="D21" s="12" t="s">
        <v>15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8">
        <f t="shared" si="0"/>
        <v>0</v>
      </c>
      <c r="R21" s="13">
        <v>18</v>
      </c>
      <c r="S21" s="14">
        <v>5.5</v>
      </c>
    </row>
    <row r="22" spans="1:19" s="17" customFormat="1" ht="17.100000000000001" customHeight="1" x14ac:dyDescent="0.2">
      <c r="A22" s="9">
        <v>14</v>
      </c>
      <c r="B22" s="10" t="s">
        <v>5</v>
      </c>
      <c r="C22" s="11" t="s">
        <v>23</v>
      </c>
      <c r="D22" s="12" t="s">
        <v>16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8">
        <f t="shared" si="0"/>
        <v>0</v>
      </c>
      <c r="R22" s="13">
        <v>20</v>
      </c>
      <c r="S22" s="13">
        <v>5.8</v>
      </c>
    </row>
    <row r="23" spans="1:19" s="17" customFormat="1" ht="17.100000000000001" customHeight="1" x14ac:dyDescent="0.2">
      <c r="A23" s="9">
        <v>15</v>
      </c>
      <c r="B23" s="10" t="s">
        <v>6</v>
      </c>
      <c r="C23" s="11" t="s">
        <v>23</v>
      </c>
      <c r="D23" s="12" t="s">
        <v>17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8">
        <f t="shared" si="0"/>
        <v>0</v>
      </c>
      <c r="R23" s="13">
        <v>18</v>
      </c>
      <c r="S23" s="13">
        <v>5.8</v>
      </c>
    </row>
    <row r="24" spans="1:19" s="17" customFormat="1" ht="17.100000000000001" customHeight="1" x14ac:dyDescent="0.2">
      <c r="A24" s="9">
        <v>16</v>
      </c>
      <c r="B24" s="10" t="s">
        <v>7</v>
      </c>
      <c r="C24" s="11" t="s">
        <v>23</v>
      </c>
      <c r="D24" s="12" t="s">
        <v>18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8">
        <f t="shared" si="0"/>
        <v>0</v>
      </c>
      <c r="R24" s="13">
        <v>16</v>
      </c>
      <c r="S24" s="13">
        <v>5.2</v>
      </c>
    </row>
    <row r="25" spans="1:19" s="17" customFormat="1" ht="17.100000000000001" customHeight="1" x14ac:dyDescent="0.2">
      <c r="A25" s="9">
        <v>17</v>
      </c>
      <c r="B25" s="10" t="s">
        <v>22</v>
      </c>
      <c r="C25" s="11" t="s">
        <v>23</v>
      </c>
      <c r="D25" s="12" t="s">
        <v>19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8">
        <f t="shared" si="0"/>
        <v>0</v>
      </c>
      <c r="R25" s="13">
        <v>24</v>
      </c>
      <c r="S25" s="13">
        <v>5.3</v>
      </c>
    </row>
    <row r="26" spans="1:19" s="17" customFormat="1" ht="17.100000000000001" customHeight="1" x14ac:dyDescent="0.2">
      <c r="A26" s="131"/>
      <c r="B26" s="131"/>
      <c r="C26" s="131"/>
      <c r="D26" s="13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95"/>
      <c r="R26" s="99"/>
      <c r="S26" s="56"/>
    </row>
    <row r="27" spans="1:19" s="17" customFormat="1" ht="17.100000000000001" customHeight="1" x14ac:dyDescent="0.2">
      <c r="A27" s="38"/>
      <c r="B27" s="39"/>
      <c r="C27" s="40"/>
      <c r="D27" s="41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95"/>
      <c r="R27" s="87"/>
      <c r="S27" s="88"/>
    </row>
    <row r="28" spans="1:19" s="17" customFormat="1" ht="17.100000000000001" customHeight="1" x14ac:dyDescent="0.2">
      <c r="A28" s="46"/>
      <c r="B28" s="39"/>
      <c r="C28" s="40"/>
      <c r="D28" s="41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95"/>
      <c r="R28" s="87"/>
      <c r="S28" s="88"/>
    </row>
    <row r="29" spans="1:19" s="17" customFormat="1" ht="17.100000000000001" customHeight="1" x14ac:dyDescent="0.2">
      <c r="A29" s="38"/>
      <c r="B29" s="40"/>
      <c r="C29" s="40"/>
      <c r="D29" s="41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95"/>
      <c r="R29" s="87"/>
      <c r="S29" s="88"/>
    </row>
    <row r="30" spans="1:19" s="17" customFormat="1" ht="17.100000000000001" customHeight="1" x14ac:dyDescent="0.2">
      <c r="A30" s="38"/>
      <c r="B30" s="40"/>
      <c r="C30" s="40"/>
      <c r="D30" s="4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95"/>
      <c r="R30" s="87"/>
      <c r="S30" s="88"/>
    </row>
    <row r="31" spans="1:19" s="17" customFormat="1" ht="17.100000000000001" customHeight="1" x14ac:dyDescent="0.2">
      <c r="A31" s="46"/>
      <c r="B31" s="40"/>
      <c r="C31" s="40"/>
      <c r="D31" s="4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95"/>
      <c r="R31" s="87"/>
      <c r="S31" s="88"/>
    </row>
    <row r="32" spans="1:19" s="17" customFormat="1" ht="17.100000000000001" customHeight="1" x14ac:dyDescent="0.2">
      <c r="A32" s="38"/>
      <c r="B32" s="40"/>
      <c r="C32" s="40"/>
      <c r="D32" s="4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95"/>
      <c r="R32" s="87"/>
      <c r="S32" s="88"/>
    </row>
    <row r="33" spans="1:19" s="17" customFormat="1" ht="17.100000000000001" customHeight="1" x14ac:dyDescent="0.2">
      <c r="A33" s="38"/>
      <c r="B33" s="40"/>
      <c r="C33" s="40"/>
      <c r="D33" s="4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95"/>
      <c r="R33" s="87"/>
      <c r="S33" s="88"/>
    </row>
    <row r="34" spans="1:19" s="17" customFormat="1" ht="17.100000000000001" customHeight="1" x14ac:dyDescent="0.2">
      <c r="A34" s="46"/>
      <c r="B34" s="39"/>
      <c r="C34" s="40"/>
      <c r="D34" s="4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95"/>
      <c r="R34" s="87"/>
      <c r="S34" s="88"/>
    </row>
    <row r="35" spans="1:19" s="17" customFormat="1" ht="17.100000000000001" customHeight="1" x14ac:dyDescent="0.2">
      <c r="A35" s="38"/>
      <c r="B35" s="40"/>
      <c r="C35" s="40"/>
      <c r="D35" s="4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95"/>
      <c r="R35" s="87"/>
      <c r="S35" s="88"/>
    </row>
    <row r="36" spans="1:19" s="17" customFormat="1" ht="17.100000000000001" customHeight="1" x14ac:dyDescent="0.2">
      <c r="A36" s="38"/>
      <c r="B36" s="39"/>
      <c r="C36" s="40"/>
      <c r="D36" s="47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95"/>
      <c r="R36" s="88"/>
      <c r="S36" s="88"/>
    </row>
    <row r="37" spans="1:19" s="17" customFormat="1" ht="17.100000000000001" customHeight="1" x14ac:dyDescent="0.2">
      <c r="A37" s="38"/>
      <c r="B37" s="39"/>
      <c r="C37" s="40"/>
      <c r="D37" s="47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95"/>
      <c r="R37" s="88"/>
      <c r="S37" s="88"/>
    </row>
    <row r="38" spans="1:19" s="17" customFormat="1" ht="17.100000000000001" customHeight="1" x14ac:dyDescent="0.2">
      <c r="A38" s="46"/>
      <c r="B38" s="39"/>
      <c r="C38" s="40"/>
      <c r="D38" s="47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95"/>
      <c r="R38" s="88"/>
      <c r="S38" s="88"/>
    </row>
    <row r="39" spans="1:19" s="17" customFormat="1" ht="17.100000000000001" customHeight="1" x14ac:dyDescent="0.2">
      <c r="A39" s="128"/>
      <c r="B39" s="128"/>
      <c r="C39" s="128"/>
      <c r="D39" s="128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95"/>
      <c r="R39" s="99"/>
      <c r="S39" s="56"/>
    </row>
    <row r="40" spans="1:19" s="17" customFormat="1" ht="17.100000000000001" customHeight="1" x14ac:dyDescent="0.2">
      <c r="A40" s="46"/>
      <c r="B40" s="49"/>
      <c r="C40" s="39"/>
      <c r="D40" s="47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95"/>
      <c r="R40" s="89"/>
      <c r="S40" s="56"/>
    </row>
    <row r="41" spans="1:19" s="17" customFormat="1" ht="17.100000000000001" customHeight="1" x14ac:dyDescent="0.2">
      <c r="A41" s="52"/>
      <c r="B41" s="39"/>
      <c r="C41" s="40"/>
      <c r="D41" s="4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95"/>
      <c r="R41" s="90"/>
      <c r="S41" s="87"/>
    </row>
    <row r="42" spans="1:19" s="17" customFormat="1" ht="17.100000000000001" customHeight="1" x14ac:dyDescent="0.2">
      <c r="A42" s="52"/>
      <c r="B42" s="39"/>
      <c r="C42" s="40"/>
      <c r="D42" s="4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95"/>
      <c r="R42" s="91"/>
      <c r="S42" s="87"/>
    </row>
    <row r="43" spans="1:19" s="17" customFormat="1" ht="17.100000000000001" customHeight="1" x14ac:dyDescent="0.2">
      <c r="A43" s="46"/>
      <c r="B43" s="39"/>
      <c r="C43" s="40"/>
      <c r="D43" s="4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95"/>
      <c r="R43" s="91"/>
      <c r="S43" s="87"/>
    </row>
    <row r="44" spans="1:19" s="17" customFormat="1" ht="17.100000000000001" customHeight="1" x14ac:dyDescent="0.2">
      <c r="A44" s="52"/>
      <c r="B44" s="39"/>
      <c r="C44" s="40"/>
      <c r="D44" s="4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95"/>
      <c r="R44" s="91"/>
      <c r="S44" s="87"/>
    </row>
    <row r="45" spans="1:19" s="17" customFormat="1" ht="17.100000000000001" customHeight="1" x14ac:dyDescent="0.2">
      <c r="A45" s="52"/>
      <c r="B45" s="39"/>
      <c r="C45" s="40"/>
      <c r="D45" s="4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95"/>
      <c r="R45" s="91"/>
      <c r="S45" s="87"/>
    </row>
    <row r="46" spans="1:19" s="17" customFormat="1" ht="17.100000000000001" customHeight="1" x14ac:dyDescent="0.2">
      <c r="A46" s="46"/>
      <c r="B46" s="39"/>
      <c r="C46" s="40"/>
      <c r="D46" s="4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95"/>
      <c r="R46" s="91"/>
      <c r="S46" s="87"/>
    </row>
    <row r="47" spans="1:19" s="17" customFormat="1" ht="17.100000000000001" customHeight="1" x14ac:dyDescent="0.2">
      <c r="A47" s="52"/>
      <c r="B47" s="40"/>
      <c r="C47" s="40"/>
      <c r="D47" s="4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95"/>
      <c r="R47" s="87"/>
      <c r="S47" s="87"/>
    </row>
    <row r="48" spans="1:19" s="17" customFormat="1" ht="17.100000000000001" customHeight="1" x14ac:dyDescent="0.2">
      <c r="A48" s="52"/>
      <c r="B48" s="39"/>
      <c r="C48" s="40"/>
      <c r="D48" s="4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95"/>
      <c r="R48" s="91"/>
      <c r="S48" s="87"/>
    </row>
    <row r="49" spans="1:19" s="17" customFormat="1" ht="17.100000000000001" customHeight="1" x14ac:dyDescent="0.2">
      <c r="A49" s="46"/>
      <c r="B49" s="40"/>
      <c r="C49" s="40"/>
      <c r="D49" s="4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95"/>
      <c r="R49" s="87"/>
      <c r="S49" s="87"/>
    </row>
    <row r="50" spans="1:19" s="17" customFormat="1" ht="17.100000000000001" customHeight="1" x14ac:dyDescent="0.2">
      <c r="A50" s="52"/>
      <c r="B50" s="40"/>
      <c r="C50" s="40"/>
      <c r="D50" s="4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95"/>
      <c r="R50" s="87"/>
      <c r="S50" s="87"/>
    </row>
    <row r="51" spans="1:19" s="17" customFormat="1" ht="17.100000000000001" customHeight="1" x14ac:dyDescent="0.2">
      <c r="A51" s="52"/>
      <c r="B51" s="40"/>
      <c r="C51" s="40"/>
      <c r="D51" s="4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95"/>
      <c r="R51" s="87"/>
      <c r="S51" s="87"/>
    </row>
    <row r="52" spans="1:19" s="17" customFormat="1" ht="17.100000000000001" customHeight="1" x14ac:dyDescent="0.2">
      <c r="A52" s="46"/>
      <c r="B52" s="40"/>
      <c r="C52" s="40"/>
      <c r="D52" s="4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95"/>
      <c r="R52" s="87"/>
      <c r="S52" s="87"/>
    </row>
    <row r="53" spans="1:19" s="17" customFormat="1" ht="17.100000000000001" customHeight="1" x14ac:dyDescent="0.2">
      <c r="A53" s="52"/>
      <c r="B53" s="40"/>
      <c r="C53" s="40"/>
      <c r="D53" s="4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95"/>
      <c r="R53" s="87"/>
      <c r="S53" s="87"/>
    </row>
    <row r="54" spans="1:19" s="17" customFormat="1" ht="17.100000000000001" customHeight="1" x14ac:dyDescent="0.2">
      <c r="A54" s="52"/>
      <c r="B54" s="39"/>
      <c r="C54" s="40"/>
      <c r="D54" s="47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95"/>
      <c r="R54" s="88"/>
      <c r="S54" s="87"/>
    </row>
    <row r="55" spans="1:19" s="17" customFormat="1" ht="17.100000000000001" customHeight="1" x14ac:dyDescent="0.2">
      <c r="A55" s="46"/>
      <c r="B55" s="39"/>
      <c r="C55" s="40"/>
      <c r="D55" s="47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95"/>
      <c r="R55" s="88"/>
      <c r="S55" s="87"/>
    </row>
    <row r="56" spans="1:19" s="17" customFormat="1" ht="17.100000000000001" customHeight="1" x14ac:dyDescent="0.2">
      <c r="A56" s="128"/>
      <c r="B56" s="128"/>
      <c r="C56" s="128"/>
      <c r="D56" s="128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95"/>
      <c r="R56" s="99"/>
      <c r="S56" s="56"/>
    </row>
    <row r="57" spans="1:19" s="17" customFormat="1" ht="17.100000000000001" customHeight="1" x14ac:dyDescent="0.2">
      <c r="A57" s="56"/>
      <c r="B57" s="40"/>
      <c r="C57" s="39"/>
      <c r="D57" s="57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95"/>
      <c r="R57" s="89"/>
      <c r="S57" s="87"/>
    </row>
    <row r="58" spans="1:19" s="17" customFormat="1" ht="17.100000000000001" customHeight="1" x14ac:dyDescent="0.2">
      <c r="A58" s="56"/>
      <c r="B58" s="40"/>
      <c r="C58" s="39"/>
      <c r="D58" s="57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95"/>
      <c r="R58" s="89"/>
      <c r="S58" s="87"/>
    </row>
    <row r="59" spans="1:19" s="17" customFormat="1" ht="17.100000000000001" customHeight="1" x14ac:dyDescent="0.2">
      <c r="A59" s="56"/>
      <c r="B59" s="49"/>
      <c r="C59" s="39"/>
      <c r="D59" s="57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95"/>
      <c r="R59" s="89"/>
      <c r="S59" s="87"/>
    </row>
    <row r="60" spans="1:19" s="17" customFormat="1" ht="17.100000000000001" customHeight="1" x14ac:dyDescent="0.2">
      <c r="A60" s="56"/>
      <c r="B60" s="40"/>
      <c r="C60" s="39"/>
      <c r="D60" s="47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95"/>
      <c r="R60" s="89"/>
      <c r="S60" s="87"/>
    </row>
    <row r="61" spans="1:19" s="17" customFormat="1" ht="17.100000000000001" customHeight="1" x14ac:dyDescent="0.2">
      <c r="A61" s="56"/>
      <c r="B61" s="40"/>
      <c r="C61" s="39"/>
      <c r="D61" s="47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95"/>
      <c r="R61" s="89"/>
      <c r="S61" s="87"/>
    </row>
    <row r="62" spans="1:19" ht="17.100000000000001" customHeight="1" x14ac:dyDescent="0.2">
      <c r="A62" s="56"/>
      <c r="B62" s="40"/>
      <c r="C62" s="39"/>
      <c r="D62" s="47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95"/>
      <c r="R62" s="89"/>
      <c r="S62" s="87"/>
    </row>
    <row r="63" spans="1:19" ht="17.100000000000001" customHeight="1" x14ac:dyDescent="0.2">
      <c r="A63" s="56"/>
      <c r="B63" s="39"/>
      <c r="C63" s="39"/>
      <c r="D63" s="47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96"/>
      <c r="R63" s="89"/>
      <c r="S63" s="89"/>
    </row>
    <row r="64" spans="1:19" ht="17.100000000000001" customHeight="1" x14ac:dyDescent="0.2">
      <c r="A64" s="56"/>
      <c r="B64" s="39"/>
      <c r="C64" s="39"/>
      <c r="D64" s="47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96"/>
      <c r="R64" s="89"/>
      <c r="S64" s="89"/>
    </row>
    <row r="65" spans="1:19" ht="17.100000000000001" customHeight="1" x14ac:dyDescent="0.2">
      <c r="A65" s="56"/>
      <c r="B65" s="39"/>
      <c r="C65" s="39"/>
      <c r="D65" s="47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96"/>
      <c r="R65" s="89"/>
      <c r="S65" s="89"/>
    </row>
    <row r="66" spans="1:19" ht="17.100000000000001" customHeight="1" x14ac:dyDescent="0.2">
      <c r="A66" s="56"/>
      <c r="B66" s="39"/>
      <c r="C66" s="39"/>
      <c r="D66" s="47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96"/>
      <c r="R66" s="89"/>
      <c r="S66" s="89"/>
    </row>
    <row r="67" spans="1:19" ht="17.100000000000001" customHeight="1" x14ac:dyDescent="0.2">
      <c r="A67" s="128"/>
      <c r="B67" s="128"/>
      <c r="C67" s="128"/>
      <c r="D67" s="128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95"/>
      <c r="R67" s="99"/>
      <c r="S67" s="56"/>
    </row>
    <row r="68" spans="1:19" ht="17.100000000000001" customHeight="1" x14ac:dyDescent="0.2">
      <c r="A68" s="56"/>
      <c r="B68" s="40"/>
      <c r="C68" s="40"/>
      <c r="D68" s="57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95"/>
      <c r="R68" s="92"/>
      <c r="S68" s="88"/>
    </row>
    <row r="69" spans="1:19" ht="17.100000000000001" customHeight="1" x14ac:dyDescent="0.2">
      <c r="A69" s="56"/>
      <c r="B69" s="49"/>
      <c r="C69" s="40"/>
      <c r="D69" s="57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95"/>
      <c r="R69" s="89"/>
      <c r="S69" s="88"/>
    </row>
    <row r="70" spans="1:19" ht="17.100000000000001" customHeight="1" x14ac:dyDescent="0.2">
      <c r="A70" s="56"/>
      <c r="B70" s="40"/>
      <c r="C70" s="40"/>
      <c r="D70" s="4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95"/>
      <c r="R70" s="89"/>
      <c r="S70" s="88"/>
    </row>
    <row r="71" spans="1:19" ht="17.100000000000001" customHeight="1" x14ac:dyDescent="0.2">
      <c r="A71" s="128"/>
      <c r="B71" s="128"/>
      <c r="C71" s="128"/>
      <c r="D71" s="128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95"/>
      <c r="R71" s="99"/>
      <c r="S71" s="56"/>
    </row>
    <row r="72" spans="1:19" ht="17.100000000000001" customHeight="1" x14ac:dyDescent="0.2">
      <c r="A72" s="46"/>
      <c r="B72" s="63"/>
      <c r="C72" s="40"/>
      <c r="D72" s="64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95"/>
      <c r="R72" s="93"/>
      <c r="S72" s="94"/>
    </row>
    <row r="73" spans="1:19" ht="17.100000000000001" customHeight="1" x14ac:dyDescent="0.2">
      <c r="A73" s="46"/>
      <c r="B73" s="40"/>
      <c r="C73" s="40"/>
      <c r="D73" s="4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95"/>
      <c r="R73" s="87"/>
      <c r="S73" s="94"/>
    </row>
    <row r="74" spans="1:19" ht="17.100000000000001" customHeight="1" x14ac:dyDescent="0.2">
      <c r="A74" s="46"/>
      <c r="B74" s="40"/>
      <c r="C74" s="40"/>
      <c r="D74" s="4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95"/>
      <c r="R74" s="87"/>
      <c r="S74" s="94"/>
    </row>
    <row r="75" spans="1:19" ht="17.100000000000001" customHeight="1" x14ac:dyDescent="0.2">
      <c r="A75" s="128"/>
      <c r="B75" s="128"/>
      <c r="C75" s="128"/>
      <c r="D75" s="128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95"/>
      <c r="R75" s="52"/>
      <c r="S75" s="99"/>
    </row>
    <row r="76" spans="1:19" ht="17.100000000000001" customHeight="1" x14ac:dyDescent="0.2">
      <c r="A76" s="38"/>
      <c r="B76" s="39"/>
      <c r="C76" s="40"/>
      <c r="D76" s="47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95"/>
      <c r="R76" s="88"/>
      <c r="S76" s="87"/>
    </row>
    <row r="77" spans="1:19" ht="17.100000000000001" customHeight="1" x14ac:dyDescent="0.2">
      <c r="A77" s="46"/>
      <c r="B77" s="40"/>
      <c r="C77" s="40"/>
      <c r="D77" s="41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95"/>
      <c r="R77" s="87"/>
      <c r="S77" s="94"/>
    </row>
    <row r="78" spans="1:19" ht="17.100000000000001" customHeight="1" x14ac:dyDescent="0.2">
      <c r="A78" s="129"/>
      <c r="B78" s="129"/>
      <c r="C78" s="129"/>
      <c r="D78" s="129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95"/>
      <c r="R78" s="102"/>
      <c r="S78" s="99"/>
    </row>
    <row r="79" spans="1:19" ht="17.100000000000001" customHeight="1" x14ac:dyDescent="0.2">
      <c r="A79" s="46"/>
      <c r="B79" s="40"/>
      <c r="C79" s="40"/>
      <c r="D79" s="69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95"/>
      <c r="R79" s="52"/>
      <c r="S79" s="87"/>
    </row>
    <row r="80" spans="1:19" ht="17.100000000000001" customHeight="1" x14ac:dyDescent="0.2">
      <c r="A80" s="46"/>
      <c r="B80" s="40"/>
      <c r="C80" s="40"/>
      <c r="D80" s="69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95"/>
      <c r="R80" s="88"/>
      <c r="S80" s="87"/>
    </row>
    <row r="81" spans="1:19" ht="17.100000000000001" customHeight="1" x14ac:dyDescent="0.2">
      <c r="A81" s="46"/>
      <c r="B81" s="40"/>
      <c r="C81" s="40"/>
      <c r="D81" s="49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95"/>
      <c r="R81" s="87"/>
      <c r="S81" s="87"/>
    </row>
    <row r="82" spans="1:19" ht="17.100000000000001" customHeight="1" x14ac:dyDescent="0.2">
      <c r="A82" s="126"/>
      <c r="B82" s="126"/>
      <c r="C82" s="126"/>
      <c r="D82" s="126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95"/>
      <c r="R82" s="52"/>
      <c r="S82" s="52"/>
    </row>
    <row r="83" spans="1:19" ht="17.100000000000001" customHeight="1" x14ac:dyDescent="0.2">
      <c r="A83" s="56"/>
      <c r="B83" s="40"/>
      <c r="C83" s="40"/>
      <c r="D83" s="41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96"/>
      <c r="R83" s="89"/>
      <c r="S83" s="87"/>
    </row>
    <row r="84" spans="1:19" ht="17.100000000000001" customHeight="1" x14ac:dyDescent="0.2">
      <c r="A84" s="56"/>
      <c r="B84" s="40"/>
      <c r="C84" s="40"/>
      <c r="D84" s="41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96"/>
      <c r="R84" s="89"/>
      <c r="S84" s="87"/>
    </row>
    <row r="85" spans="1:19" ht="17.100000000000001" customHeight="1" x14ac:dyDescent="0.2">
      <c r="A85" s="56"/>
      <c r="B85" s="40"/>
      <c r="C85" s="40"/>
      <c r="D85" s="41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96"/>
      <c r="R85" s="87"/>
      <c r="S85" s="87"/>
    </row>
    <row r="86" spans="1:19" ht="24.75" customHeight="1" x14ac:dyDescent="0.2">
      <c r="A86" s="127"/>
      <c r="B86" s="127"/>
      <c r="C86" s="127"/>
      <c r="D86" s="127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104"/>
      <c r="R86" s="96"/>
      <c r="S86" s="96"/>
    </row>
    <row r="87" spans="1:19" ht="15.75" x14ac:dyDescent="0.2">
      <c r="A87" s="2"/>
    </row>
    <row r="88" spans="1:19" ht="15.75" x14ac:dyDescent="0.2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</row>
    <row r="89" spans="1:19" ht="15.75" x14ac:dyDescent="0.2">
      <c r="A89" s="135"/>
      <c r="B89" s="135"/>
      <c r="C89" s="135"/>
    </row>
    <row r="90" spans="1:19" ht="15.75" x14ac:dyDescent="0.2">
      <c r="A90" s="135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35"/>
      <c r="O90" s="135"/>
      <c r="P90" s="135"/>
      <c r="Q90" s="135"/>
      <c r="R90" s="135"/>
      <c r="S90" s="135"/>
    </row>
    <row r="91" spans="1:19" ht="15.75" x14ac:dyDescent="0.2">
      <c r="A91" s="3"/>
      <c r="B91" s="4"/>
      <c r="C91" s="4"/>
      <c r="D91" s="4"/>
    </row>
    <row r="92" spans="1:19" ht="15.75" x14ac:dyDescent="0.2">
      <c r="A92" s="5"/>
      <c r="B92" s="5"/>
      <c r="C92" s="5"/>
      <c r="D92" s="5"/>
    </row>
    <row r="93" spans="1:19" ht="15.75" x14ac:dyDescent="0.2">
      <c r="A93" s="4"/>
      <c r="B93" s="4"/>
      <c r="C93" s="4"/>
      <c r="D93" s="5"/>
    </row>
    <row r="94" spans="1:19" ht="15.75" x14ac:dyDescent="0.2">
      <c r="A94" s="3"/>
      <c r="B94" s="4"/>
      <c r="C94" s="4"/>
      <c r="D94" s="4"/>
    </row>
    <row r="95" spans="1:19" ht="15.75" x14ac:dyDescent="0.2">
      <c r="A95" s="5"/>
      <c r="B95" s="5"/>
      <c r="C95" s="5"/>
      <c r="D95" s="5"/>
    </row>
    <row r="96" spans="1:19" ht="15.75" x14ac:dyDescent="0.2">
      <c r="A96" s="4"/>
      <c r="B96" s="4"/>
      <c r="C96" s="4"/>
      <c r="D96" s="5"/>
    </row>
    <row r="97" spans="1:4" ht="15.75" x14ac:dyDescent="0.2">
      <c r="A97" s="5"/>
      <c r="B97" s="4"/>
      <c r="C97" s="4"/>
      <c r="D97" s="4"/>
    </row>
    <row r="98" spans="1:4" ht="15.75" x14ac:dyDescent="0.2">
      <c r="A98" s="5"/>
      <c r="B98" s="5"/>
      <c r="C98" s="5"/>
      <c r="D98" s="5"/>
    </row>
    <row r="99" spans="1:4" ht="15.75" x14ac:dyDescent="0.2">
      <c r="A99" s="5"/>
      <c r="B99" s="5"/>
      <c r="C99" s="5"/>
      <c r="D99" s="5"/>
    </row>
    <row r="100" spans="1:4" ht="15.75" x14ac:dyDescent="0.2">
      <c r="A100" s="4"/>
      <c r="B100" s="4"/>
      <c r="C100" s="4"/>
      <c r="D100" s="5"/>
    </row>
    <row r="101" spans="1:4" ht="15.75" x14ac:dyDescent="0.2">
      <c r="A101" s="5"/>
      <c r="B101" s="5"/>
      <c r="C101" s="5"/>
      <c r="D101" s="5"/>
    </row>
    <row r="102" spans="1:4" ht="15.75" x14ac:dyDescent="0.2">
      <c r="A102" s="3"/>
      <c r="B102" s="4"/>
      <c r="C102" s="4"/>
      <c r="D102" s="4"/>
    </row>
    <row r="103" spans="1:4" ht="15.75" x14ac:dyDescent="0.2">
      <c r="A103" s="5"/>
      <c r="B103" s="5"/>
      <c r="C103" s="5"/>
      <c r="D103" s="5"/>
    </row>
    <row r="104" spans="1:4" ht="15.75" x14ac:dyDescent="0.2">
      <c r="A104" s="4"/>
      <c r="B104" s="4"/>
      <c r="C104" s="4"/>
      <c r="D104" s="5"/>
    </row>
    <row r="105" spans="1:4" ht="15.75" x14ac:dyDescent="0.2">
      <c r="A105" s="4"/>
      <c r="B105" s="4"/>
      <c r="C105" s="4"/>
      <c r="D105" s="4"/>
    </row>
    <row r="106" spans="1:4" ht="15.75" x14ac:dyDescent="0.2">
      <c r="A106" s="5"/>
      <c r="B106" s="5"/>
      <c r="C106" s="5"/>
      <c r="D106" s="5"/>
    </row>
    <row r="107" spans="1:4" ht="15.75" x14ac:dyDescent="0.2">
      <c r="A107" s="5"/>
      <c r="B107" s="5"/>
      <c r="C107" s="5"/>
      <c r="D107" s="5"/>
    </row>
    <row r="108" spans="1:4" ht="15.75" x14ac:dyDescent="0.2">
      <c r="A108" s="119"/>
      <c r="B108" s="119"/>
      <c r="C108" s="119"/>
      <c r="D108" s="119"/>
    </row>
    <row r="109" spans="1:4" ht="15.75" x14ac:dyDescent="0.2">
      <c r="A109" s="5"/>
      <c r="B109" s="5"/>
      <c r="C109" s="5"/>
      <c r="D109" s="5"/>
    </row>
    <row r="110" spans="1:4" ht="15.75" x14ac:dyDescent="0.2">
      <c r="A110" s="1"/>
    </row>
  </sheetData>
  <customSheetViews>
    <customSheetView guid="{F48AF63B-6804-47C5-8FB8-FECF22018B6C}" scale="65" showPageBreaks="1" printArea="1" showRuler="0">
      <pane xSplit="18" ySplit="6" topLeftCell="S78" activePane="bottomRight" state="frozen"/>
      <selection pane="bottomRight" activeCell="A8" sqref="A8:D85"/>
      <pageMargins left="0.7" right="0.7" top="0.75" bottom="0.75" header="0.3" footer="0.3"/>
      <pageSetup paperSize="9" scale="62" orientation="landscape" r:id="rId1"/>
      <headerFooter alignWithMargins="0"/>
    </customSheetView>
  </customSheetViews>
  <mergeCells count="23">
    <mergeCell ref="A89:C89"/>
    <mergeCell ref="A82:D82"/>
    <mergeCell ref="A86:D86"/>
    <mergeCell ref="A75:D75"/>
    <mergeCell ref="A88:S88"/>
    <mergeCell ref="A90:S90"/>
    <mergeCell ref="A108:D108"/>
    <mergeCell ref="A2:S2"/>
    <mergeCell ref="Q4:Q6"/>
    <mergeCell ref="R4:R6"/>
    <mergeCell ref="S4:S6"/>
    <mergeCell ref="E4:P5"/>
    <mergeCell ref="B4:B6"/>
    <mergeCell ref="A4:A6"/>
    <mergeCell ref="C4:D6"/>
    <mergeCell ref="C7:D7"/>
    <mergeCell ref="A71:D71"/>
    <mergeCell ref="A78:D78"/>
    <mergeCell ref="A8:D8"/>
    <mergeCell ref="A26:D26"/>
    <mergeCell ref="A39:D39"/>
    <mergeCell ref="A56:D56"/>
    <mergeCell ref="A67:D67"/>
  </mergeCells>
  <phoneticPr fontId="0" type="noConversion"/>
  <pageMargins left="0.7" right="0.7" top="0.75" bottom="0.75" header="0.3" footer="0.3"/>
  <pageSetup paperSize="9" scale="62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Загальна кількість</vt:lpstr>
      <vt:lpstr>Дільниця-1</vt:lpstr>
      <vt:lpstr>Дільниця-2</vt:lpstr>
      <vt:lpstr>Дільниця-3</vt:lpstr>
      <vt:lpstr>Дільниця-4</vt:lpstr>
      <vt:lpstr>'Дільниця-1'!Область_печати</vt:lpstr>
      <vt:lpstr>'Дільниця-2'!Область_печати</vt:lpstr>
      <vt:lpstr>'Дільниця-3'!Область_печати</vt:lpstr>
      <vt:lpstr>'Дільниця-4'!Область_печати</vt:lpstr>
      <vt:lpstr>'Загальна кількість'!Область_печати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Katyushcenko</dc:creator>
  <cp:lastModifiedBy>Музыкин</cp:lastModifiedBy>
  <cp:lastPrinted>2014-12-09T12:12:47Z</cp:lastPrinted>
  <dcterms:created xsi:type="dcterms:W3CDTF">2013-09-10T10:28:53Z</dcterms:created>
  <dcterms:modified xsi:type="dcterms:W3CDTF">2014-12-09T20:34:22Z</dcterms:modified>
</cp:coreProperties>
</file>