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<sst xmlns="http://schemas.openxmlformats.org/spreadsheetml/2006/main" count="46" uniqueCount="46">
  <si>
    <t>Отображено</t>
  </si>
  <si>
    <t>Всего поз.:</t>
  </si>
  <si>
    <t>Категория 1</t>
  </si>
  <si>
    <t>Категория 2</t>
  </si>
  <si>
    <t>Категория 3</t>
  </si>
  <si>
    <t>Категория 4</t>
  </si>
  <si>
    <t>Категория 5</t>
  </si>
  <si>
    <t>Категория 6</t>
  </si>
  <si>
    <t>Категория 7</t>
  </si>
  <si>
    <t>Покупатель 1</t>
  </si>
  <si>
    <t>Покупатель 2</t>
  </si>
  <si>
    <t>Покупатель 3</t>
  </si>
  <si>
    <t>Покупатель 4</t>
  </si>
  <si>
    <t>Покупатель 5</t>
  </si>
  <si>
    <t>Покупатель 6</t>
  </si>
  <si>
    <t>Покупатель 7</t>
  </si>
  <si>
    <t>Покупатель 8</t>
  </si>
  <si>
    <t>Покупатель 9</t>
  </si>
  <si>
    <t>Покупатель 10</t>
  </si>
  <si>
    <t>Покупатель 11</t>
  </si>
  <si>
    <t>Покупатель 16</t>
  </si>
  <si>
    <t>Покупатель 21</t>
  </si>
  <si>
    <t>Покупатель 26</t>
  </si>
  <si>
    <t>Покупатель 31</t>
  </si>
  <si>
    <t>Покупатель 12</t>
  </si>
  <si>
    <t>Покупатель 13</t>
  </si>
  <si>
    <t>Покупатель 14</t>
  </si>
  <si>
    <t>Покупатель 15</t>
  </si>
  <si>
    <t>Покупатель 17</t>
  </si>
  <si>
    <t>Покупатель 18</t>
  </si>
  <si>
    <t>Покупатель 19</t>
  </si>
  <si>
    <t>Покупатель 20</t>
  </si>
  <si>
    <t>Покупатель 22</t>
  </si>
  <si>
    <t>Покупатель 23</t>
  </si>
  <si>
    <t>Покупатель 24</t>
  </si>
  <si>
    <t>Покупатель 25</t>
  </si>
  <si>
    <t>Покупатель 27</t>
  </si>
  <si>
    <t>Покупатель 28</t>
  </si>
  <si>
    <t>Покупатель 29</t>
  </si>
  <si>
    <t>Покупатель 30</t>
  </si>
  <si>
    <t>Покупатель 32</t>
  </si>
  <si>
    <t>Покупатель 33</t>
  </si>
  <si>
    <t>Покупатель 34</t>
  </si>
  <si>
    <t>Покупатель 35</t>
  </si>
  <si>
    <t>Прочие покуп.</t>
  </si>
  <si>
    <t>Номер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</si>
</sst>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%"/>
    <numFmt numFmtId="166" formatCode="#,##0.000"/>
    <numFmt numFmtId="167" formatCode="dd/mm/yy;@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b/>
      <sz val="8"/>
      <color rgb="FFFFFF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7" fillId="33" borderId="0" xfId="0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right" vertical="center"/>
    </xf>
    <xf numFmtId="0" fontId="38" fillId="34" borderId="0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FF00"/>
      </font>
      <fill>
        <patternFill>
          <bgColor rgb="FF0033CC"/>
        </patternFill>
      </fill>
    </dxf>
    <dxf>
      <font>
        <color rgb="FFFFFF00"/>
      </font>
      <fill>
        <patternFill>
          <bgColor rgb="FF0033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M165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12.66015625" defaultRowHeight="11.25"/>
  <cols>
    <col min="1" max="7" width="15.5" style="0" customWidth="1"/>
    <col min="8" max="8" width="12.5" style="0" customWidth="1"/>
    <col min="9" max="9" width="15.16015625" style="0" customWidth="1"/>
    <col min="10" max="10" width="12.66015625" style="0" bestFit="1" customWidth="1"/>
    <col min="11" max="11" width="13.83203125" style="0" bestFit="1" customWidth="1"/>
    <col min="12" max="12" width="9.33203125" style="0" customWidth="1"/>
    <col min="13" max="13" width="19" style="0" customWidth="1"/>
    <col min="14" max="245" width="9.33203125" style="0" customWidth="1"/>
    <col min="246" max="246" width="3.33203125" style="0" bestFit="1" customWidth="1"/>
    <col min="247" max="247" width="29.66015625" style="0" bestFit="1" customWidth="1"/>
    <col min="248" max="255" width="12.66015625" style="0" customWidth="1"/>
  </cols>
  <sheetData>
    <row r="1" spans="1:7" ht="12" thickBo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</row>
    <row r="2" spans="1:13" ht="11.25">
      <c r="A2" s="6" t="s">
        <v>9</v>
      </c>
      <c r="B2" s="6" t="s">
        <v>14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I2" s="6" t="str">
        <f>_xlfn.IFERROR(VLOOKUP(ROW(I1),J$2:K$155,2,0),"")</f>
        <v>Покупатель 1</v>
      </c>
      <c r="J2">
        <f>IF(AND(COUNTIF(K$2:K2,K2)=1,K2&lt;&gt;0),J1+1,J1)</f>
        <v>1</v>
      </c>
      <c r="K2" s="8" t="str">
        <f>A2</f>
        <v>Покупатель 1</v>
      </c>
      <c r="M2" s="9" t="str">
        <f>_xlfn.IFERROR(INDEX(A$1:G$23,SUMPRODUCT(MOD(SMALL((A$2:G$23&lt;&gt;"")*COLUMN(A$2:G$23)+ROW(A$2:G$23)/1000,COUNTBLANK(A$2:G$23)+ROW(M1)),1)*1000),SUMPRODUCT(INT(SMALL((A$2:G$23&lt;&gt;"")*COLUMN(A$2:G$23)+ROW(A$2:G$23)/1000,COUNTBLANK(A$2:G$23)+ROW(M1))))),"")</f>
        <v>Покупатель 1</v>
      </c>
    </row>
    <row r="3" spans="1:13" ht="11.25">
      <c r="A3" s="6" t="s">
        <v>10</v>
      </c>
      <c r="B3" s="6" t="s">
        <v>15</v>
      </c>
      <c r="C3" s="6" t="s">
        <v>24</v>
      </c>
      <c r="D3" s="6" t="s">
        <v>28</v>
      </c>
      <c r="E3" s="6" t="s">
        <v>32</v>
      </c>
      <c r="F3" s="6" t="s">
        <v>36</v>
      </c>
      <c r="G3" s="6" t="s">
        <v>40</v>
      </c>
      <c r="I3" s="6" t="str">
        <f aca="true" t="shared" si="0" ref="I3:I66">_xlfn.IFERROR(VLOOKUP(ROW(I2),J$2:K$155,2,0),"")</f>
        <v>Покупатель 2</v>
      </c>
      <c r="J3">
        <f>IF(AND(COUNTIF(K$2:K3,K3)=1,K3&lt;&gt;0),J2+1,J2)</f>
        <v>2</v>
      </c>
      <c r="K3" s="8" t="str">
        <f aca="true" t="shared" si="1" ref="K3:K23">A3</f>
        <v>Покупатель 2</v>
      </c>
      <c r="M3" s="9" t="str">
        <f aca="true" t="shared" si="2" ref="M3:M66">_xlfn.IFERROR(INDEX(A$1:G$23,SUMPRODUCT(MOD(SMALL((A$2:G$23&lt;&gt;"")*COLUMN(A$2:G$23)+ROW(A$2:G$23)/1000,COUNTBLANK(A$2:G$23)+ROW(M2)),1)*1000),SUMPRODUCT(INT(SMALL((A$2:G$23&lt;&gt;"")*COLUMN(A$2:G$23)+ROW(A$2:G$23)/1000,COUNTBLANK(A$2:G$23)+ROW(M2))))),"")</f>
        <v>Покупатель 2</v>
      </c>
    </row>
    <row r="4" spans="1:13" ht="11.25">
      <c r="A4" s="6" t="s">
        <v>11</v>
      </c>
      <c r="B4" s="6" t="s">
        <v>16</v>
      </c>
      <c r="C4" s="6" t="s">
        <v>25</v>
      </c>
      <c r="D4" s="6" t="s">
        <v>29</v>
      </c>
      <c r="E4" s="6" t="s">
        <v>33</v>
      </c>
      <c r="F4" s="6" t="s">
        <v>37</v>
      </c>
      <c r="G4" s="6" t="s">
        <v>41</v>
      </c>
      <c r="I4" s="6" t="str">
        <f t="shared" si="0"/>
        <v>Покупатель 3</v>
      </c>
      <c r="J4">
        <f>IF(AND(COUNTIF(K$2:K4,K4)=1,K4&lt;&gt;0),J3+1,J3)</f>
        <v>3</v>
      </c>
      <c r="K4" s="8" t="str">
        <f t="shared" si="1"/>
        <v>Покупатель 3</v>
      </c>
      <c r="M4" s="9" t="str">
        <f t="shared" si="2"/>
        <v>Покупатель 3</v>
      </c>
    </row>
    <row r="5" spans="1:13" ht="11.25">
      <c r="A5" s="6" t="s">
        <v>12</v>
      </c>
      <c r="B5" s="6" t="s">
        <v>17</v>
      </c>
      <c r="C5" s="6" t="s">
        <v>26</v>
      </c>
      <c r="D5" s="6" t="s">
        <v>30</v>
      </c>
      <c r="E5" s="6" t="s">
        <v>34</v>
      </c>
      <c r="F5" s="6" t="s">
        <v>38</v>
      </c>
      <c r="G5" s="6" t="s">
        <v>42</v>
      </c>
      <c r="I5" s="6" t="str">
        <f t="shared" si="0"/>
        <v>Покупатель 4</v>
      </c>
      <c r="J5">
        <f>IF(AND(COUNTIF(K$2:K5,K5)=1,K5&lt;&gt;0),J4+1,J4)</f>
        <v>4</v>
      </c>
      <c r="K5" s="8" t="str">
        <f t="shared" si="1"/>
        <v>Покупатель 4</v>
      </c>
      <c r="M5" s="9" t="str">
        <f t="shared" si="2"/>
        <v>Покупатель 4</v>
      </c>
    </row>
    <row r="6" spans="1:13" ht="11.25">
      <c r="A6" s="6" t="s">
        <v>13</v>
      </c>
      <c r="B6" s="6" t="s">
        <v>18</v>
      </c>
      <c r="C6" s="6" t="s">
        <v>27</v>
      </c>
      <c r="D6" s="6" t="s">
        <v>31</v>
      </c>
      <c r="E6" s="6" t="s">
        <v>35</v>
      </c>
      <c r="F6" s="6" t="s">
        <v>39</v>
      </c>
      <c r="G6" s="6" t="s">
        <v>43</v>
      </c>
      <c r="I6" s="6" t="str">
        <f t="shared" si="0"/>
        <v>Покупатель 5</v>
      </c>
      <c r="J6">
        <f>IF(AND(COUNTIF(K$2:K6,K6)=1,K6&lt;&gt;0),J5+1,J5)</f>
        <v>5</v>
      </c>
      <c r="K6" s="8" t="str">
        <f t="shared" si="1"/>
        <v>Покупатель 5</v>
      </c>
      <c r="M6" s="9" t="str">
        <f t="shared" si="2"/>
        <v>Покупатель 5</v>
      </c>
    </row>
    <row r="7" spans="1:13" ht="11.25">
      <c r="A7" s="6"/>
      <c r="B7" s="6"/>
      <c r="C7" s="6"/>
      <c r="D7" s="6"/>
      <c r="E7" s="6"/>
      <c r="F7" s="6"/>
      <c r="G7" s="6"/>
      <c r="I7" s="6" t="str">
        <f>_xlfn.IFERROR(VLOOKUP(ROW(I6),J$2:K$155,2,0),"")</f>
        <v>Номер 16</v>
      </c>
      <c r="J7">
        <f>IF(AND(COUNTIF(K$2:K7,K7)=1,K7&lt;&gt;0),J6+1,J6)</f>
        <v>5</v>
      </c>
      <c r="K7" s="8">
        <f>A7</f>
        <v>0</v>
      </c>
      <c r="M7" s="9" t="str">
        <f t="shared" si="2"/>
        <v>Номер 16</v>
      </c>
    </row>
    <row r="8" spans="1:13" ht="11.25">
      <c r="A8" s="6"/>
      <c r="B8" s="6"/>
      <c r="C8" s="6"/>
      <c r="D8" s="6"/>
      <c r="E8" s="6"/>
      <c r="F8" s="6"/>
      <c r="G8" s="6"/>
      <c r="I8" s="6" t="str">
        <f t="shared" si="0"/>
        <v>Прочие покуп.</v>
      </c>
      <c r="J8">
        <f>IF(AND(COUNTIF(K$2:K8,K8)=1,K8&lt;&gt;0),J7+1,J7)</f>
        <v>5</v>
      </c>
      <c r="K8" s="8">
        <f t="shared" si="1"/>
        <v>0</v>
      </c>
      <c r="M8" s="9" t="str">
        <f t="shared" si="2"/>
        <v>Прочие покуп.</v>
      </c>
    </row>
    <row r="9" spans="1:13" ht="11.25">
      <c r="A9" s="6"/>
      <c r="B9" s="6"/>
      <c r="C9" s="6"/>
      <c r="D9" s="6"/>
      <c r="E9" s="6"/>
      <c r="F9" s="6"/>
      <c r="G9" s="6"/>
      <c r="I9" s="6" t="str">
        <f t="shared" si="0"/>
        <v>Покупатель 6</v>
      </c>
      <c r="J9">
        <f>IF(AND(COUNTIF(K$2:K9,K9)=1,K9&lt;&gt;0),J8+1,J8)</f>
        <v>5</v>
      </c>
      <c r="K9" s="8">
        <f t="shared" si="1"/>
        <v>0</v>
      </c>
      <c r="M9" s="9" t="str">
        <f t="shared" si="2"/>
        <v>Покупатель 6</v>
      </c>
    </row>
    <row r="10" spans="1:13" ht="11.25">
      <c r="A10" s="6"/>
      <c r="B10" s="6"/>
      <c r="C10" s="6"/>
      <c r="D10" s="6"/>
      <c r="E10" s="6"/>
      <c r="F10" s="6"/>
      <c r="G10" s="6"/>
      <c r="I10" s="6" t="str">
        <f t="shared" si="0"/>
        <v>Покупатель 7</v>
      </c>
      <c r="J10">
        <f>IF(AND(COUNTIF(K$2:K10,K10)=1,K10&lt;&gt;0),J9+1,J9)</f>
        <v>5</v>
      </c>
      <c r="K10" s="8">
        <f t="shared" si="1"/>
        <v>0</v>
      </c>
      <c r="M10" s="9" t="str">
        <f t="shared" si="2"/>
        <v>Покупатель 7</v>
      </c>
    </row>
    <row r="11" spans="1:13" ht="11.25">
      <c r="A11" s="6"/>
      <c r="B11" s="6"/>
      <c r="C11" s="6"/>
      <c r="D11" s="6"/>
      <c r="E11" s="6"/>
      <c r="F11" s="6"/>
      <c r="G11" s="6"/>
      <c r="I11" s="6" t="str">
        <f t="shared" si="0"/>
        <v>Покупатель 8</v>
      </c>
      <c r="J11">
        <f>IF(AND(COUNTIF(K$2:K11,K11)=1,K11&lt;&gt;0),J10+1,J10)</f>
        <v>5</v>
      </c>
      <c r="K11" s="8">
        <f t="shared" si="1"/>
        <v>0</v>
      </c>
      <c r="M11" s="9" t="str">
        <f t="shared" si="2"/>
        <v>Покупатель 8</v>
      </c>
    </row>
    <row r="12" spans="1:13" ht="11.25">
      <c r="A12" s="6"/>
      <c r="B12" s="6"/>
      <c r="C12" s="6"/>
      <c r="D12" s="6"/>
      <c r="E12" s="6"/>
      <c r="F12" s="6"/>
      <c r="G12" s="6"/>
      <c r="I12" s="6" t="str">
        <f t="shared" si="0"/>
        <v>Покупатель 9</v>
      </c>
      <c r="J12">
        <f>IF(AND(COUNTIF(K$2:K12,K12)=1,K12&lt;&gt;0),J11+1,J11)</f>
        <v>5</v>
      </c>
      <c r="K12" s="8">
        <f t="shared" si="1"/>
        <v>0</v>
      </c>
      <c r="M12" s="9" t="str">
        <f t="shared" si="2"/>
        <v>Покупатель 9</v>
      </c>
    </row>
    <row r="13" spans="1:13" ht="11.25">
      <c r="A13" s="6"/>
      <c r="B13" s="6"/>
      <c r="C13" s="6"/>
      <c r="D13" s="6"/>
      <c r="E13" s="6"/>
      <c r="F13" s="6"/>
      <c r="G13" s="6"/>
      <c r="I13" s="6" t="str">
        <f t="shared" si="0"/>
        <v>Покупатель 10</v>
      </c>
      <c r="J13">
        <f>IF(AND(COUNTIF(K$2:K13,K13)=1,K13&lt;&gt;0),J12+1,J12)</f>
        <v>5</v>
      </c>
      <c r="K13" s="8">
        <f t="shared" si="1"/>
        <v>0</v>
      </c>
      <c r="M13" s="9" t="str">
        <f t="shared" si="2"/>
        <v>Покупатель 10</v>
      </c>
    </row>
    <row r="14" spans="1:13" ht="11.25">
      <c r="A14" s="6"/>
      <c r="B14" s="6"/>
      <c r="C14" s="6">
        <v>2222</v>
      </c>
      <c r="D14" s="6"/>
      <c r="E14" s="6"/>
      <c r="F14" s="6"/>
      <c r="G14" s="6"/>
      <c r="I14" s="6" t="str">
        <f t="shared" si="0"/>
        <v>Покупатель 11</v>
      </c>
      <c r="J14">
        <f>IF(AND(COUNTIF(K$2:K14,K14)=1,K14&lt;&gt;0),J13+1,J13)</f>
        <v>5</v>
      </c>
      <c r="K14" s="8">
        <f t="shared" si="1"/>
        <v>0</v>
      </c>
      <c r="M14" s="9" t="str">
        <f t="shared" si="2"/>
        <v>Покупатель 11</v>
      </c>
    </row>
    <row r="15" spans="1:13" ht="11.25">
      <c r="A15" s="6"/>
      <c r="B15" s="6"/>
      <c r="C15" s="6"/>
      <c r="D15" s="6"/>
      <c r="E15" s="6"/>
      <c r="F15" s="6"/>
      <c r="G15" s="6"/>
      <c r="I15" s="6" t="str">
        <f t="shared" si="0"/>
        <v>Покупатель 12</v>
      </c>
      <c r="J15">
        <f>IF(AND(COUNTIF(K$2:K15,K15)=1,K15&lt;&gt;0),J14+1,J14)</f>
        <v>5</v>
      </c>
      <c r="K15" s="8">
        <f t="shared" si="1"/>
        <v>0</v>
      </c>
      <c r="M15" s="9" t="str">
        <f t="shared" si="2"/>
        <v>Покупатель 12</v>
      </c>
    </row>
    <row r="16" spans="1:13" ht="11.25">
      <c r="A16" s="6" t="s">
        <v>45</v>
      </c>
      <c r="B16" s="6"/>
      <c r="C16" s="6"/>
      <c r="D16" s="6"/>
      <c r="E16" s="6"/>
      <c r="F16" s="6"/>
      <c r="G16" s="6"/>
      <c r="I16" s="6" t="str">
        <f t="shared" si="0"/>
        <v>Покупатель 13</v>
      </c>
      <c r="J16">
        <f>IF(AND(COUNTIF(K$2:K16,K16)=1,K16&lt;&gt;0),J15+1,J15)</f>
        <v>6</v>
      </c>
      <c r="K16" s="8" t="str">
        <f t="shared" si="1"/>
        <v>Номер 16</v>
      </c>
      <c r="M16" s="9" t="str">
        <f t="shared" si="2"/>
        <v>Покупатель 13</v>
      </c>
    </row>
    <row r="17" spans="1:13" ht="11.25">
      <c r="A17" s="6"/>
      <c r="B17" s="6"/>
      <c r="C17" s="6">
        <v>2342342</v>
      </c>
      <c r="D17" s="6"/>
      <c r="E17" s="6"/>
      <c r="F17" s="6"/>
      <c r="G17" s="6"/>
      <c r="I17" s="6" t="str">
        <f t="shared" si="0"/>
        <v>Покупатель 14</v>
      </c>
      <c r="J17">
        <f>IF(AND(COUNTIF(K$2:K17,K17)=1,K17&lt;&gt;0),J16+1,J16)</f>
        <v>6</v>
      </c>
      <c r="K17" s="8">
        <f t="shared" si="1"/>
        <v>0</v>
      </c>
      <c r="M17" s="9" t="str">
        <f t="shared" si="2"/>
        <v>Покупатель 14</v>
      </c>
    </row>
    <row r="18" spans="1:13" ht="11.25">
      <c r="A18" s="6"/>
      <c r="B18" s="6"/>
      <c r="C18" s="6"/>
      <c r="D18" s="6"/>
      <c r="E18" s="6"/>
      <c r="F18" s="6"/>
      <c r="G18" s="6"/>
      <c r="I18" s="6" t="str">
        <f t="shared" si="0"/>
        <v>Покупатель 15</v>
      </c>
      <c r="J18">
        <f>IF(AND(COUNTIF(K$2:K18,K18)=1,K18&lt;&gt;0),J17+1,J17)</f>
        <v>6</v>
      </c>
      <c r="K18" s="8">
        <f t="shared" si="1"/>
        <v>0</v>
      </c>
      <c r="M18" s="9" t="str">
        <f t="shared" si="2"/>
        <v>Покупатель 15</v>
      </c>
    </row>
    <row r="19" spans="1:13" ht="11.25">
      <c r="A19" s="6"/>
      <c r="B19" s="6"/>
      <c r="C19" s="6"/>
      <c r="D19" s="6"/>
      <c r="E19" s="6"/>
      <c r="F19" s="6"/>
      <c r="G19" s="6"/>
      <c r="I19" s="6">
        <f t="shared" si="0"/>
        <v>2222</v>
      </c>
      <c r="J19">
        <f>IF(AND(COUNTIF(K$2:K19,K19)=1,K19&lt;&gt;0),J18+1,J18)</f>
        <v>6</v>
      </c>
      <c r="K19" s="8">
        <f t="shared" si="1"/>
        <v>0</v>
      </c>
      <c r="M19" s="9">
        <f t="shared" si="2"/>
        <v>2222</v>
      </c>
    </row>
    <row r="20" spans="1:13" ht="11.25">
      <c r="A20" s="6"/>
      <c r="B20" s="6"/>
      <c r="C20" s="6"/>
      <c r="D20" s="6"/>
      <c r="E20" s="6"/>
      <c r="F20" s="6"/>
      <c r="G20" s="6"/>
      <c r="I20" s="6">
        <f t="shared" si="0"/>
        <v>2342342</v>
      </c>
      <c r="J20">
        <f>IF(AND(COUNTIF(K$2:K20,K20)=1,K20&lt;&gt;0),J19+1,J19)</f>
        <v>6</v>
      </c>
      <c r="K20" s="8">
        <f t="shared" si="1"/>
        <v>0</v>
      </c>
      <c r="M20" s="9">
        <f t="shared" si="2"/>
        <v>2342342</v>
      </c>
    </row>
    <row r="21" spans="1:13" ht="11.25">
      <c r="A21" s="6"/>
      <c r="B21" s="6"/>
      <c r="C21" s="6"/>
      <c r="D21" s="6"/>
      <c r="E21" s="6"/>
      <c r="F21" s="6"/>
      <c r="G21" s="6"/>
      <c r="I21" s="6" t="str">
        <f t="shared" si="0"/>
        <v>Покупатель 16</v>
      </c>
      <c r="J21">
        <f>IF(AND(COUNTIF(K$2:K21,K21)=1,K21&lt;&gt;0),J20+1,J20)</f>
        <v>6</v>
      </c>
      <c r="K21" s="8">
        <f t="shared" si="1"/>
        <v>0</v>
      </c>
      <c r="M21" s="9" t="str">
        <f t="shared" si="2"/>
        <v>Покупатель 16</v>
      </c>
    </row>
    <row r="22" spans="1:13" ht="11.25">
      <c r="A22" s="6"/>
      <c r="B22" s="6"/>
      <c r="C22" s="6"/>
      <c r="D22" s="6"/>
      <c r="E22" s="6"/>
      <c r="F22" s="6"/>
      <c r="G22" s="6"/>
      <c r="I22" s="6" t="str">
        <f t="shared" si="0"/>
        <v>Покупатель 17</v>
      </c>
      <c r="J22">
        <f>IF(AND(COUNTIF(K$2:K22,K22)=1,K22&lt;&gt;0),J21+1,J21)</f>
        <v>6</v>
      </c>
      <c r="K22" s="8">
        <f t="shared" si="1"/>
        <v>0</v>
      </c>
      <c r="M22" s="9" t="str">
        <f t="shared" si="2"/>
        <v>Покупатель 17</v>
      </c>
    </row>
    <row r="23" spans="1:13" ht="11.25">
      <c r="A23" s="6" t="s">
        <v>44</v>
      </c>
      <c r="B23" s="6"/>
      <c r="C23" s="6"/>
      <c r="D23" s="6"/>
      <c r="E23" s="6"/>
      <c r="F23" s="6"/>
      <c r="G23" s="6"/>
      <c r="I23" s="6" t="str">
        <f t="shared" si="0"/>
        <v>Покупатель 18</v>
      </c>
      <c r="J23">
        <f>IF(AND(COUNTIF(K$2:K23,K23)=1,K23&lt;&gt;0),J22+1,J22)</f>
        <v>7</v>
      </c>
      <c r="K23" s="8" t="str">
        <f t="shared" si="1"/>
        <v>Прочие покуп.</v>
      </c>
      <c r="M23" s="9" t="str">
        <f t="shared" si="2"/>
        <v>Покупатель 18</v>
      </c>
    </row>
    <row r="24" spans="9:13" ht="11.25">
      <c r="I24" s="6" t="str">
        <f t="shared" si="0"/>
        <v>Покупатель 19</v>
      </c>
      <c r="J24">
        <f>IF(AND(COUNTIF(K$2:K24,K24)=1,K24&lt;&gt;0),J23+1,J23)</f>
        <v>8</v>
      </c>
      <c r="K24" s="8" t="str">
        <f aca="true" t="shared" si="3" ref="K24:K45">B2</f>
        <v>Покупатель 6</v>
      </c>
      <c r="M24" s="9" t="str">
        <f t="shared" si="2"/>
        <v>Покупатель 19</v>
      </c>
    </row>
    <row r="25" spans="9:13" ht="11.25">
      <c r="I25" s="6" t="str">
        <f t="shared" si="0"/>
        <v>Покупатель 20</v>
      </c>
      <c r="J25">
        <f>IF(AND(COUNTIF(K$2:K25,K25)=1,K25&lt;&gt;0),J24+1,J24)</f>
        <v>9</v>
      </c>
      <c r="K25" s="8" t="str">
        <f t="shared" si="3"/>
        <v>Покупатель 7</v>
      </c>
      <c r="M25" s="9" t="str">
        <f t="shared" si="2"/>
        <v>Покупатель 20</v>
      </c>
    </row>
    <row r="26" spans="9:13" ht="11.25">
      <c r="I26" s="6" t="str">
        <f t="shared" si="0"/>
        <v>Покупатель 21</v>
      </c>
      <c r="J26">
        <f>IF(AND(COUNTIF(K$2:K26,K26)=1,K26&lt;&gt;0),J25+1,J25)</f>
        <v>10</v>
      </c>
      <c r="K26" s="8" t="str">
        <f t="shared" si="3"/>
        <v>Покупатель 8</v>
      </c>
      <c r="M26" s="9" t="str">
        <f t="shared" si="2"/>
        <v>Покупатель 21</v>
      </c>
    </row>
    <row r="27" spans="9:13" ht="11.25">
      <c r="I27" s="6" t="str">
        <f t="shared" si="0"/>
        <v>Покупатель 22</v>
      </c>
      <c r="J27">
        <f>IF(AND(COUNTIF(K$2:K27,K27)=1,K27&lt;&gt;0),J26+1,J26)</f>
        <v>11</v>
      </c>
      <c r="K27" s="8" t="str">
        <f t="shared" si="3"/>
        <v>Покупатель 9</v>
      </c>
      <c r="M27" s="9" t="str">
        <f t="shared" si="2"/>
        <v>Покупатель 22</v>
      </c>
    </row>
    <row r="28" spans="9:13" ht="11.25">
      <c r="I28" s="6" t="str">
        <f t="shared" si="0"/>
        <v>Покупатель 23</v>
      </c>
      <c r="J28">
        <f>IF(AND(COUNTIF(K$2:K28,K28)=1,K28&lt;&gt;0),J27+1,J27)</f>
        <v>12</v>
      </c>
      <c r="K28" s="8" t="str">
        <f t="shared" si="3"/>
        <v>Покупатель 10</v>
      </c>
      <c r="M28" s="9" t="str">
        <f t="shared" si="2"/>
        <v>Покупатель 23</v>
      </c>
    </row>
    <row r="29" spans="9:13" ht="11.25">
      <c r="I29" s="6" t="str">
        <f t="shared" si="0"/>
        <v>Покупатель 24</v>
      </c>
      <c r="J29">
        <f>IF(AND(COUNTIF(K$2:K29,K29)=1,K29&lt;&gt;0),J28+1,J28)</f>
        <v>12</v>
      </c>
      <c r="K29" s="8">
        <f t="shared" si="3"/>
        <v>0</v>
      </c>
      <c r="M29" s="9" t="str">
        <f t="shared" si="2"/>
        <v>Покупатель 24</v>
      </c>
    </row>
    <row r="30" spans="9:13" ht="11.25">
      <c r="I30" s="6" t="str">
        <f t="shared" si="0"/>
        <v>Покупатель 25</v>
      </c>
      <c r="J30">
        <f>IF(AND(COUNTIF(K$2:K30,K30)=1,K30&lt;&gt;0),J29+1,J29)</f>
        <v>12</v>
      </c>
      <c r="K30" s="8">
        <f t="shared" si="3"/>
        <v>0</v>
      </c>
      <c r="M30" s="9" t="str">
        <f t="shared" si="2"/>
        <v>Покупатель 25</v>
      </c>
    </row>
    <row r="31" spans="9:13" ht="11.25">
      <c r="I31" s="6" t="str">
        <f t="shared" si="0"/>
        <v>Покупатель 26</v>
      </c>
      <c r="J31">
        <f>IF(AND(COUNTIF(K$2:K31,K31)=1,K31&lt;&gt;0),J30+1,J30)</f>
        <v>12</v>
      </c>
      <c r="K31" s="8">
        <f t="shared" si="3"/>
        <v>0</v>
      </c>
      <c r="M31" s="9" t="str">
        <f t="shared" si="2"/>
        <v>Покупатель 26</v>
      </c>
    </row>
    <row r="32" spans="9:13" ht="11.25">
      <c r="I32" s="6" t="str">
        <f t="shared" si="0"/>
        <v>Покупатель 27</v>
      </c>
      <c r="J32">
        <f>IF(AND(COUNTIF(K$2:K32,K32)=1,K32&lt;&gt;0),J31+1,J31)</f>
        <v>12</v>
      </c>
      <c r="K32" s="8">
        <f t="shared" si="3"/>
        <v>0</v>
      </c>
      <c r="M32" s="9" t="str">
        <f t="shared" si="2"/>
        <v>Покупатель 27</v>
      </c>
    </row>
    <row r="33" spans="9:13" ht="11.25">
      <c r="I33" s="6" t="str">
        <f t="shared" si="0"/>
        <v>Покупатель 28</v>
      </c>
      <c r="J33">
        <f>IF(AND(COUNTIF(K$2:K33,K33)=1,K33&lt;&gt;0),J32+1,J32)</f>
        <v>12</v>
      </c>
      <c r="K33" s="8">
        <f t="shared" si="3"/>
        <v>0</v>
      </c>
      <c r="M33" s="9" t="str">
        <f t="shared" si="2"/>
        <v>Покупатель 28</v>
      </c>
    </row>
    <row r="34" spans="9:13" ht="11.25">
      <c r="I34" s="6" t="str">
        <f t="shared" si="0"/>
        <v>Покупатель 29</v>
      </c>
      <c r="J34">
        <f>IF(AND(COUNTIF(K$2:K34,K34)=1,K34&lt;&gt;0),J33+1,J33)</f>
        <v>12</v>
      </c>
      <c r="K34" s="8">
        <f t="shared" si="3"/>
        <v>0</v>
      </c>
      <c r="M34" s="9" t="str">
        <f t="shared" si="2"/>
        <v>Покупатель 29</v>
      </c>
    </row>
    <row r="35" spans="9:13" ht="11.25">
      <c r="I35" s="6" t="str">
        <f t="shared" si="0"/>
        <v>Покупатель 30</v>
      </c>
      <c r="J35">
        <f>IF(AND(COUNTIF(K$2:K35,K35)=1,K35&lt;&gt;0),J34+1,J34)</f>
        <v>12</v>
      </c>
      <c r="K35" s="8">
        <f t="shared" si="3"/>
        <v>0</v>
      </c>
      <c r="M35" s="9" t="str">
        <f t="shared" si="2"/>
        <v>Покупатель 30</v>
      </c>
    </row>
    <row r="36" spans="9:13" ht="11.25">
      <c r="I36" s="6" t="str">
        <f t="shared" si="0"/>
        <v>Покупатель 31</v>
      </c>
      <c r="J36">
        <f>IF(AND(COUNTIF(K$2:K36,K36)=1,K36&lt;&gt;0),J35+1,J35)</f>
        <v>12</v>
      </c>
      <c r="K36" s="8">
        <f t="shared" si="3"/>
        <v>0</v>
      </c>
      <c r="M36" s="9" t="str">
        <f t="shared" si="2"/>
        <v>Покупатель 31</v>
      </c>
    </row>
    <row r="37" spans="9:13" ht="11.25">
      <c r="I37" s="6" t="str">
        <f t="shared" si="0"/>
        <v>Покупатель 32</v>
      </c>
      <c r="J37">
        <f>IF(AND(COUNTIF(K$2:K37,K37)=1,K37&lt;&gt;0),J36+1,J36)</f>
        <v>12</v>
      </c>
      <c r="K37" s="8">
        <f t="shared" si="3"/>
        <v>0</v>
      </c>
      <c r="M37" s="9" t="str">
        <f t="shared" si="2"/>
        <v>Покупатель 32</v>
      </c>
    </row>
    <row r="38" spans="9:13" ht="11.25">
      <c r="I38" s="6" t="str">
        <f t="shared" si="0"/>
        <v>Покупатель 33</v>
      </c>
      <c r="J38">
        <f>IF(AND(COUNTIF(K$2:K38,K38)=1,K38&lt;&gt;0),J37+1,J37)</f>
        <v>12</v>
      </c>
      <c r="K38" s="8">
        <f t="shared" si="3"/>
        <v>0</v>
      </c>
      <c r="M38" s="9" t="str">
        <f t="shared" si="2"/>
        <v>Покупатель 33</v>
      </c>
    </row>
    <row r="39" spans="9:13" ht="11.25">
      <c r="I39" s="6" t="str">
        <f t="shared" si="0"/>
        <v>Покупатель 34</v>
      </c>
      <c r="J39">
        <f>IF(AND(COUNTIF(K$2:K39,K39)=1,K39&lt;&gt;0),J38+1,J38)</f>
        <v>12</v>
      </c>
      <c r="K39" s="8">
        <f t="shared" si="3"/>
        <v>0</v>
      </c>
      <c r="M39" s="9" t="str">
        <f t="shared" si="2"/>
        <v>Покупатель 34</v>
      </c>
    </row>
    <row r="40" spans="9:13" ht="11.25">
      <c r="I40" s="6" t="str">
        <f t="shared" si="0"/>
        <v>Покупатель 35</v>
      </c>
      <c r="J40">
        <f>IF(AND(COUNTIF(K$2:K40,K40)=1,K40&lt;&gt;0),J39+1,J39)</f>
        <v>12</v>
      </c>
      <c r="K40" s="8">
        <f t="shared" si="3"/>
        <v>0</v>
      </c>
      <c r="M40" s="9" t="str">
        <f t="shared" si="2"/>
        <v>Покупатель 35</v>
      </c>
    </row>
    <row r="41" spans="9:13" ht="11.25">
      <c r="I41" s="6">
        <f t="shared" si="0"/>
      </c>
      <c r="J41">
        <f>IF(AND(COUNTIF(K$2:K41,K41)=1,K41&lt;&gt;0),J40+1,J40)</f>
        <v>12</v>
      </c>
      <c r="K41" s="8">
        <f t="shared" si="3"/>
        <v>0</v>
      </c>
      <c r="M41" s="9">
        <f t="shared" si="2"/>
      </c>
    </row>
    <row r="42" spans="9:13" ht="11.25">
      <c r="I42" s="6">
        <f t="shared" si="0"/>
      </c>
      <c r="J42">
        <f>IF(AND(COUNTIF(K$2:K42,K42)=1,K42&lt;&gt;0),J41+1,J41)</f>
        <v>12</v>
      </c>
      <c r="K42" s="8">
        <f t="shared" si="3"/>
        <v>0</v>
      </c>
      <c r="M42" s="9">
        <f t="shared" si="2"/>
      </c>
    </row>
    <row r="43" spans="9:13" ht="11.25">
      <c r="I43" s="6">
        <f t="shared" si="0"/>
      </c>
      <c r="J43">
        <f>IF(AND(COUNTIF(K$2:K43,K43)=1,K43&lt;&gt;0),J42+1,J42)</f>
        <v>12</v>
      </c>
      <c r="K43" s="8">
        <f t="shared" si="3"/>
        <v>0</v>
      </c>
      <c r="M43" s="9">
        <f t="shared" si="2"/>
      </c>
    </row>
    <row r="44" spans="9:13" ht="11.25">
      <c r="I44" s="6">
        <f t="shared" si="0"/>
      </c>
      <c r="J44">
        <f>IF(AND(COUNTIF(K$2:K44,K44)=1,K44&lt;&gt;0),J43+1,J43)</f>
        <v>12</v>
      </c>
      <c r="K44" s="8">
        <f t="shared" si="3"/>
        <v>0</v>
      </c>
      <c r="M44" s="9">
        <f t="shared" si="2"/>
      </c>
    </row>
    <row r="45" spans="9:13" ht="11.25">
      <c r="I45" s="6">
        <f t="shared" si="0"/>
      </c>
      <c r="J45">
        <f>IF(AND(COUNTIF(K$2:K45,K45)=1,K45&lt;&gt;0),J44+1,J44)</f>
        <v>12</v>
      </c>
      <c r="K45" s="8">
        <f t="shared" si="3"/>
        <v>0</v>
      </c>
      <c r="M45" s="9">
        <f t="shared" si="2"/>
      </c>
    </row>
    <row r="46" spans="9:13" ht="11.25">
      <c r="I46" s="6">
        <f t="shared" si="0"/>
      </c>
      <c r="J46">
        <f>IF(AND(COUNTIF(K$2:K46,K46)=1,K46&lt;&gt;0),J45+1,J45)</f>
        <v>13</v>
      </c>
      <c r="K46" s="8" t="str">
        <f aca="true" t="shared" si="4" ref="K46:K67">C2</f>
        <v>Покупатель 11</v>
      </c>
      <c r="M46" s="9">
        <f t="shared" si="2"/>
      </c>
    </row>
    <row r="47" spans="9:13" ht="11.25">
      <c r="I47" s="6">
        <f t="shared" si="0"/>
      </c>
      <c r="J47">
        <f>IF(AND(COUNTIF(K$2:K47,K47)=1,K47&lt;&gt;0),J46+1,J46)</f>
        <v>14</v>
      </c>
      <c r="K47" s="8" t="str">
        <f t="shared" si="4"/>
        <v>Покупатель 12</v>
      </c>
      <c r="M47" s="9">
        <f t="shared" si="2"/>
      </c>
    </row>
    <row r="48" spans="9:13" ht="11.25">
      <c r="I48" s="6">
        <f t="shared" si="0"/>
      </c>
      <c r="J48">
        <f>IF(AND(COUNTIF(K$2:K48,K48)=1,K48&lt;&gt;0),J47+1,J47)</f>
        <v>15</v>
      </c>
      <c r="K48" s="8" t="str">
        <f t="shared" si="4"/>
        <v>Покупатель 13</v>
      </c>
      <c r="M48" s="9">
        <f t="shared" si="2"/>
      </c>
    </row>
    <row r="49" spans="9:13" ht="11.25">
      <c r="I49" s="6">
        <f t="shared" si="0"/>
      </c>
      <c r="J49">
        <f>IF(AND(COUNTIF(K$2:K49,K49)=1,K49&lt;&gt;0),J48+1,J48)</f>
        <v>16</v>
      </c>
      <c r="K49" s="8" t="str">
        <f t="shared" si="4"/>
        <v>Покупатель 14</v>
      </c>
      <c r="M49" s="9">
        <f t="shared" si="2"/>
      </c>
    </row>
    <row r="50" spans="9:13" ht="11.25">
      <c r="I50" s="6">
        <f t="shared" si="0"/>
      </c>
      <c r="J50">
        <f>IF(AND(COUNTIF(K$2:K50,K50)=1,K50&lt;&gt;0),J49+1,J49)</f>
        <v>17</v>
      </c>
      <c r="K50" s="8" t="str">
        <f t="shared" si="4"/>
        <v>Покупатель 15</v>
      </c>
      <c r="M50" s="9">
        <f t="shared" si="2"/>
      </c>
    </row>
    <row r="51" spans="9:13" ht="11.25">
      <c r="I51" s="6">
        <f t="shared" si="0"/>
      </c>
      <c r="J51">
        <f>IF(AND(COUNTIF(K$2:K51,K51)=1,K51&lt;&gt;0),J50+1,J50)</f>
        <v>17</v>
      </c>
      <c r="K51" s="8">
        <f t="shared" si="4"/>
        <v>0</v>
      </c>
      <c r="M51" s="9">
        <f t="shared" si="2"/>
      </c>
    </row>
    <row r="52" spans="9:13" ht="11.25">
      <c r="I52" s="6">
        <f t="shared" si="0"/>
      </c>
      <c r="J52">
        <f>IF(AND(COUNTIF(K$2:K52,K52)=1,K52&lt;&gt;0),J51+1,J51)</f>
        <v>17</v>
      </c>
      <c r="K52" s="8">
        <f t="shared" si="4"/>
        <v>0</v>
      </c>
      <c r="M52" s="9">
        <f t="shared" si="2"/>
      </c>
    </row>
    <row r="53" spans="9:13" ht="11.25">
      <c r="I53" s="6">
        <f t="shared" si="0"/>
      </c>
      <c r="J53">
        <f>IF(AND(COUNTIF(K$2:K53,K53)=1,K53&lt;&gt;0),J52+1,J52)</f>
        <v>17</v>
      </c>
      <c r="K53" s="8">
        <f t="shared" si="4"/>
        <v>0</v>
      </c>
      <c r="M53" s="9">
        <f t="shared" si="2"/>
      </c>
    </row>
    <row r="54" spans="9:13" ht="11.25">
      <c r="I54" s="6">
        <f t="shared" si="0"/>
      </c>
      <c r="J54">
        <f>IF(AND(COUNTIF(K$2:K54,K54)=1,K54&lt;&gt;0),J53+1,J53)</f>
        <v>17</v>
      </c>
      <c r="K54" s="8">
        <f t="shared" si="4"/>
        <v>0</v>
      </c>
      <c r="M54" s="9">
        <f t="shared" si="2"/>
      </c>
    </row>
    <row r="55" spans="9:13" ht="11.25">
      <c r="I55" s="6">
        <f t="shared" si="0"/>
      </c>
      <c r="J55">
        <f>IF(AND(COUNTIF(K$2:K55,K55)=1,K55&lt;&gt;0),J54+1,J54)</f>
        <v>17</v>
      </c>
      <c r="K55" s="8">
        <f t="shared" si="4"/>
        <v>0</v>
      </c>
      <c r="M55" s="9">
        <f t="shared" si="2"/>
      </c>
    </row>
    <row r="56" spans="9:13" ht="11.25">
      <c r="I56" s="6">
        <f t="shared" si="0"/>
      </c>
      <c r="J56">
        <f>IF(AND(COUNTIF(K$2:K56,K56)=1,K56&lt;&gt;0),J55+1,J55)</f>
        <v>17</v>
      </c>
      <c r="K56" s="8">
        <f t="shared" si="4"/>
        <v>0</v>
      </c>
      <c r="M56" s="9">
        <f t="shared" si="2"/>
      </c>
    </row>
    <row r="57" spans="9:13" ht="11.25">
      <c r="I57" s="6">
        <f t="shared" si="0"/>
      </c>
      <c r="J57">
        <f>IF(AND(COUNTIF(K$2:K57,K57)=1,K57&lt;&gt;0),J56+1,J56)</f>
        <v>17</v>
      </c>
      <c r="K57" s="8">
        <f t="shared" si="4"/>
        <v>0</v>
      </c>
      <c r="M57" s="9">
        <f t="shared" si="2"/>
      </c>
    </row>
    <row r="58" spans="9:13" ht="11.25">
      <c r="I58" s="6">
        <f t="shared" si="0"/>
      </c>
      <c r="J58">
        <f>IF(AND(COUNTIF(K$2:K58,K58)=1,K58&lt;&gt;0),J57+1,J57)</f>
        <v>18</v>
      </c>
      <c r="K58" s="8">
        <f t="shared" si="4"/>
        <v>2222</v>
      </c>
      <c r="M58" s="9">
        <f t="shared" si="2"/>
      </c>
    </row>
    <row r="59" spans="9:13" ht="11.25">
      <c r="I59" s="6">
        <f t="shared" si="0"/>
      </c>
      <c r="J59">
        <f>IF(AND(COUNTIF(K$2:K59,K59)=1,K59&lt;&gt;0),J58+1,J58)</f>
        <v>18</v>
      </c>
      <c r="K59" s="8">
        <f t="shared" si="4"/>
        <v>0</v>
      </c>
      <c r="M59" s="9">
        <f t="shared" si="2"/>
      </c>
    </row>
    <row r="60" spans="9:13" ht="11.25">
      <c r="I60" s="6">
        <f t="shared" si="0"/>
      </c>
      <c r="J60">
        <f>IF(AND(COUNTIF(K$2:K60,K60)=1,K60&lt;&gt;0),J59+1,J59)</f>
        <v>18</v>
      </c>
      <c r="K60" s="8">
        <f t="shared" si="4"/>
        <v>0</v>
      </c>
      <c r="M60" s="9">
        <f t="shared" si="2"/>
      </c>
    </row>
    <row r="61" spans="9:13" ht="11.25">
      <c r="I61" s="6">
        <f t="shared" si="0"/>
      </c>
      <c r="J61">
        <f>IF(AND(COUNTIF(K$2:K61,K61)=1,K61&lt;&gt;0),J60+1,J60)</f>
        <v>19</v>
      </c>
      <c r="K61" s="8">
        <f t="shared" si="4"/>
        <v>2342342</v>
      </c>
      <c r="M61" s="9">
        <f t="shared" si="2"/>
      </c>
    </row>
    <row r="62" spans="9:13" ht="11.25">
      <c r="I62" s="6">
        <f t="shared" si="0"/>
      </c>
      <c r="J62">
        <f>IF(AND(COUNTIF(K$2:K62,K62)=1,K62&lt;&gt;0),J61+1,J61)</f>
        <v>19</v>
      </c>
      <c r="K62" s="8">
        <f t="shared" si="4"/>
        <v>0</v>
      </c>
      <c r="M62" s="9">
        <f t="shared" si="2"/>
      </c>
    </row>
    <row r="63" spans="9:13" ht="11.25">
      <c r="I63" s="6">
        <f t="shared" si="0"/>
      </c>
      <c r="J63">
        <f>IF(AND(COUNTIF(K$2:K63,K63)=1,K63&lt;&gt;0),J62+1,J62)</f>
        <v>19</v>
      </c>
      <c r="K63" s="8">
        <f t="shared" si="4"/>
        <v>0</v>
      </c>
      <c r="M63" s="9">
        <f t="shared" si="2"/>
      </c>
    </row>
    <row r="64" spans="9:13" ht="11.25">
      <c r="I64" s="6">
        <f t="shared" si="0"/>
      </c>
      <c r="J64">
        <f>IF(AND(COUNTIF(K$2:K64,K64)=1,K64&lt;&gt;0),J63+1,J63)</f>
        <v>19</v>
      </c>
      <c r="K64" s="8">
        <f t="shared" si="4"/>
        <v>0</v>
      </c>
      <c r="M64" s="9">
        <f t="shared" si="2"/>
      </c>
    </row>
    <row r="65" spans="9:13" ht="11.25">
      <c r="I65" s="6">
        <f t="shared" si="0"/>
      </c>
      <c r="J65">
        <f>IF(AND(COUNTIF(K$2:K65,K65)=1,K65&lt;&gt;0),J64+1,J64)</f>
        <v>19</v>
      </c>
      <c r="K65" s="8">
        <f t="shared" si="4"/>
        <v>0</v>
      </c>
      <c r="M65" s="9">
        <f t="shared" si="2"/>
      </c>
    </row>
    <row r="66" spans="9:13" ht="11.25">
      <c r="I66" s="6">
        <f t="shared" si="0"/>
      </c>
      <c r="J66">
        <f>IF(AND(COUNTIF(K$2:K66,K66)=1,K66&lt;&gt;0),J65+1,J65)</f>
        <v>19</v>
      </c>
      <c r="K66" s="8">
        <f t="shared" si="4"/>
        <v>0</v>
      </c>
      <c r="M66" s="9">
        <f t="shared" si="2"/>
      </c>
    </row>
    <row r="67" spans="9:13" ht="11.25">
      <c r="I67" s="6">
        <f aca="true" t="shared" si="5" ref="I67:I130">_xlfn.IFERROR(VLOOKUP(ROW(I66),J$2:K$155,2,0),"")</f>
      </c>
      <c r="J67">
        <f>IF(AND(COUNTIF(K$2:K67,K67)=1,K67&lt;&gt;0),J66+1,J66)</f>
        <v>19</v>
      </c>
      <c r="K67" s="8">
        <f t="shared" si="4"/>
        <v>0</v>
      </c>
      <c r="M67" s="9">
        <f aca="true" t="shared" si="6" ref="M67:M130">_xlfn.IFERROR(INDEX(A$1:G$23,SUMPRODUCT(MOD(SMALL((A$2:G$23&lt;&gt;"")*COLUMN(A$2:G$23)+ROW(A$2:G$23)/1000,COUNTBLANK(A$2:G$23)+ROW(M66)),1)*1000),SUMPRODUCT(INT(SMALL((A$2:G$23&lt;&gt;"")*COLUMN(A$2:G$23)+ROW(A$2:G$23)/1000,COUNTBLANK(A$2:G$23)+ROW(M66))))),"")</f>
      </c>
    </row>
    <row r="68" spans="9:13" ht="11.25">
      <c r="I68" s="6">
        <f t="shared" si="5"/>
      </c>
      <c r="J68">
        <f>IF(AND(COUNTIF(K$2:K68,K68)=1,K68&lt;&gt;0),J67+1,J67)</f>
        <v>20</v>
      </c>
      <c r="K68" s="8" t="str">
        <f aca="true" t="shared" si="7" ref="K68:K89">D2</f>
        <v>Покупатель 16</v>
      </c>
      <c r="M68" s="9">
        <f t="shared" si="6"/>
      </c>
    </row>
    <row r="69" spans="9:13" ht="11.25">
      <c r="I69" s="6">
        <f t="shared" si="5"/>
      </c>
      <c r="J69">
        <f>IF(AND(COUNTIF(K$2:K69,K69)=1,K69&lt;&gt;0),J68+1,J68)</f>
        <v>21</v>
      </c>
      <c r="K69" s="8" t="str">
        <f t="shared" si="7"/>
        <v>Покупатель 17</v>
      </c>
      <c r="M69" s="9">
        <f t="shared" si="6"/>
      </c>
    </row>
    <row r="70" spans="9:13" ht="11.25">
      <c r="I70" s="6">
        <f t="shared" si="5"/>
      </c>
      <c r="J70">
        <f>IF(AND(COUNTIF(K$2:K70,K70)=1,K70&lt;&gt;0),J69+1,J69)</f>
        <v>22</v>
      </c>
      <c r="K70" s="8" t="str">
        <f t="shared" si="7"/>
        <v>Покупатель 18</v>
      </c>
      <c r="M70" s="9">
        <f t="shared" si="6"/>
      </c>
    </row>
    <row r="71" spans="9:13" ht="11.25">
      <c r="I71" s="6">
        <f t="shared" si="5"/>
      </c>
      <c r="J71">
        <f>IF(AND(COUNTIF(K$2:K71,K71)=1,K71&lt;&gt;0),J70+1,J70)</f>
        <v>23</v>
      </c>
      <c r="K71" s="8" t="str">
        <f t="shared" si="7"/>
        <v>Покупатель 19</v>
      </c>
      <c r="M71" s="9">
        <f t="shared" si="6"/>
      </c>
    </row>
    <row r="72" spans="9:13" ht="11.25">
      <c r="I72" s="6">
        <f t="shared" si="5"/>
      </c>
      <c r="J72">
        <f>IF(AND(COUNTIF(K$2:K72,K72)=1,K72&lt;&gt;0),J71+1,J71)</f>
        <v>24</v>
      </c>
      <c r="K72" s="8" t="str">
        <f t="shared" si="7"/>
        <v>Покупатель 20</v>
      </c>
      <c r="M72" s="9">
        <f t="shared" si="6"/>
      </c>
    </row>
    <row r="73" spans="9:13" ht="11.25">
      <c r="I73" s="6">
        <f t="shared" si="5"/>
      </c>
      <c r="J73">
        <f>IF(AND(COUNTIF(K$2:K73,K73)=1,K73&lt;&gt;0),J72+1,J72)</f>
        <v>24</v>
      </c>
      <c r="K73" s="8">
        <f t="shared" si="7"/>
        <v>0</v>
      </c>
      <c r="M73" s="9">
        <f t="shared" si="6"/>
      </c>
    </row>
    <row r="74" spans="9:13" ht="11.25">
      <c r="I74" s="6">
        <f t="shared" si="5"/>
      </c>
      <c r="J74">
        <f>IF(AND(COUNTIF(K$2:K74,K74)=1,K74&lt;&gt;0),J73+1,J73)</f>
        <v>24</v>
      </c>
      <c r="K74" s="8">
        <f t="shared" si="7"/>
        <v>0</v>
      </c>
      <c r="M74" s="9">
        <f t="shared" si="6"/>
      </c>
    </row>
    <row r="75" spans="9:13" ht="11.25">
      <c r="I75" s="6">
        <f t="shared" si="5"/>
      </c>
      <c r="J75">
        <f>IF(AND(COUNTIF(K$2:K75,K75)=1,K75&lt;&gt;0),J74+1,J74)</f>
        <v>24</v>
      </c>
      <c r="K75" s="8">
        <f t="shared" si="7"/>
        <v>0</v>
      </c>
      <c r="M75" s="9">
        <f t="shared" si="6"/>
      </c>
    </row>
    <row r="76" spans="9:13" ht="11.25">
      <c r="I76" s="6">
        <f t="shared" si="5"/>
      </c>
      <c r="J76">
        <f>IF(AND(COUNTIF(K$2:K76,K76)=1,K76&lt;&gt;0),J75+1,J75)</f>
        <v>24</v>
      </c>
      <c r="K76" s="8">
        <f t="shared" si="7"/>
        <v>0</v>
      </c>
      <c r="M76" s="9">
        <f t="shared" si="6"/>
      </c>
    </row>
    <row r="77" spans="9:13" ht="11.25">
      <c r="I77" s="6">
        <f t="shared" si="5"/>
      </c>
      <c r="J77">
        <f>IF(AND(COUNTIF(K$2:K77,K77)=1,K77&lt;&gt;0),J76+1,J76)</f>
        <v>24</v>
      </c>
      <c r="K77" s="8">
        <f t="shared" si="7"/>
        <v>0</v>
      </c>
      <c r="M77" s="9">
        <f t="shared" si="6"/>
      </c>
    </row>
    <row r="78" spans="9:13" ht="11.25">
      <c r="I78" s="6">
        <f t="shared" si="5"/>
      </c>
      <c r="J78">
        <f>IF(AND(COUNTIF(K$2:K78,K78)=1,K78&lt;&gt;0),J77+1,J77)</f>
        <v>24</v>
      </c>
      <c r="K78" s="8">
        <f t="shared" si="7"/>
        <v>0</v>
      </c>
      <c r="M78" s="9">
        <f t="shared" si="6"/>
      </c>
    </row>
    <row r="79" spans="9:13" ht="11.25">
      <c r="I79" s="6">
        <f t="shared" si="5"/>
      </c>
      <c r="J79">
        <f>IF(AND(COUNTIF(K$2:K79,K79)=1,K79&lt;&gt;0),J78+1,J78)</f>
        <v>24</v>
      </c>
      <c r="K79" s="8">
        <f t="shared" si="7"/>
        <v>0</v>
      </c>
      <c r="M79" s="9">
        <f t="shared" si="6"/>
      </c>
    </row>
    <row r="80" spans="9:13" ht="11.25">
      <c r="I80" s="6">
        <f t="shared" si="5"/>
      </c>
      <c r="J80">
        <f>IF(AND(COUNTIF(K$2:K80,K80)=1,K80&lt;&gt;0),J79+1,J79)</f>
        <v>24</v>
      </c>
      <c r="K80" s="8">
        <f t="shared" si="7"/>
        <v>0</v>
      </c>
      <c r="M80" s="9">
        <f t="shared" si="6"/>
      </c>
    </row>
    <row r="81" spans="9:13" ht="11.25">
      <c r="I81" s="6">
        <f t="shared" si="5"/>
      </c>
      <c r="J81">
        <f>IF(AND(COUNTIF(K$2:K81,K81)=1,K81&lt;&gt;0),J80+1,J80)</f>
        <v>24</v>
      </c>
      <c r="K81" s="8">
        <f t="shared" si="7"/>
        <v>0</v>
      </c>
      <c r="M81" s="9">
        <f t="shared" si="6"/>
      </c>
    </row>
    <row r="82" spans="9:13" ht="11.25">
      <c r="I82" s="6">
        <f t="shared" si="5"/>
      </c>
      <c r="J82">
        <f>IF(AND(COUNTIF(K$2:K82,K82)=1,K82&lt;&gt;0),J81+1,J81)</f>
        <v>24</v>
      </c>
      <c r="K82" s="8">
        <f t="shared" si="7"/>
        <v>0</v>
      </c>
      <c r="M82" s="9">
        <f t="shared" si="6"/>
      </c>
    </row>
    <row r="83" spans="9:13" ht="11.25">
      <c r="I83" s="6">
        <f t="shared" si="5"/>
      </c>
      <c r="J83">
        <f>IF(AND(COUNTIF(K$2:K83,K83)=1,K83&lt;&gt;0),J82+1,J82)</f>
        <v>24</v>
      </c>
      <c r="K83" s="8">
        <f t="shared" si="7"/>
        <v>0</v>
      </c>
      <c r="M83" s="9">
        <f t="shared" si="6"/>
      </c>
    </row>
    <row r="84" spans="9:13" ht="11.25">
      <c r="I84" s="6">
        <f t="shared" si="5"/>
      </c>
      <c r="J84">
        <f>IF(AND(COUNTIF(K$2:K84,K84)=1,K84&lt;&gt;0),J83+1,J83)</f>
        <v>24</v>
      </c>
      <c r="K84" s="8">
        <f t="shared" si="7"/>
        <v>0</v>
      </c>
      <c r="M84" s="9">
        <f t="shared" si="6"/>
      </c>
    </row>
    <row r="85" spans="9:13" ht="11.25">
      <c r="I85" s="6">
        <f t="shared" si="5"/>
      </c>
      <c r="J85">
        <f>IF(AND(COUNTIF(K$2:K85,K85)=1,K85&lt;&gt;0),J84+1,J84)</f>
        <v>24</v>
      </c>
      <c r="K85" s="8">
        <f t="shared" si="7"/>
        <v>0</v>
      </c>
      <c r="M85" s="9">
        <f t="shared" si="6"/>
      </c>
    </row>
    <row r="86" spans="9:13" ht="11.25">
      <c r="I86" s="6">
        <f t="shared" si="5"/>
      </c>
      <c r="J86">
        <f>IF(AND(COUNTIF(K$2:K86,K86)=1,K86&lt;&gt;0),J85+1,J85)</f>
        <v>24</v>
      </c>
      <c r="K86" s="8">
        <f t="shared" si="7"/>
        <v>0</v>
      </c>
      <c r="M86" s="9">
        <f t="shared" si="6"/>
      </c>
    </row>
    <row r="87" spans="9:13" ht="11.25">
      <c r="I87" s="6">
        <f t="shared" si="5"/>
      </c>
      <c r="J87">
        <f>IF(AND(COUNTIF(K$2:K87,K87)=1,K87&lt;&gt;0),J86+1,J86)</f>
        <v>24</v>
      </c>
      <c r="K87" s="8">
        <f t="shared" si="7"/>
        <v>0</v>
      </c>
      <c r="M87" s="9">
        <f t="shared" si="6"/>
      </c>
    </row>
    <row r="88" spans="9:13" ht="11.25">
      <c r="I88" s="6">
        <f t="shared" si="5"/>
      </c>
      <c r="J88">
        <f>IF(AND(COUNTIF(K$2:K88,K88)=1,K88&lt;&gt;0),J87+1,J87)</f>
        <v>24</v>
      </c>
      <c r="K88" s="8">
        <f t="shared" si="7"/>
        <v>0</v>
      </c>
      <c r="M88" s="9">
        <f t="shared" si="6"/>
      </c>
    </row>
    <row r="89" spans="9:13" ht="11.25">
      <c r="I89" s="6">
        <f t="shared" si="5"/>
      </c>
      <c r="J89">
        <f>IF(AND(COUNTIF(K$2:K89,K89)=1,K89&lt;&gt;0),J88+1,J88)</f>
        <v>24</v>
      </c>
      <c r="K89" s="8">
        <f t="shared" si="7"/>
        <v>0</v>
      </c>
      <c r="M89" s="9">
        <f t="shared" si="6"/>
      </c>
    </row>
    <row r="90" spans="9:13" ht="11.25">
      <c r="I90" s="6">
        <f t="shared" si="5"/>
      </c>
      <c r="J90">
        <f>IF(AND(COUNTIF(K$2:K90,K90)=1,K90&lt;&gt;0),J89+1,J89)</f>
        <v>25</v>
      </c>
      <c r="K90" s="8" t="str">
        <f aca="true" t="shared" si="8" ref="K90:K111">E2</f>
        <v>Покупатель 21</v>
      </c>
      <c r="M90" s="9">
        <f t="shared" si="6"/>
      </c>
    </row>
    <row r="91" spans="9:13" ht="11.25">
      <c r="I91" s="6">
        <f t="shared" si="5"/>
      </c>
      <c r="J91">
        <f>IF(AND(COUNTIF(K$2:K91,K91)=1,K91&lt;&gt;0),J90+1,J90)</f>
        <v>26</v>
      </c>
      <c r="K91" s="8" t="str">
        <f t="shared" si="8"/>
        <v>Покупатель 22</v>
      </c>
      <c r="M91" s="9">
        <f t="shared" si="6"/>
      </c>
    </row>
    <row r="92" spans="9:13" ht="11.25">
      <c r="I92" s="6">
        <f t="shared" si="5"/>
      </c>
      <c r="J92">
        <f>IF(AND(COUNTIF(K$2:K92,K92)=1,K92&lt;&gt;0),J91+1,J91)</f>
        <v>27</v>
      </c>
      <c r="K92" s="8" t="str">
        <f t="shared" si="8"/>
        <v>Покупатель 23</v>
      </c>
      <c r="M92" s="9">
        <f t="shared" si="6"/>
      </c>
    </row>
    <row r="93" spans="9:13" ht="11.25">
      <c r="I93" s="6">
        <f t="shared" si="5"/>
      </c>
      <c r="J93">
        <f>IF(AND(COUNTIF(K$2:K93,K93)=1,K93&lt;&gt;0),J92+1,J92)</f>
        <v>28</v>
      </c>
      <c r="K93" s="8" t="str">
        <f t="shared" si="8"/>
        <v>Покупатель 24</v>
      </c>
      <c r="M93" s="9">
        <f t="shared" si="6"/>
      </c>
    </row>
    <row r="94" spans="9:13" ht="11.25">
      <c r="I94" s="6">
        <f t="shared" si="5"/>
      </c>
      <c r="J94">
        <f>IF(AND(COUNTIF(K$2:K94,K94)=1,K94&lt;&gt;0),J93+1,J93)</f>
        <v>29</v>
      </c>
      <c r="K94" s="8" t="str">
        <f t="shared" si="8"/>
        <v>Покупатель 25</v>
      </c>
      <c r="M94" s="9">
        <f t="shared" si="6"/>
      </c>
    </row>
    <row r="95" spans="9:13" ht="11.25">
      <c r="I95" s="6">
        <f t="shared" si="5"/>
      </c>
      <c r="J95">
        <f>IF(AND(COUNTIF(K$2:K95,K95)=1,K95&lt;&gt;0),J94+1,J94)</f>
        <v>29</v>
      </c>
      <c r="K95" s="8">
        <f t="shared" si="8"/>
        <v>0</v>
      </c>
      <c r="M95" s="9">
        <f t="shared" si="6"/>
      </c>
    </row>
    <row r="96" spans="9:13" ht="11.25">
      <c r="I96" s="6">
        <f t="shared" si="5"/>
      </c>
      <c r="J96">
        <f>IF(AND(COUNTIF(K$2:K96,K96)=1,K96&lt;&gt;0),J95+1,J95)</f>
        <v>29</v>
      </c>
      <c r="K96" s="8">
        <f t="shared" si="8"/>
        <v>0</v>
      </c>
      <c r="M96" s="9">
        <f t="shared" si="6"/>
      </c>
    </row>
    <row r="97" spans="9:13" ht="11.25">
      <c r="I97" s="6">
        <f t="shared" si="5"/>
      </c>
      <c r="J97">
        <f>IF(AND(COUNTIF(K$2:K97,K97)=1,K97&lt;&gt;0),J96+1,J96)</f>
        <v>29</v>
      </c>
      <c r="K97" s="8">
        <f t="shared" si="8"/>
        <v>0</v>
      </c>
      <c r="M97" s="9">
        <f t="shared" si="6"/>
      </c>
    </row>
    <row r="98" spans="9:13" ht="11.25">
      <c r="I98" s="6">
        <f t="shared" si="5"/>
      </c>
      <c r="J98">
        <f>IF(AND(COUNTIF(K$2:K98,K98)=1,K98&lt;&gt;0),J97+1,J97)</f>
        <v>29</v>
      </c>
      <c r="K98" s="8">
        <f t="shared" si="8"/>
        <v>0</v>
      </c>
      <c r="M98" s="9">
        <f t="shared" si="6"/>
      </c>
    </row>
    <row r="99" spans="9:13" ht="11.25">
      <c r="I99" s="6">
        <f t="shared" si="5"/>
      </c>
      <c r="J99">
        <f>IF(AND(COUNTIF(K$2:K99,K99)=1,K99&lt;&gt;0),J98+1,J98)</f>
        <v>29</v>
      </c>
      <c r="K99" s="8">
        <f t="shared" si="8"/>
        <v>0</v>
      </c>
      <c r="M99" s="9">
        <f t="shared" si="6"/>
      </c>
    </row>
    <row r="100" spans="9:13" ht="11.25">
      <c r="I100" s="6">
        <f t="shared" si="5"/>
      </c>
      <c r="J100">
        <f>IF(AND(COUNTIF(K$2:K100,K100)=1,K100&lt;&gt;0),J99+1,J99)</f>
        <v>29</v>
      </c>
      <c r="K100" s="8">
        <f t="shared" si="8"/>
        <v>0</v>
      </c>
      <c r="M100" s="9">
        <f t="shared" si="6"/>
      </c>
    </row>
    <row r="101" spans="9:13" ht="11.25">
      <c r="I101" s="6">
        <f t="shared" si="5"/>
      </c>
      <c r="J101">
        <f>IF(AND(COUNTIF(K$2:K101,K101)=1,K101&lt;&gt;0),J100+1,J100)</f>
        <v>29</v>
      </c>
      <c r="K101" s="8">
        <f t="shared" si="8"/>
        <v>0</v>
      </c>
      <c r="M101" s="9">
        <f t="shared" si="6"/>
      </c>
    </row>
    <row r="102" spans="9:13" ht="11.25">
      <c r="I102" s="6">
        <f t="shared" si="5"/>
      </c>
      <c r="J102">
        <f>IF(AND(COUNTIF(K$2:K102,K102)=1,K102&lt;&gt;0),J101+1,J101)</f>
        <v>29</v>
      </c>
      <c r="K102" s="8">
        <f t="shared" si="8"/>
        <v>0</v>
      </c>
      <c r="M102" s="9">
        <f t="shared" si="6"/>
      </c>
    </row>
    <row r="103" spans="9:13" ht="11.25">
      <c r="I103" s="6">
        <f t="shared" si="5"/>
      </c>
      <c r="J103">
        <f>IF(AND(COUNTIF(K$2:K103,K103)=1,K103&lt;&gt;0),J102+1,J102)</f>
        <v>29</v>
      </c>
      <c r="K103" s="8">
        <f t="shared" si="8"/>
        <v>0</v>
      </c>
      <c r="M103" s="9">
        <f t="shared" si="6"/>
      </c>
    </row>
    <row r="104" spans="9:13" ht="11.25">
      <c r="I104" s="6">
        <f t="shared" si="5"/>
      </c>
      <c r="J104">
        <f>IF(AND(COUNTIF(K$2:K104,K104)=1,K104&lt;&gt;0),J103+1,J103)</f>
        <v>29</v>
      </c>
      <c r="K104" s="8">
        <f t="shared" si="8"/>
        <v>0</v>
      </c>
      <c r="M104" s="9">
        <f t="shared" si="6"/>
      </c>
    </row>
    <row r="105" spans="9:13" ht="11.25">
      <c r="I105" s="6">
        <f t="shared" si="5"/>
      </c>
      <c r="J105">
        <f>IF(AND(COUNTIF(K$2:K105,K105)=1,K105&lt;&gt;0),J104+1,J104)</f>
        <v>29</v>
      </c>
      <c r="K105" s="8">
        <f t="shared" si="8"/>
        <v>0</v>
      </c>
      <c r="M105" s="9">
        <f t="shared" si="6"/>
      </c>
    </row>
    <row r="106" spans="9:13" ht="11.25">
      <c r="I106" s="6">
        <f t="shared" si="5"/>
      </c>
      <c r="J106">
        <f>IF(AND(COUNTIF(K$2:K106,K106)=1,K106&lt;&gt;0),J105+1,J105)</f>
        <v>29</v>
      </c>
      <c r="K106" s="8">
        <f t="shared" si="8"/>
        <v>0</v>
      </c>
      <c r="M106" s="9">
        <f t="shared" si="6"/>
      </c>
    </row>
    <row r="107" spans="9:13" ht="11.25">
      <c r="I107" s="6">
        <f t="shared" si="5"/>
      </c>
      <c r="J107">
        <f>IF(AND(COUNTIF(K$2:K107,K107)=1,K107&lt;&gt;0),J106+1,J106)</f>
        <v>29</v>
      </c>
      <c r="K107" s="8">
        <f t="shared" si="8"/>
        <v>0</v>
      </c>
      <c r="M107" s="9">
        <f t="shared" si="6"/>
      </c>
    </row>
    <row r="108" spans="9:13" ht="11.25">
      <c r="I108" s="6">
        <f t="shared" si="5"/>
      </c>
      <c r="J108">
        <f>IF(AND(COUNTIF(K$2:K108,K108)=1,K108&lt;&gt;0),J107+1,J107)</f>
        <v>29</v>
      </c>
      <c r="K108" s="8">
        <f t="shared" si="8"/>
        <v>0</v>
      </c>
      <c r="M108" s="9">
        <f t="shared" si="6"/>
      </c>
    </row>
    <row r="109" spans="9:13" ht="11.25">
      <c r="I109" s="6">
        <f t="shared" si="5"/>
      </c>
      <c r="J109">
        <f>IF(AND(COUNTIF(K$2:K109,K109)=1,K109&lt;&gt;0),J108+1,J108)</f>
        <v>29</v>
      </c>
      <c r="K109" s="8">
        <f t="shared" si="8"/>
        <v>0</v>
      </c>
      <c r="M109" s="9">
        <f t="shared" si="6"/>
      </c>
    </row>
    <row r="110" spans="9:13" ht="11.25">
      <c r="I110" s="6">
        <f t="shared" si="5"/>
      </c>
      <c r="J110">
        <f>IF(AND(COUNTIF(K$2:K110,K110)=1,K110&lt;&gt;0),J109+1,J109)</f>
        <v>29</v>
      </c>
      <c r="K110" s="8">
        <f t="shared" si="8"/>
        <v>0</v>
      </c>
      <c r="M110" s="9">
        <f t="shared" si="6"/>
      </c>
    </row>
    <row r="111" spans="9:13" ht="11.25">
      <c r="I111" s="6">
        <f t="shared" si="5"/>
      </c>
      <c r="J111">
        <f>IF(AND(COUNTIF(K$2:K111,K111)=1,K111&lt;&gt;0),J110+1,J110)</f>
        <v>29</v>
      </c>
      <c r="K111" s="8">
        <f t="shared" si="8"/>
        <v>0</v>
      </c>
      <c r="M111" s="9">
        <f t="shared" si="6"/>
      </c>
    </row>
    <row r="112" spans="9:13" ht="11.25">
      <c r="I112" s="6">
        <f t="shared" si="5"/>
      </c>
      <c r="J112">
        <f>IF(AND(COUNTIF(K$2:K112,K112)=1,K112&lt;&gt;0),J111+1,J111)</f>
        <v>30</v>
      </c>
      <c r="K112" s="8" t="str">
        <f aca="true" t="shared" si="9" ref="K112:K133">F2</f>
        <v>Покупатель 26</v>
      </c>
      <c r="M112" s="9">
        <f t="shared" si="6"/>
      </c>
    </row>
    <row r="113" spans="9:13" ht="11.25">
      <c r="I113" s="6">
        <f t="shared" si="5"/>
      </c>
      <c r="J113">
        <f>IF(AND(COUNTIF(K$2:K113,K113)=1,K113&lt;&gt;0),J112+1,J112)</f>
        <v>31</v>
      </c>
      <c r="K113" s="8" t="str">
        <f t="shared" si="9"/>
        <v>Покупатель 27</v>
      </c>
      <c r="M113" s="9">
        <f t="shared" si="6"/>
      </c>
    </row>
    <row r="114" spans="9:13" ht="11.25">
      <c r="I114" s="6">
        <f t="shared" si="5"/>
      </c>
      <c r="J114">
        <f>IF(AND(COUNTIF(K$2:K114,K114)=1,K114&lt;&gt;0),J113+1,J113)</f>
        <v>32</v>
      </c>
      <c r="K114" s="8" t="str">
        <f t="shared" si="9"/>
        <v>Покупатель 28</v>
      </c>
      <c r="M114" s="9">
        <f t="shared" si="6"/>
      </c>
    </row>
    <row r="115" spans="9:13" ht="11.25">
      <c r="I115" s="6">
        <f t="shared" si="5"/>
      </c>
      <c r="J115">
        <f>IF(AND(COUNTIF(K$2:K115,K115)=1,K115&lt;&gt;0),J114+1,J114)</f>
        <v>33</v>
      </c>
      <c r="K115" s="8" t="str">
        <f t="shared" si="9"/>
        <v>Покупатель 29</v>
      </c>
      <c r="M115" s="9">
        <f t="shared" si="6"/>
      </c>
    </row>
    <row r="116" spans="9:13" ht="11.25">
      <c r="I116" s="6">
        <f t="shared" si="5"/>
      </c>
      <c r="J116">
        <f>IF(AND(COUNTIF(K$2:K116,K116)=1,K116&lt;&gt;0),J115+1,J115)</f>
        <v>34</v>
      </c>
      <c r="K116" s="8" t="str">
        <f t="shared" si="9"/>
        <v>Покупатель 30</v>
      </c>
      <c r="M116" s="9">
        <f t="shared" si="6"/>
      </c>
    </row>
    <row r="117" spans="9:13" ht="11.25">
      <c r="I117" s="6">
        <f t="shared" si="5"/>
      </c>
      <c r="J117">
        <f>IF(AND(COUNTIF(K$2:K117,K117)=1,K117&lt;&gt;0),J116+1,J116)</f>
        <v>34</v>
      </c>
      <c r="K117" s="8">
        <f t="shared" si="9"/>
        <v>0</v>
      </c>
      <c r="M117" s="9">
        <f t="shared" si="6"/>
      </c>
    </row>
    <row r="118" spans="9:13" ht="11.25">
      <c r="I118" s="6">
        <f t="shared" si="5"/>
      </c>
      <c r="J118">
        <f>IF(AND(COUNTIF(K$2:K118,K118)=1,K118&lt;&gt;0),J117+1,J117)</f>
        <v>34</v>
      </c>
      <c r="K118" s="8">
        <f t="shared" si="9"/>
        <v>0</v>
      </c>
      <c r="M118" s="9">
        <f t="shared" si="6"/>
      </c>
    </row>
    <row r="119" spans="9:13" ht="11.25">
      <c r="I119" s="6">
        <f t="shared" si="5"/>
      </c>
      <c r="J119">
        <f>IF(AND(COUNTIF(K$2:K119,K119)=1,K119&lt;&gt;0),J118+1,J118)</f>
        <v>34</v>
      </c>
      <c r="K119" s="8">
        <f t="shared" si="9"/>
        <v>0</v>
      </c>
      <c r="M119" s="9">
        <f t="shared" si="6"/>
      </c>
    </row>
    <row r="120" spans="9:13" ht="11.25">
      <c r="I120" s="6">
        <f t="shared" si="5"/>
      </c>
      <c r="J120">
        <f>IF(AND(COUNTIF(K$2:K120,K120)=1,K120&lt;&gt;0),J119+1,J119)</f>
        <v>34</v>
      </c>
      <c r="K120" s="8">
        <f t="shared" si="9"/>
        <v>0</v>
      </c>
      <c r="M120" s="9">
        <f t="shared" si="6"/>
      </c>
    </row>
    <row r="121" spans="9:13" ht="11.25">
      <c r="I121" s="6">
        <f t="shared" si="5"/>
      </c>
      <c r="J121">
        <f>IF(AND(COUNTIF(K$2:K121,K121)=1,K121&lt;&gt;0),J120+1,J120)</f>
        <v>34</v>
      </c>
      <c r="K121" s="8">
        <f t="shared" si="9"/>
        <v>0</v>
      </c>
      <c r="M121" s="9">
        <f t="shared" si="6"/>
      </c>
    </row>
    <row r="122" spans="9:13" ht="11.25">
      <c r="I122" s="6">
        <f t="shared" si="5"/>
      </c>
      <c r="J122">
        <f>IF(AND(COUNTIF(K$2:K122,K122)=1,K122&lt;&gt;0),J121+1,J121)</f>
        <v>34</v>
      </c>
      <c r="K122" s="8">
        <f t="shared" si="9"/>
        <v>0</v>
      </c>
      <c r="M122" s="9">
        <f t="shared" si="6"/>
      </c>
    </row>
    <row r="123" spans="9:13" ht="11.25">
      <c r="I123" s="6">
        <f t="shared" si="5"/>
      </c>
      <c r="J123">
        <f>IF(AND(COUNTIF(K$2:K123,K123)=1,K123&lt;&gt;0),J122+1,J122)</f>
        <v>34</v>
      </c>
      <c r="K123" s="8">
        <f t="shared" si="9"/>
        <v>0</v>
      </c>
      <c r="M123" s="9">
        <f t="shared" si="6"/>
      </c>
    </row>
    <row r="124" spans="9:13" ht="11.25">
      <c r="I124" s="6">
        <f t="shared" si="5"/>
      </c>
      <c r="J124">
        <f>IF(AND(COUNTIF(K$2:K124,K124)=1,K124&lt;&gt;0),J123+1,J123)</f>
        <v>34</v>
      </c>
      <c r="K124" s="8">
        <f t="shared" si="9"/>
        <v>0</v>
      </c>
      <c r="M124" s="9">
        <f t="shared" si="6"/>
      </c>
    </row>
    <row r="125" spans="9:13" ht="11.25">
      <c r="I125" s="6">
        <f t="shared" si="5"/>
      </c>
      <c r="J125">
        <f>IF(AND(COUNTIF(K$2:K125,K125)=1,K125&lt;&gt;0),J124+1,J124)</f>
        <v>34</v>
      </c>
      <c r="K125" s="8">
        <f t="shared" si="9"/>
        <v>0</v>
      </c>
      <c r="M125" s="9">
        <f t="shared" si="6"/>
      </c>
    </row>
    <row r="126" spans="9:13" ht="11.25">
      <c r="I126" s="6">
        <f t="shared" si="5"/>
      </c>
      <c r="J126">
        <f>IF(AND(COUNTIF(K$2:K126,K126)=1,K126&lt;&gt;0),J125+1,J125)</f>
        <v>34</v>
      </c>
      <c r="K126" s="8">
        <f t="shared" si="9"/>
        <v>0</v>
      </c>
      <c r="M126" s="9">
        <f t="shared" si="6"/>
      </c>
    </row>
    <row r="127" spans="9:13" ht="11.25">
      <c r="I127" s="6">
        <f t="shared" si="5"/>
      </c>
      <c r="J127">
        <f>IF(AND(COUNTIF(K$2:K127,K127)=1,K127&lt;&gt;0),J126+1,J126)</f>
        <v>34</v>
      </c>
      <c r="K127" s="8">
        <f t="shared" si="9"/>
        <v>0</v>
      </c>
      <c r="M127" s="9">
        <f t="shared" si="6"/>
      </c>
    </row>
    <row r="128" spans="9:13" ht="11.25">
      <c r="I128" s="6">
        <f t="shared" si="5"/>
      </c>
      <c r="J128">
        <f>IF(AND(COUNTIF(K$2:K128,K128)=1,K128&lt;&gt;0),J127+1,J127)</f>
        <v>34</v>
      </c>
      <c r="K128" s="8">
        <f t="shared" si="9"/>
        <v>0</v>
      </c>
      <c r="M128" s="9">
        <f t="shared" si="6"/>
      </c>
    </row>
    <row r="129" spans="9:13" ht="11.25">
      <c r="I129" s="6">
        <f t="shared" si="5"/>
      </c>
      <c r="J129">
        <f>IF(AND(COUNTIF(K$2:K129,K129)=1,K129&lt;&gt;0),J128+1,J128)</f>
        <v>34</v>
      </c>
      <c r="K129" s="8">
        <f t="shared" si="9"/>
        <v>0</v>
      </c>
      <c r="M129" s="9">
        <f t="shared" si="6"/>
      </c>
    </row>
    <row r="130" spans="9:13" ht="11.25">
      <c r="I130" s="6">
        <f t="shared" si="5"/>
      </c>
      <c r="J130">
        <f>IF(AND(COUNTIF(K$2:K130,K130)=1,K130&lt;&gt;0),J129+1,J129)</f>
        <v>34</v>
      </c>
      <c r="K130" s="8">
        <f t="shared" si="9"/>
        <v>0</v>
      </c>
      <c r="M130" s="9">
        <f t="shared" si="6"/>
      </c>
    </row>
    <row r="131" spans="9:13" ht="11.25">
      <c r="I131" s="6">
        <f aca="true" t="shared" si="10" ref="I131:I155">_xlfn.IFERROR(VLOOKUP(ROW(I130),J$2:K$155,2,0),"")</f>
      </c>
      <c r="J131">
        <f>IF(AND(COUNTIF(K$2:K131,K131)=1,K131&lt;&gt;0),J130+1,J130)</f>
        <v>34</v>
      </c>
      <c r="K131" s="8">
        <f t="shared" si="9"/>
        <v>0</v>
      </c>
      <c r="M131" s="9">
        <f aca="true" t="shared" si="11" ref="M131:M155">_xlfn.IFERROR(INDEX(A$1:G$23,SUMPRODUCT(MOD(SMALL((A$2:G$23&lt;&gt;"")*COLUMN(A$2:G$23)+ROW(A$2:G$23)/1000,COUNTBLANK(A$2:G$23)+ROW(M130)),1)*1000),SUMPRODUCT(INT(SMALL((A$2:G$23&lt;&gt;"")*COLUMN(A$2:G$23)+ROW(A$2:G$23)/1000,COUNTBLANK(A$2:G$23)+ROW(M130))))),"")</f>
      </c>
    </row>
    <row r="132" spans="9:13" ht="11.25">
      <c r="I132" s="6">
        <f t="shared" si="10"/>
      </c>
      <c r="J132">
        <f>IF(AND(COUNTIF(K$2:K132,K132)=1,K132&lt;&gt;0),J131+1,J131)</f>
        <v>34</v>
      </c>
      <c r="K132" s="8">
        <f t="shared" si="9"/>
        <v>0</v>
      </c>
      <c r="M132" s="9">
        <f t="shared" si="11"/>
      </c>
    </row>
    <row r="133" spans="9:13" ht="11.25">
      <c r="I133" s="6">
        <f t="shared" si="10"/>
      </c>
      <c r="J133">
        <f>IF(AND(COUNTIF(K$2:K133,K133)=1,K133&lt;&gt;0),J132+1,J132)</f>
        <v>34</v>
      </c>
      <c r="K133" s="8">
        <f t="shared" si="9"/>
        <v>0</v>
      </c>
      <c r="M133" s="9">
        <f t="shared" si="11"/>
      </c>
    </row>
    <row r="134" spans="9:13" ht="11.25">
      <c r="I134" s="6">
        <f t="shared" si="10"/>
      </c>
      <c r="J134">
        <f>IF(AND(COUNTIF(K$2:K134,K134)=1,K134&lt;&gt;0),J133+1,J133)</f>
        <v>35</v>
      </c>
      <c r="K134" s="8" t="str">
        <f aca="true" t="shared" si="12" ref="K134:K155">G2</f>
        <v>Покупатель 31</v>
      </c>
      <c r="M134" s="9">
        <f t="shared" si="11"/>
      </c>
    </row>
    <row r="135" spans="9:13" ht="11.25">
      <c r="I135" s="6">
        <f t="shared" si="10"/>
      </c>
      <c r="J135">
        <f>IF(AND(COUNTIF(K$2:K135,K135)=1,K135&lt;&gt;0),J134+1,J134)</f>
        <v>36</v>
      </c>
      <c r="K135" s="8" t="str">
        <f t="shared" si="12"/>
        <v>Покупатель 32</v>
      </c>
      <c r="M135" s="9">
        <f t="shared" si="11"/>
      </c>
    </row>
    <row r="136" spans="9:13" ht="11.25">
      <c r="I136" s="6">
        <f t="shared" si="10"/>
      </c>
      <c r="J136">
        <f>IF(AND(COUNTIF(K$2:K136,K136)=1,K136&lt;&gt;0),J135+1,J135)</f>
        <v>37</v>
      </c>
      <c r="K136" s="8" t="str">
        <f t="shared" si="12"/>
        <v>Покупатель 33</v>
      </c>
      <c r="M136" s="9">
        <f t="shared" si="11"/>
      </c>
    </row>
    <row r="137" spans="9:13" ht="11.25">
      <c r="I137" s="6">
        <f t="shared" si="10"/>
      </c>
      <c r="J137">
        <f>IF(AND(COUNTIF(K$2:K137,K137)=1,K137&lt;&gt;0),J136+1,J136)</f>
        <v>38</v>
      </c>
      <c r="K137" s="8" t="str">
        <f t="shared" si="12"/>
        <v>Покупатель 34</v>
      </c>
      <c r="M137" s="9">
        <f t="shared" si="11"/>
      </c>
    </row>
    <row r="138" spans="9:13" ht="11.25">
      <c r="I138" s="6">
        <f t="shared" si="10"/>
      </c>
      <c r="J138">
        <f>IF(AND(COUNTIF(K$2:K138,K138)=1,K138&lt;&gt;0),J137+1,J137)</f>
        <v>39</v>
      </c>
      <c r="K138" s="8" t="str">
        <f t="shared" si="12"/>
        <v>Покупатель 35</v>
      </c>
      <c r="M138" s="9">
        <f t="shared" si="11"/>
      </c>
    </row>
    <row r="139" spans="9:13" ht="11.25">
      <c r="I139" s="6">
        <f t="shared" si="10"/>
      </c>
      <c r="J139">
        <f>IF(AND(COUNTIF(K$2:K139,K139)=1,K139&lt;&gt;0),J138+1,J138)</f>
        <v>39</v>
      </c>
      <c r="K139" s="8">
        <f t="shared" si="12"/>
        <v>0</v>
      </c>
      <c r="M139" s="9">
        <f t="shared" si="11"/>
      </c>
    </row>
    <row r="140" spans="9:13" ht="11.25">
      <c r="I140" s="6">
        <f t="shared" si="10"/>
      </c>
      <c r="J140">
        <f>IF(AND(COUNTIF(K$2:K140,K140)=1,K140&lt;&gt;0),J139+1,J139)</f>
        <v>39</v>
      </c>
      <c r="K140" s="8">
        <f t="shared" si="12"/>
        <v>0</v>
      </c>
      <c r="M140" s="9">
        <f t="shared" si="11"/>
      </c>
    </row>
    <row r="141" spans="9:13" ht="11.25">
      <c r="I141" s="6">
        <f t="shared" si="10"/>
      </c>
      <c r="J141">
        <f>IF(AND(COUNTIF(K$2:K141,K141)=1,K141&lt;&gt;0),J140+1,J140)</f>
        <v>39</v>
      </c>
      <c r="K141" s="8">
        <f t="shared" si="12"/>
        <v>0</v>
      </c>
      <c r="M141" s="9">
        <f t="shared" si="11"/>
      </c>
    </row>
    <row r="142" spans="9:13" ht="11.25">
      <c r="I142" s="6">
        <f t="shared" si="10"/>
      </c>
      <c r="J142">
        <f>IF(AND(COUNTIF(K$2:K142,K142)=1,K142&lt;&gt;0),J141+1,J141)</f>
        <v>39</v>
      </c>
      <c r="K142" s="8">
        <f t="shared" si="12"/>
        <v>0</v>
      </c>
      <c r="M142" s="9">
        <f t="shared" si="11"/>
      </c>
    </row>
    <row r="143" spans="9:13" ht="11.25">
      <c r="I143" s="6">
        <f t="shared" si="10"/>
      </c>
      <c r="J143">
        <f>IF(AND(COUNTIF(K$2:K143,K143)=1,K143&lt;&gt;0),J142+1,J142)</f>
        <v>39</v>
      </c>
      <c r="K143" s="8">
        <f t="shared" si="12"/>
        <v>0</v>
      </c>
      <c r="M143" s="9">
        <f t="shared" si="11"/>
      </c>
    </row>
    <row r="144" spans="9:13" ht="11.25">
      <c r="I144" s="6">
        <f t="shared" si="10"/>
      </c>
      <c r="J144">
        <f>IF(AND(COUNTIF(K$2:K144,K144)=1,K144&lt;&gt;0),J143+1,J143)</f>
        <v>39</v>
      </c>
      <c r="K144" s="8">
        <f t="shared" si="12"/>
        <v>0</v>
      </c>
      <c r="M144" s="9">
        <f t="shared" si="11"/>
      </c>
    </row>
    <row r="145" spans="9:13" ht="11.25">
      <c r="I145" s="6">
        <f t="shared" si="10"/>
      </c>
      <c r="J145">
        <f>IF(AND(COUNTIF(K$2:K145,K145)=1,K145&lt;&gt;0),J144+1,J144)</f>
        <v>39</v>
      </c>
      <c r="K145" s="8">
        <f t="shared" si="12"/>
        <v>0</v>
      </c>
      <c r="M145" s="9">
        <f t="shared" si="11"/>
      </c>
    </row>
    <row r="146" spans="9:13" ht="11.25">
      <c r="I146" s="6">
        <f t="shared" si="10"/>
      </c>
      <c r="J146">
        <f>IF(AND(COUNTIF(K$2:K146,K146)=1,K146&lt;&gt;0),J145+1,J145)</f>
        <v>39</v>
      </c>
      <c r="K146" s="8">
        <f t="shared" si="12"/>
        <v>0</v>
      </c>
      <c r="M146" s="9">
        <f t="shared" si="11"/>
      </c>
    </row>
    <row r="147" spans="9:13" ht="11.25">
      <c r="I147" s="6">
        <f t="shared" si="10"/>
      </c>
      <c r="J147">
        <f>IF(AND(COUNTIF(K$2:K147,K147)=1,K147&lt;&gt;0),J146+1,J146)</f>
        <v>39</v>
      </c>
      <c r="K147" s="8">
        <f t="shared" si="12"/>
        <v>0</v>
      </c>
      <c r="M147" s="9">
        <f t="shared" si="11"/>
      </c>
    </row>
    <row r="148" spans="9:13" ht="11.25">
      <c r="I148" s="6">
        <f t="shared" si="10"/>
      </c>
      <c r="J148">
        <f>IF(AND(COUNTIF(K$2:K148,K148)=1,K148&lt;&gt;0),J147+1,J147)</f>
        <v>39</v>
      </c>
      <c r="K148" s="8">
        <f t="shared" si="12"/>
        <v>0</v>
      </c>
      <c r="M148" s="9">
        <f t="shared" si="11"/>
      </c>
    </row>
    <row r="149" spans="9:13" ht="11.25">
      <c r="I149" s="6">
        <f t="shared" si="10"/>
      </c>
      <c r="J149">
        <f>IF(AND(COUNTIF(K$2:K149,K149)=1,K149&lt;&gt;0),J148+1,J148)</f>
        <v>39</v>
      </c>
      <c r="K149" s="8">
        <f t="shared" si="12"/>
        <v>0</v>
      </c>
      <c r="M149" s="9">
        <f t="shared" si="11"/>
      </c>
    </row>
    <row r="150" spans="9:13" ht="11.25">
      <c r="I150" s="6">
        <f t="shared" si="10"/>
      </c>
      <c r="J150">
        <f>IF(AND(COUNTIF(K$2:K150,K150)=1,K150&lt;&gt;0),J149+1,J149)</f>
        <v>39</v>
      </c>
      <c r="K150" s="8">
        <f t="shared" si="12"/>
        <v>0</v>
      </c>
      <c r="M150" s="9">
        <f t="shared" si="11"/>
      </c>
    </row>
    <row r="151" spans="9:13" ht="11.25">
      <c r="I151" s="6">
        <f t="shared" si="10"/>
      </c>
      <c r="J151">
        <f>IF(AND(COUNTIF(K$2:K151,K151)=1,K151&lt;&gt;0),J150+1,J150)</f>
        <v>39</v>
      </c>
      <c r="K151" s="8">
        <f t="shared" si="12"/>
        <v>0</v>
      </c>
      <c r="M151" s="9">
        <f t="shared" si="11"/>
      </c>
    </row>
    <row r="152" spans="9:13" ht="11.25">
      <c r="I152" s="6">
        <f t="shared" si="10"/>
      </c>
      <c r="J152">
        <f>IF(AND(COUNTIF(K$2:K152,K152)=1,K152&lt;&gt;0),J151+1,J151)</f>
        <v>39</v>
      </c>
      <c r="K152" s="8">
        <f t="shared" si="12"/>
        <v>0</v>
      </c>
      <c r="M152" s="9">
        <f t="shared" si="11"/>
      </c>
    </row>
    <row r="153" spans="9:13" ht="11.25">
      <c r="I153" s="6">
        <f t="shared" si="10"/>
      </c>
      <c r="J153">
        <f>IF(AND(COUNTIF(K$2:K153,K153)=1,K153&lt;&gt;0),J152+1,J152)</f>
        <v>39</v>
      </c>
      <c r="K153" s="8">
        <f t="shared" si="12"/>
        <v>0</v>
      </c>
      <c r="M153" s="9">
        <f t="shared" si="11"/>
      </c>
    </row>
    <row r="154" spans="9:13" ht="11.25">
      <c r="I154" s="6">
        <f t="shared" si="10"/>
      </c>
      <c r="J154">
        <f>IF(AND(COUNTIF(K$2:K154,K154)=1,K154&lt;&gt;0),J153+1,J153)</f>
        <v>39</v>
      </c>
      <c r="K154" s="8">
        <f t="shared" si="12"/>
        <v>0</v>
      </c>
      <c r="M154" s="9">
        <f t="shared" si="11"/>
      </c>
    </row>
    <row r="155" spans="9:13" ht="11.25">
      <c r="I155" s="6">
        <f t="shared" si="10"/>
      </c>
      <c r="J155">
        <f>IF(AND(COUNTIF(K$2:K155,K155)=1,K155&lt;&gt;0),J154+1,J154)</f>
        <v>39</v>
      </c>
      <c r="K155" s="8">
        <f t="shared" si="12"/>
        <v>0</v>
      </c>
      <c r="M155" s="9">
        <f t="shared" si="11"/>
      </c>
    </row>
    <row r="157" ht="11.25">
      <c r="J157" s="7"/>
    </row>
    <row r="158" ht="11.25">
      <c r="J158" s="7"/>
    </row>
    <row r="159" ht="11.25">
      <c r="J159" s="7"/>
    </row>
    <row r="160" ht="11.25">
      <c r="J160" s="7"/>
    </row>
    <row r="161" ht="11.25">
      <c r="J161" s="7"/>
    </row>
    <row r="162" ht="11.25">
      <c r="J162" s="7"/>
    </row>
    <row r="163" ht="11.25">
      <c r="J163" s="7"/>
    </row>
    <row r="164" ht="11.25">
      <c r="J164" s="7"/>
    </row>
    <row r="165" ht="11.25">
      <c r="J16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16.66015625" style="0" customWidth="1"/>
    <col min="2" max="2" width="10" style="0" customWidth="1"/>
  </cols>
  <sheetData>
    <row r="1" spans="1:2" ht="11.25">
      <c r="A1" s="3" t="s">
        <v>1</v>
      </c>
      <c r="B1" s="4">
        <f>COUNTA(#REF!)</f>
        <v>1</v>
      </c>
    </row>
    <row r="2" spans="1:2" ht="11.25">
      <c r="A2" s="1" t="s">
        <v>0</v>
      </c>
      <c r="B2" s="2" t="e">
        <f>SUBTOTAL(3,#REF!)</f>
        <v>#REF!</v>
      </c>
    </row>
  </sheetData>
  <sheetProtection/>
  <conditionalFormatting sqref="A2:B2">
    <cfRule type="expression" priority="1" dxfId="1">
      <formula>$B$2&lt;$B$1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admin</cp:lastModifiedBy>
  <dcterms:created xsi:type="dcterms:W3CDTF">2014-10-01T05:29:42Z</dcterms:created>
  <dcterms:modified xsi:type="dcterms:W3CDTF">2014-12-17T15:21:17Z</dcterms:modified>
  <cp:category/>
  <cp:version/>
  <cp:contentType/>
  <cp:contentStatus/>
</cp:coreProperties>
</file>