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2" i="1" a="1"/>
  <c r="I2" i="1" s="1"/>
  <c r="J2" i="1" a="1"/>
  <c r="J2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</calcChain>
</file>

<file path=xl/sharedStrings.xml><?xml version="1.0" encoding="utf-8"?>
<sst xmlns="http://schemas.openxmlformats.org/spreadsheetml/2006/main" count="51" uniqueCount="49">
  <si>
    <t>все номера</t>
  </si>
  <si>
    <t>номера наших пасов</t>
  </si>
  <si>
    <t>номера просчётов</t>
  </si>
  <si>
    <t>черный список</t>
  </si>
  <si>
    <t>+38 (093) 985-99-66</t>
  </si>
  <si>
    <t>+38 (063) 574-77-45</t>
  </si>
  <si>
    <t>+38 (093) 964-11-47</t>
  </si>
  <si>
    <t>+38 (050) 447-48-11</t>
  </si>
  <si>
    <t>+38 (095) 175-33-31</t>
  </si>
  <si>
    <t>+38 (097) 187-61-85</t>
  </si>
  <si>
    <t>+38 (093) 850-28-91</t>
  </si>
  <si>
    <t>+38 (095) 335-78-11</t>
  </si>
  <si>
    <t>номера  чужих водителей</t>
  </si>
  <si>
    <t>+38 (093) 883-83-62</t>
  </si>
  <si>
    <t>+38 (063) 603-03-88</t>
  </si>
  <si>
    <t>+38 (067) 171-99-59</t>
  </si>
  <si>
    <t>+38 (063) 621-12-36</t>
  </si>
  <si>
    <t>+38 (063) 665-05-26</t>
  </si>
  <si>
    <t>+38 (063) 037-27-58</t>
  </si>
  <si>
    <t>+38 (067) 247-08-85</t>
  </si>
  <si>
    <t>+38 (093) 051-11-44</t>
  </si>
  <si>
    <t>+38 (050) 356-39-32</t>
  </si>
  <si>
    <t>+38 (067) 731-97-30</t>
  </si>
  <si>
    <t>+38 (063) 386-47-95</t>
  </si>
  <si>
    <t>+38 (050) 422-62-62</t>
  </si>
  <si>
    <t>+38 (093) 649-78-21</t>
  </si>
  <si>
    <t>+38 (097) 883-89-49</t>
  </si>
  <si>
    <t>+38 (098) 857-46-96</t>
  </si>
  <si>
    <t>+38 (066) 174-28-60</t>
  </si>
  <si>
    <t>+38 (066) 152-57-40</t>
  </si>
  <si>
    <t>+38 (050) 648-87-38</t>
  </si>
  <si>
    <t>+38 (063) 389-36-15</t>
  </si>
  <si>
    <t>+38 (067) 498-68-26</t>
  </si>
  <si>
    <t>+38 (067) 448-09-48</t>
  </si>
  <si>
    <t>+38 (063) 042-17-87</t>
  </si>
  <si>
    <t>+38 (097) 688-63-98</t>
  </si>
  <si>
    <t>+38 (095) 066-88-74</t>
  </si>
  <si>
    <t>+38 (093) 009-08-23</t>
  </si>
  <si>
    <t>+38 (067) 407-46-45</t>
  </si>
  <si>
    <t>+38 (067) 209-54-05</t>
  </si>
  <si>
    <t>+38 (063) 142-42-47</t>
  </si>
  <si>
    <t>+38 (066) 328-14-70</t>
  </si>
  <si>
    <t>другие</t>
  </si>
  <si>
    <t>+38 (097) 098-11-99</t>
  </si>
  <si>
    <t>+38 (067) 446-34-36</t>
  </si>
  <si>
    <t>+38 (096) 932-56-16</t>
  </si>
  <si>
    <t>+38 (067) 444-48-35</t>
  </si>
  <si>
    <t xml:space="preserve">их нет в столбцах C:H </t>
  </si>
  <si>
    <t>они есть  в столбцах C:H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</si>
</sst>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7" x14ac:knownFonts="1">
    <font>
      <sz val="11"/>
      <color theme="1"/>
      <name val="Calibri"/>
      <family val="2"/>
      <charset val="204"/>
      <scheme val="minor"/>
    </font>
    <font>
      <sz val="8"/>
      <color rgb="FFEEEEEE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9393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8" borderId="0" xfId="0" applyFill="1"/>
    <xf numFmtId="0" fontId="0" fillId="3" borderId="0" xfId="0" applyFill="1"/>
    <xf numFmtId="0" fontId="1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4" fillId="3" borderId="2" xfId="0" applyNumberFormat="1" applyFont="1" applyFill="1" applyBorder="1"/>
    <xf numFmtId="0" fontId="1" fillId="5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4" fillId="2" borderId="2" xfId="0" applyFont="1" applyFill="1" applyBorder="1"/>
    <xf numFmtId="0" fontId="3" fillId="5" borderId="2" xfId="0" applyFont="1" applyFill="1" applyBorder="1" applyAlignment="1">
      <alignment vertical="center"/>
    </xf>
    <xf numFmtId="0" fontId="6" fillId="4" borderId="2" xfId="0" applyFont="1" applyFill="1" applyBorder="1"/>
    <xf numFmtId="0" fontId="5" fillId="5" borderId="2" xfId="0" applyFont="1" applyFill="1" applyBorder="1"/>
    <xf numFmtId="0" fontId="0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32"/>
  <sheetViews>
    <sheetView tabSelected="1" workbookViewId="0">
      <selection activeCell="E5" sqref="E5"/>
    </sheetView>
  </sheetViews>
  <sheetFormatPr defaultRowHeight="15" x14ac:dyDescent="0.25"/>
  <cols>
    <col min="2" max="2" width="18.5703125" bestFit="1" customWidth="1"/>
    <col min="3" max="3" width="27.28515625" customWidth="1"/>
    <col min="4" max="4" width="22.140625" customWidth="1"/>
    <col min="5" max="5" width="20.140625" customWidth="1"/>
    <col min="6" max="8" width="18.5703125" bestFit="1" customWidth="1"/>
    <col min="9" max="9" width="21" bestFit="1" customWidth="1"/>
    <col min="10" max="10" width="23.140625" bestFit="1" customWidth="1"/>
  </cols>
  <sheetData>
    <row r="1" spans="2:10" x14ac:dyDescent="0.25">
      <c r="B1" s="12" t="s">
        <v>0</v>
      </c>
      <c r="C1" s="8" t="s">
        <v>12</v>
      </c>
      <c r="D1" s="14" t="s">
        <v>1</v>
      </c>
      <c r="E1" s="14" t="s">
        <v>2</v>
      </c>
      <c r="F1" s="15" t="s">
        <v>3</v>
      </c>
      <c r="G1" s="14"/>
      <c r="H1" s="14" t="s">
        <v>42</v>
      </c>
      <c r="I1" t="s">
        <v>47</v>
      </c>
      <c r="J1" t="s">
        <v>48</v>
      </c>
    </row>
    <row r="2" spans="2:10" x14ac:dyDescent="0.25">
      <c r="B2" s="9" t="s">
        <v>16</v>
      </c>
      <c r="C2" s="9" t="s">
        <v>30</v>
      </c>
      <c r="D2" s="16"/>
      <c r="E2" s="16"/>
      <c r="F2" s="16"/>
      <c r="G2" s="16"/>
      <c r="H2" s="10" t="s">
        <v>17</v>
      </c>
      <c r="I2" s="1" t="str">
        <f t="array" ref="I2">IFERROR(INDEX($B:$B,SMALL(IF(COUNTIF($C$2:$H$14,$B$2:$B$14),"",ROW($B$2:$B$14)),ROW(J1))),"")</f>
        <v>+38 (063) 621-12-36</v>
      </c>
      <c r="J2" s="2" t="str">
        <f t="array" ref="J2">IFERROR(INDEX($B:$B,SMALL(IF(COUNTIF($C$2:$H$14,$B$2:$B$14),ROW($B$2:$B$14)),ROW(J1))),"")</f>
        <v>+38 (050) 648-87-38</v>
      </c>
    </row>
    <row r="3" spans="2:10" x14ac:dyDescent="0.25">
      <c r="B3" s="9" t="s">
        <v>18</v>
      </c>
      <c r="C3" s="10" t="s">
        <v>19</v>
      </c>
      <c r="D3" s="16"/>
      <c r="E3" s="16"/>
      <c r="F3" s="16"/>
      <c r="G3" s="16"/>
      <c r="H3" s="11" t="s">
        <v>20</v>
      </c>
      <c r="I3" s="1" t="str">
        <f t="array" ref="I3">IFERROR(INDEX($B:$B,SMALL(IF(COUNTIF($C$2:$H$14,$B$2:$B$14),"",ROW($B$2:$B$14)),ROW(J2))),"")</f>
        <v>+38 (063) 037-27-58</v>
      </c>
      <c r="J3" s="2" t="str">
        <f t="array" ref="J3">IFERROR(INDEX($B:$B,SMALL(IF(COUNTIF($C$2:$H$14,$B$2:$B$14),ROW($B$2:$B$14)),ROW(J2))),"")</f>
        <v>+38 (093) 883-83-62</v>
      </c>
    </row>
    <row r="4" spans="2:10" x14ac:dyDescent="0.25">
      <c r="B4" s="9" t="s">
        <v>21</v>
      </c>
      <c r="C4" s="10" t="s">
        <v>22</v>
      </c>
      <c r="D4" s="16"/>
      <c r="E4" s="16"/>
      <c r="F4" s="16"/>
      <c r="G4" s="16"/>
      <c r="H4" s="10" t="s">
        <v>23</v>
      </c>
      <c r="I4" s="1" t="str">
        <f t="array" ref="I4">IFERROR(INDEX($B:$B,SMALL(IF(COUNTIF($C$2:$H$14,$B$2:$B$14),"",ROW($B$2:$B$14)),ROW(J3))),"")</f>
        <v>+38 (050) 356-39-32</v>
      </c>
      <c r="J4" s="2" t="str">
        <f t="array" ref="J4">IFERROR(INDEX($B:$B,SMALL(IF(COUNTIF($C$2:$H$14,$B$2:$B$14),ROW($B$2:$B$14)),ROW(J3))),"")</f>
        <v/>
      </c>
    </row>
    <row r="5" spans="2:10" x14ac:dyDescent="0.25">
      <c r="B5" s="9" t="s">
        <v>24</v>
      </c>
      <c r="C5" s="11" t="s">
        <v>25</v>
      </c>
      <c r="D5" s="16"/>
      <c r="E5" s="16"/>
      <c r="F5" s="16"/>
      <c r="G5" s="16"/>
      <c r="H5" s="11" t="s">
        <v>26</v>
      </c>
      <c r="I5" s="1" t="str">
        <f t="array" ref="I5">IFERROR(INDEX($B:$B,SMALL(IF(COUNTIF($C$2:$H$14,$B$2:$B$14),"",ROW($B$2:$B$14)),ROW(J4))),"")</f>
        <v>+38 (050) 422-62-62</v>
      </c>
      <c r="J5" s="2" t="str">
        <f t="array" ref="J5">IFERROR(INDEX($B:$B,SMALL(IF(COUNTIF($C$2:$H$14,$B$2:$B$14),ROW($B$2:$B$14)),ROW(J4))),"")</f>
        <v/>
      </c>
    </row>
    <row r="6" spans="2:10" x14ac:dyDescent="0.25">
      <c r="B6" s="9" t="s">
        <v>27</v>
      </c>
      <c r="C6" s="10" t="s">
        <v>28</v>
      </c>
      <c r="D6" s="16"/>
      <c r="E6" s="16"/>
      <c r="F6" s="16"/>
      <c r="G6" s="16"/>
      <c r="H6" s="10" t="s">
        <v>29</v>
      </c>
      <c r="I6" s="1" t="str">
        <f t="array" ref="I6">IFERROR(INDEX($B:$B,SMALL(IF(COUNTIF($C$2:$H$14,$B$2:$B$14),"",ROW($B$2:$B$14)),ROW(J5))),"")</f>
        <v>+38 (098) 857-46-96</v>
      </c>
      <c r="J6" s="2" t="str">
        <f t="array" ref="J6">IFERROR(INDEX($B:$B,SMALL(IF(COUNTIF($C$2:$H$14,$B$2:$B$14),ROW($B$2:$B$14)),ROW(J5))),"")</f>
        <v/>
      </c>
    </row>
    <row r="7" spans="2:10" x14ac:dyDescent="0.25">
      <c r="B7" s="9" t="s">
        <v>30</v>
      </c>
      <c r="C7" s="10" t="s">
        <v>31</v>
      </c>
      <c r="D7" s="16"/>
      <c r="E7" s="16"/>
      <c r="F7" s="16"/>
      <c r="G7" s="16"/>
      <c r="H7" s="11" t="s">
        <v>32</v>
      </c>
      <c r="I7" s="1" t="str">
        <f t="array" ref="I7">IFERROR(INDEX($B:$B,SMALL(IF(COUNTIF($C$2:$H$14,$B$2:$B$14),"",ROW($B$2:$B$14)),ROW(J6))),"")</f>
        <v>+38 (067) 448-09-48</v>
      </c>
      <c r="J7" s="2" t="str">
        <f t="array" ref="J7">IFERROR(INDEX($B:$B,SMALL(IF(COUNTIF($C$2:$H$14,$B$2:$B$14),ROW($B$2:$B$14)),ROW(J6))),"")</f>
        <v/>
      </c>
    </row>
    <row r="8" spans="2:10" x14ac:dyDescent="0.25">
      <c r="B8" s="9" t="s">
        <v>33</v>
      </c>
      <c r="C8" s="11" t="s">
        <v>34</v>
      </c>
      <c r="D8" s="16"/>
      <c r="E8" s="16"/>
      <c r="F8" s="16"/>
      <c r="G8" s="16"/>
      <c r="H8" s="10" t="s">
        <v>35</v>
      </c>
      <c r="I8" s="1" t="str">
        <f t="array" ref="I8">IFERROR(INDEX($B:$B,SMALL(IF(COUNTIF($C$2:$H$14,$B$2:$B$14),"",ROW($B$2:$B$14)),ROW(J7))),"")</f>
        <v>+38 (095) 066-88-74</v>
      </c>
      <c r="J8" s="2" t="str">
        <f t="array" ref="J8">IFERROR(INDEX($B:$B,SMALL(IF(COUNTIF($C$2:$H$14,$B$2:$B$14),ROW($B$2:$B$14)),ROW(J7))),"")</f>
        <v/>
      </c>
    </row>
    <row r="9" spans="2:10" x14ac:dyDescent="0.25">
      <c r="B9" s="9" t="s">
        <v>36</v>
      </c>
      <c r="C9" s="10" t="s">
        <v>37</v>
      </c>
      <c r="D9" s="13" t="s">
        <v>13</v>
      </c>
      <c r="E9" s="16"/>
      <c r="F9" s="16"/>
      <c r="G9" s="16"/>
      <c r="H9" s="11" t="s">
        <v>38</v>
      </c>
      <c r="I9" s="1" t="str">
        <f t="array" ref="I9">IFERROR(INDEX($B:$B,SMALL(IF(COUNTIF($C$2:$H$14,$B$2:$B$14),"",ROW($B$2:$B$14)),ROW(J8))),"")</f>
        <v>+38 (067) 209-54-05</v>
      </c>
      <c r="J9" s="2" t="str">
        <f t="array" ref="J9">IFERROR(INDEX($B:$B,SMALL(IF(COUNTIF($C$2:$H$14,$B$2:$B$14),ROW($B$2:$B$14)),ROW(J8))),"")</f>
        <v/>
      </c>
    </row>
    <row r="10" spans="2:10" x14ac:dyDescent="0.25">
      <c r="B10" s="9" t="s">
        <v>39</v>
      </c>
      <c r="C10" s="11" t="s">
        <v>40</v>
      </c>
      <c r="D10" s="11"/>
      <c r="E10" s="16"/>
      <c r="F10" s="16"/>
      <c r="G10" s="16"/>
      <c r="H10" s="10" t="s">
        <v>41</v>
      </c>
      <c r="I10" s="1" t="str">
        <f t="array" ref="I10">IFERROR(INDEX($B:$B,SMALL(IF(COUNTIF($C$2:$H$14,$B$2:$B$14),"",ROW($B$2:$B$14)),ROW(J9))),"")</f>
        <v>+38 (063) 603-03-88</v>
      </c>
      <c r="J10" s="2" t="str">
        <f t="array" ref="J10">IFERROR(INDEX($B:$B,SMALL(IF(COUNTIF($C$2:$H$14,$B$2:$B$14),ROW($B$2:$B$14)),ROW(J9))),"")</f>
        <v/>
      </c>
    </row>
    <row r="11" spans="2:10" x14ac:dyDescent="0.25">
      <c r="B11" s="13" t="s">
        <v>13</v>
      </c>
      <c r="C11" s="10" t="s">
        <v>43</v>
      </c>
      <c r="D11" s="10"/>
      <c r="E11" s="16"/>
      <c r="F11" s="16"/>
      <c r="G11" s="16"/>
      <c r="H11" s="10" t="s">
        <v>4</v>
      </c>
      <c r="I11" s="1" t="str">
        <f t="array" ref="I11">IFERROR(INDEX($B:$B,SMALL(IF(COUNTIF($C$2:$H$14,$B$2:$B$14),"",ROW($B$2:$B$14)),ROW(J10))),"")</f>
        <v>+38 (067) 171-99-59</v>
      </c>
      <c r="J11" s="2" t="str">
        <f t="array" ref="J11">IFERROR(INDEX($B:$B,SMALL(IF(COUNTIF($C$2:$H$14,$B$2:$B$14),ROW($B$2:$B$14)),ROW(J10))),"")</f>
        <v/>
      </c>
    </row>
    <row r="12" spans="2:10" x14ac:dyDescent="0.25">
      <c r="B12" s="13" t="s">
        <v>14</v>
      </c>
      <c r="C12" s="11" t="s">
        <v>44</v>
      </c>
      <c r="D12" s="11"/>
      <c r="E12" s="16"/>
      <c r="F12" s="16"/>
      <c r="G12" s="16"/>
      <c r="H12" s="11" t="s">
        <v>5</v>
      </c>
      <c r="I12" s="1" t="str">
        <f t="array" ref="I12">IFERROR(INDEX($B:$B,SMALL(IF(COUNTIF($C$2:$H$14,$B$2:$B$14),"",ROW($B$2:$B$14)),ROW(J11))),"")</f>
        <v>+38 (050) 447-48-11</v>
      </c>
      <c r="J12" s="2" t="str">
        <f t="array" ref="J12">IFERROR(INDEX($B:$B,SMALL(IF(COUNTIF($C$2:$H$14,$B$2:$B$14),ROW($B$2:$B$14)),ROW(J11))),"")</f>
        <v/>
      </c>
    </row>
    <row r="13" spans="2:10" x14ac:dyDescent="0.25">
      <c r="B13" s="13" t="s">
        <v>15</v>
      </c>
      <c r="C13" s="10" t="s">
        <v>45</v>
      </c>
      <c r="D13" s="16"/>
      <c r="E13" s="16"/>
      <c r="F13" s="16"/>
      <c r="G13" s="16"/>
      <c r="H13" s="10" t="s">
        <v>6</v>
      </c>
      <c r="I13" s="1" t="str">
        <f t="array" ref="I13">IFERROR(INDEX($B:$B,SMALL(IF(COUNTIF($C$2:$H$14,$B$2:$B$14),"",ROW($B$2:$B$14)),ROW(J12))),"")</f>
        <v/>
      </c>
      <c r="J13" s="2" t="str">
        <f t="array" ref="J13">IFERROR(INDEX($B:$B,SMALL(IF(COUNTIF($C$2:$H$14,$B$2:$B$14),ROW($B$2:$B$14)),ROW(J12))),"")</f>
        <v/>
      </c>
    </row>
    <row r="14" spans="2:10" x14ac:dyDescent="0.25">
      <c r="B14" s="3" t="s">
        <v>7</v>
      </c>
      <c r="C14" s="6" t="s">
        <v>46</v>
      </c>
      <c r="D14" s="16"/>
      <c r="E14" s="7" t="s">
        <v>8</v>
      </c>
      <c r="F14" s="4" t="s">
        <v>9</v>
      </c>
      <c r="G14" s="5" t="s">
        <v>10</v>
      </c>
      <c r="H14" s="6" t="s">
        <v>11</v>
      </c>
      <c r="I14" s="1" t="str">
        <f t="array" ref="I14">IFERROR(INDEX($B:$B,SMALL(IF(COUNTIF($C$2:$H$14,$B$2:$B$14),"",ROW($B$2:$B$14)),ROW(J13))),"")</f>
        <v/>
      </c>
      <c r="J14" s="2" t="str">
        <f t="array" ref="J14">IFERROR(INDEX($B:$B,SMALL(IF(COUNTIF($C$2:$H$14,$B$2:$B$14),ROW($B$2:$B$14)),ROW(J13))),"")</f>
        <v/>
      </c>
    </row>
    <row r="28" spans="10:10" x14ac:dyDescent="0.25">
      <c r="J28" t="str">
        <f t="array" ref="J28">IFERROR(INDEX($B:$B,SMALL(IFERROR(IF(FREQUENCY(COUNTIF($B$2:$H$14,$B$2:$B$14)+ROW($B$2:$B$14),COUNTIF($B$2:$H$14,$B$2:$B$14)+ROW($B$2:$B$14))&lt;=1,COUNTIF($B$2:$H$14,$B$2:$B$14)+ROW($B$2:$B$14)-1),""),ROW(I12))),"")</f>
        <v/>
      </c>
    </row>
    <row r="29" spans="10:10" x14ac:dyDescent="0.25">
      <c r="J29" t="str">
        <f t="array" ref="J29">IFERROR(INDEX($B:$B,SMALL(IFERROR(IF(FREQUENCY(COUNTIF($B$2:$H$14,$B$2:$B$14)+ROW($B$2:$B$14),COUNTIF($B$2:$H$14,$B$2:$B$14)+ROW($B$2:$B$14))&lt;=1,COUNTIF($B$2:$H$14,$B$2:$B$14)+ROW($B$2:$B$14)-1),""),ROW(I13))),"")</f>
        <v/>
      </c>
    </row>
    <row r="30" spans="10:10" x14ac:dyDescent="0.25">
      <c r="J30" t="str">
        <f t="array" ref="J30">IFERROR(INDEX($B:$B,SMALL(IFERROR(IF(FREQUENCY(COUNTIF($B$2:$H$14,$B$2:$B$14)+ROW($B$2:$B$14),COUNTIF($B$2:$H$14,$B$2:$B$14)+ROW($B$2:$B$14))&lt;=1,COUNTIF($B$2:$H$14,$B$2:$B$14)+ROW($B$2:$B$14)-1),""),ROW(I14))),"")</f>
        <v/>
      </c>
    </row>
    <row r="31" spans="10:10" x14ac:dyDescent="0.25">
      <c r="J31" t="str">
        <f t="array" ref="J31">IFERROR(INDEX($B:$B,SMALL(IFERROR(IF(FREQUENCY(COUNTIF($B$2:$H$14,$B$2:$B$14)+ROW($B$2:$B$14),COUNTIF($B$2:$H$14,$B$2:$B$14)+ROW($B$2:$B$14))&lt;=1,COUNTIF($B$2:$H$14,$B$2:$B$14)+ROW($B$2:$B$14)-1),""),ROW(I15))),"")</f>
        <v/>
      </c>
    </row>
    <row r="32" spans="10:10" x14ac:dyDescent="0.25">
      <c r="J32" t="str">
        <f t="array" ref="J32">IFERROR(INDEX($B:$B,SMALL(IFERROR(IF(FREQUENCY(COUNTIF($B$2:$H$14,$B$2:$B$14)+ROW($B$2:$B$14),COUNTIF($B$2:$H$14,$B$2:$B$14)+ROW($B$2:$B$14))&lt;=1,COUNTIF($B$2:$H$14,$B$2:$B$14)+ROW($B$2:$B$14)-1),""),ROW(I16))),"")</f>
        <v/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C25" sqref="C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kiryandr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krosav4ig</cp:lastModifiedBy>
  <dcterms:created xsi:type="dcterms:W3CDTF">2014-12-18T15:18:18Z</dcterms:created>
  <dcterms:modified xsi:type="dcterms:W3CDTF">2014-12-18T04:33:44Z</dcterms:modified>
</cp:coreProperties>
</file>