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6" windowHeight="7692" tabRatio="845"/>
  </bookViews>
  <sheets>
    <sheet name="Лист1" sheetId="1" r:id="rId1"/>
    <sheet name="формулы" sheetId="32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3" sheetId="13" r:id="rId14"/>
    <sheet name="Лист14" sheetId="14" r:id="rId15"/>
    <sheet name="Лист15" sheetId="15" r:id="rId16"/>
    <sheet name="Лист16" sheetId="16" r:id="rId17"/>
    <sheet name="Лист17" sheetId="17" r:id="rId18"/>
    <sheet name="Лист18" sheetId="18" r:id="rId19"/>
    <sheet name="Лист19" sheetId="19" r:id="rId20"/>
    <sheet name="Лист20" sheetId="20" r:id="rId21"/>
    <sheet name="Лист21" sheetId="21" r:id="rId22"/>
    <sheet name="Лист22" sheetId="22" r:id="rId23"/>
    <sheet name="Лист23" sheetId="23" r:id="rId24"/>
    <sheet name="Лист24" sheetId="24" r:id="rId25"/>
    <sheet name="Лист25" sheetId="25" r:id="rId26"/>
    <sheet name="Лист26" sheetId="26" r:id="rId27"/>
    <sheet name="Лист27" sheetId="27" r:id="rId28"/>
    <sheet name="Лист28" sheetId="28" r:id="rId29"/>
    <sheet name="Лист29" sheetId="29" r:id="rId30"/>
    <sheet name="Лист30" sheetId="30" r:id="rId31"/>
    <sheet name="Лист31" sheetId="31" r:id="rId32"/>
  </sheets>
  <definedNames>
    <definedName name="минуты">формулы!$E$2:$E$15</definedName>
    <definedName name="Номера">формулы!$B$3:$B$11</definedName>
    <definedName name="часы">формулы!$D$3:$D$26</definedName>
  </definedName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F5"/>
  <c r="F6"/>
  <c r="F7"/>
  <c r="H7" s="1"/>
  <c r="F8"/>
  <c r="F9"/>
  <c r="F10"/>
  <c r="H10" s="1"/>
  <c r="F4"/>
  <c r="G4"/>
  <c r="H5"/>
  <c r="H9"/>
  <c r="B10"/>
  <c r="B5"/>
  <c r="B6"/>
  <c r="B7"/>
  <c r="B8"/>
  <c r="B9"/>
  <c r="B4"/>
  <c r="H4" l="1"/>
  <c r="H8"/>
  <c r="H6"/>
</calcChain>
</file>

<file path=xl/sharedStrings.xml><?xml version="1.0" encoding="utf-8"?>
<sst xmlns="http://schemas.openxmlformats.org/spreadsheetml/2006/main" count="24" uniqueCount="17">
  <si>
    <t>номера</t>
  </si>
  <si>
    <t>малина</t>
  </si>
  <si>
    <t>вишня</t>
  </si>
  <si>
    <t>клубника</t>
  </si>
  <si>
    <t>ежевика</t>
  </si>
  <si>
    <t>смородина</t>
  </si>
  <si>
    <t>брусника</t>
  </si>
  <si>
    <t>крыжовник</t>
  </si>
  <si>
    <t>гостиница1</t>
  </si>
  <si>
    <t>гостиница2</t>
  </si>
  <si>
    <t>вход</t>
  </si>
  <si>
    <t>выход</t>
  </si>
  <si>
    <t>итого</t>
  </si>
  <si>
    <t>Время c 8:00 по 17:00 (1000)</t>
  </si>
  <si>
    <t>Столбец2</t>
  </si>
  <si>
    <t>Время c 17:00 по 8:00 (2000)</t>
  </si>
  <si>
    <t>№ п/п</t>
  </si>
</sst>
</file>

<file path=xl/styles.xml><?xml version="1.0" encoding="utf-8"?>
<styleSheet xmlns="http://schemas.openxmlformats.org/spreadsheetml/2006/main">
  <numFmts count="2">
    <numFmt numFmtId="176" formatCode="[hh]:mm;;"/>
    <numFmt numFmtId="177" formatCode="0;;;"/>
  </numFmts>
  <fonts count="3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9"/>
      <color rgb="FF1111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0" xfId="0" applyAlignment="1">
      <alignment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176" fontId="1" fillId="0" borderId="3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horizontal="left" vertical="center" wrapText="1"/>
    </xf>
    <xf numFmtId="177" fontId="0" fillId="0" borderId="5" xfId="0" applyNumberFormat="1" applyBorder="1"/>
    <xf numFmtId="177" fontId="0" fillId="0" borderId="11" xfId="0" applyNumberFormat="1" applyBorder="1"/>
  </cellXfs>
  <cellStyles count="1">
    <cellStyle name="Обычный" xfId="0" builtinId="0"/>
  </cellStyles>
  <dxfs count="10">
    <dxf>
      <numFmt numFmtId="176" formatCode="[hh]:mm;;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77" formatCode="0;;;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6" formatCode="[hh]:mm;;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[hh]:mm;;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numFmt numFmtId="176" formatCode="[hh]:mm;;"/>
      <alignment horizontal="left" vertical="center" textRotation="0" wrapText="1" indent="1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indexed="64"/>
        </bottom>
      </border>
    </dxf>
    <dxf>
      <alignment vertical="top" textRotation="0" indent="0" relativeIndent="255" justifyLastLine="0" shrinkToFit="0" mergeCell="0" readingOrder="0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textRotation="0" wrapText="1" indent="0" relativeIndent="255" justifyLastLine="0" shrinkToFit="0" mergeCell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3:H10" totalsRowShown="0" headerRowDxfId="7" headerRowBorderDxfId="5" tableBorderDxfId="6">
  <autoFilter ref="B3:H10"/>
  <tableColumns count="7">
    <tableColumn id="1" name="№ п/п" dataDxfId="9">
      <calculatedColumnFormula>ROW(Таблица1[#This Row])-ROW(Таблица1[#Headers])</calculatedColumnFormula>
    </tableColumn>
    <tableColumn id="2" name="Столбец2" dataDxfId="8"/>
    <tableColumn id="3" name="вход" dataDxfId="4"/>
    <tableColumn id="4" name="выход" dataDxfId="3"/>
    <tableColumn id="5" name="Время c 17:00 по 8:00 (2000)" dataDxfId="2">
      <calculatedColumnFormula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calculatedColumnFormula>
    </tableColumn>
    <tableColumn id="6" name="Время c 8:00 по 17:00 (1000)" dataDxfId="0">
      <calculatedColumnFormula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calculatedColumnFormula>
    </tableColumn>
    <tableColumn id="7" name="итого" dataDxfId="1">
      <calculatedColumnFormula>SUMPRODUCT(Таблица1[[#This Row],[Время c 17:00 по 8:00 (2000)]:[Время c 8:00 по 17:00 (1000)]],24*{2000,1000})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"/>
  <sheetViews>
    <sheetView tabSelected="1" workbookViewId="0">
      <selection activeCell="C7" sqref="C7"/>
    </sheetView>
  </sheetViews>
  <sheetFormatPr defaultRowHeight="14.4"/>
  <cols>
    <col min="1" max="1" width="6" customWidth="1"/>
    <col min="2" max="2" width="6.33203125" style="11" customWidth="1"/>
    <col min="3" max="3" width="11.44140625" bestFit="1" customWidth="1"/>
    <col min="4" max="4" width="6.5546875" customWidth="1"/>
    <col min="5" max="5" width="6.88671875" customWidth="1"/>
    <col min="6" max="7" width="15.44140625" customWidth="1"/>
    <col min="8" max="8" width="8" bestFit="1" customWidth="1"/>
  </cols>
  <sheetData>
    <row r="1" spans="2:8">
      <c r="C1" s="3"/>
    </row>
    <row r="3" spans="2:8" ht="28.8" customHeight="1" thickBot="1">
      <c r="B3" s="12" t="s">
        <v>16</v>
      </c>
      <c r="C3" s="7" t="s">
        <v>14</v>
      </c>
      <c r="D3" s="8" t="s">
        <v>10</v>
      </c>
      <c r="E3" s="8" t="s">
        <v>11</v>
      </c>
      <c r="F3" s="9" t="s">
        <v>15</v>
      </c>
      <c r="G3" s="9" t="s">
        <v>13</v>
      </c>
      <c r="H3" s="10" t="s">
        <v>12</v>
      </c>
    </row>
    <row r="4" spans="2:8">
      <c r="B4" s="13">
        <f>ROW(Таблица1[#This Row])-ROW(Таблица1[#Headers])</f>
        <v>1</v>
      </c>
      <c r="C4" s="5" t="s">
        <v>2</v>
      </c>
      <c r="D4" s="15">
        <v>0.79861111111111116</v>
      </c>
      <c r="E4" s="15">
        <v>0.44444444444444442</v>
      </c>
      <c r="F4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0.53402777777777777</v>
      </c>
      <c r="G4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0.11180555555555556</v>
      </c>
      <c r="H4" s="19">
        <f ca="1">SUMPRODUCT(Таблица1[[#This Row],[Время c 17:00 по 8:00 (2000)]:[Время c 8:00 по 17:00 (1000)]],24*{2000,1000})</f>
        <v>28316.666666666664</v>
      </c>
    </row>
    <row r="5" spans="2:8">
      <c r="B5" s="13">
        <f>ROW(Таблица1[#This Row])-ROW(Таблица1[#Headers])</f>
        <v>2</v>
      </c>
      <c r="C5" s="4" t="s">
        <v>5</v>
      </c>
      <c r="D5" s="17">
        <v>0.33333333333333331</v>
      </c>
      <c r="E5" s="15">
        <v>0.41666666666666669</v>
      </c>
      <c r="F5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0</v>
      </c>
      <c r="G5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8.3333333333333329E-2</v>
      </c>
      <c r="H5" s="19">
        <f ca="1">SUMPRODUCT(Таблица1[[#This Row],[Время c 17:00 по 8:00 (2000)]:[Время c 8:00 по 17:00 (1000)]],24*{2000,1000})</f>
        <v>2000</v>
      </c>
    </row>
    <row r="6" spans="2:8">
      <c r="B6" s="13">
        <f>ROW(Таблица1[#This Row])-ROW(Таблица1[#Headers])</f>
        <v>3</v>
      </c>
      <c r="C6" s="4" t="s">
        <v>5</v>
      </c>
      <c r="D6" s="17">
        <v>0.65277777777777779</v>
      </c>
      <c r="E6" s="15">
        <v>0.76388888888888884</v>
      </c>
      <c r="F6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5.6250000000000001E-2</v>
      </c>
      <c r="G6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5.486111111111111E-2</v>
      </c>
      <c r="H6" s="19">
        <f ca="1">SUMPRODUCT(Таблица1[[#This Row],[Время c 17:00 по 8:00 (2000)]:[Время c 8:00 по 17:00 (1000)]],24*{2000,1000})</f>
        <v>4016.666666666667</v>
      </c>
    </row>
    <row r="7" spans="2:8">
      <c r="B7" s="13">
        <f>ROW(Таблица1[#This Row])-ROW(Таблица1[#Headers])</f>
        <v>4</v>
      </c>
      <c r="C7" s="4" t="s">
        <v>4</v>
      </c>
      <c r="D7" s="17">
        <v>0.72916666666666663</v>
      </c>
      <c r="E7" s="15">
        <v>0.75</v>
      </c>
      <c r="F7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2.0833333333333332E-2</v>
      </c>
      <c r="G7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0</v>
      </c>
      <c r="H7" s="19">
        <f ca="1">SUMPRODUCT(Таблица1[[#This Row],[Время c 17:00 по 8:00 (2000)]:[Время c 8:00 по 17:00 (1000)]],24*{2000,1000})</f>
        <v>1000</v>
      </c>
    </row>
    <row r="8" spans="2:8">
      <c r="B8" s="13">
        <f>ROW(Таблица1[#This Row])-ROW(Таблица1[#Headers])</f>
        <v>5</v>
      </c>
      <c r="C8" s="4" t="s">
        <v>8</v>
      </c>
      <c r="D8" s="17">
        <v>0.41666666666666669</v>
      </c>
      <c r="E8" s="15">
        <v>0.4375</v>
      </c>
      <c r="F8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0</v>
      </c>
      <c r="G8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2.0833333333333332E-2</v>
      </c>
      <c r="H8" s="19">
        <f ca="1">SUMPRODUCT(Таблица1[[#This Row],[Время c 17:00 по 8:00 (2000)]:[Время c 8:00 по 17:00 (1000)]],24*{2000,1000})</f>
        <v>500</v>
      </c>
    </row>
    <row r="9" spans="2:8">
      <c r="B9" s="13">
        <f>ROW(Таблица1[#This Row])-ROW(Таблица1[#Headers])</f>
        <v>6</v>
      </c>
      <c r="C9" s="4" t="s">
        <v>3</v>
      </c>
      <c r="D9" s="17">
        <v>0.70833333333333337</v>
      </c>
      <c r="E9" s="15">
        <v>0.71180555555555547</v>
      </c>
      <c r="F9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3.472222222222222E-3</v>
      </c>
      <c r="G9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0</v>
      </c>
      <c r="H9" s="19">
        <f ca="1">SUMPRODUCT(Таблица1[[#This Row],[Время c 17:00 по 8:00 (2000)]:[Время c 8:00 по 17:00 (1000)]],24*{2000,1000})</f>
        <v>166.66666666666666</v>
      </c>
    </row>
    <row r="10" spans="2:8">
      <c r="B10" s="14">
        <f>ROW(Таблица1[#This Row])-ROW(Таблица1[#Headers])</f>
        <v>7</v>
      </c>
      <c r="C10" s="6" t="s">
        <v>2</v>
      </c>
      <c r="D10" s="18">
        <v>0.47916666666666669</v>
      </c>
      <c r="E10" s="15">
        <v>0.75347222222222199</v>
      </c>
      <c r="F10" s="16">
        <f ca="1">IF(Таблица1[[#This Row],[вход]]+Таблица1[[#This Row],[выход]],SUMPRODUCT(COUNT(1/((((Таблица1[[#This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Row],[вход]])*1440))/1440)&gt;1))&lt;8/24)+(((Таблица1[[#This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Row],[вход]])*1440))/1440)&gt;1))&gt;=17/24)))/1440),)</f>
        <v>4.583333333333333E-2</v>
      </c>
      <c r="G10" s="16">
        <f ca="1">IF([вход]+[выход],SUMPRODUCT(COUNT(1/((((Таблица1[[#This Row],[вход]]+ROW(OFFSET($B$1,,,((Таблица1[[#This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Row],[вход]])*1440))/1440)&gt;1))&gt;=8/24)*(((Таблица1[[#This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Row],[вход]])*1440))/1440)-((Таблица1[[#This Row],[вход]]+ROW(OFFSET(B$1,,,((Таблица1[[#This Row],[выход]]=MIN(Таблица1[[#This Row],[вход]]:Таблица1[[#This Row],[выход]]))*1+Таблица1[[#This Row],[выход]]-Таблица1[[#This Row],[вход]])*1440))/1440)&gt;1))&lt;17/24)))/1440),)</f>
        <v>0.22847222222222222</v>
      </c>
      <c r="H10" s="20">
        <f ca="1">SUMPRODUCT(Таблица1[[#This Row],[Время c 17:00 по 8:00 (2000)]:[Время c 8:00 по 17:00 (1000)]],24*{2000,1000})</f>
        <v>7683.333333333333</v>
      </c>
    </row>
  </sheetData>
  <dataValidations count="2">
    <dataValidation type="list" allowBlank="1" showInputMessage="1" showErrorMessage="1" sqref="C4:C10">
      <formula1>Номера</formula1>
    </dataValidation>
    <dataValidation type="list" allowBlank="1" showInputMessage="1" showErrorMessage="1" sqref="D4:E10">
      <formula1>часы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8"/>
  <sheetViews>
    <sheetView workbookViewId="0">
      <selection activeCell="H15" sqref="H15"/>
    </sheetView>
  </sheetViews>
  <sheetFormatPr defaultRowHeight="14.4"/>
  <cols>
    <col min="2" max="2" width="11.44140625" bestFit="1" customWidth="1"/>
  </cols>
  <sheetData>
    <row r="2" spans="2:5">
      <c r="B2" s="2" t="s">
        <v>0</v>
      </c>
      <c r="D2" s="1"/>
      <c r="E2" s="1"/>
    </row>
    <row r="3" spans="2:5">
      <c r="B3" s="2" t="s">
        <v>1</v>
      </c>
      <c r="D3" s="1"/>
      <c r="E3" s="1"/>
    </row>
    <row r="4" spans="2:5">
      <c r="B4" s="2" t="s">
        <v>2</v>
      </c>
      <c r="D4" s="1"/>
      <c r="E4" s="1"/>
    </row>
    <row r="5" spans="2:5">
      <c r="B5" s="2" t="s">
        <v>3</v>
      </c>
      <c r="D5" s="1"/>
      <c r="E5" s="1"/>
    </row>
    <row r="6" spans="2:5">
      <c r="B6" s="2" t="s">
        <v>4</v>
      </c>
      <c r="D6" s="1"/>
      <c r="E6" s="1"/>
    </row>
    <row r="7" spans="2:5">
      <c r="B7" s="2" t="s">
        <v>5</v>
      </c>
      <c r="D7" s="1"/>
      <c r="E7" s="1"/>
    </row>
    <row r="8" spans="2:5">
      <c r="B8" s="2" t="s">
        <v>6</v>
      </c>
      <c r="D8" s="1"/>
      <c r="E8" s="1"/>
    </row>
    <row r="9" spans="2:5">
      <c r="B9" s="2" t="s">
        <v>7</v>
      </c>
      <c r="D9" s="1"/>
      <c r="E9" s="1"/>
    </row>
    <row r="10" spans="2:5">
      <c r="B10" s="2" t="s">
        <v>8</v>
      </c>
      <c r="D10" s="1"/>
      <c r="E10" s="1"/>
    </row>
    <row r="11" spans="2:5">
      <c r="B11" s="2" t="s">
        <v>9</v>
      </c>
      <c r="D11" s="1"/>
      <c r="E11" s="1"/>
    </row>
    <row r="12" spans="2:5">
      <c r="D12" s="1"/>
      <c r="E12" s="1"/>
    </row>
    <row r="13" spans="2:5">
      <c r="D13" s="1"/>
      <c r="E13" s="1"/>
    </row>
    <row r="14" spans="2:5">
      <c r="D14" s="1"/>
      <c r="E14" s="1"/>
    </row>
    <row r="15" spans="2:5">
      <c r="D15" s="1"/>
      <c r="E15" s="1"/>
    </row>
    <row r="16" spans="2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3</vt:i4>
      </vt:variant>
    </vt:vector>
  </HeadingPairs>
  <TitlesOfParts>
    <vt:vector size="35" baseType="lpstr">
      <vt:lpstr>Лист1</vt:lpstr>
      <vt:lpstr>формулы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  <vt:lpstr>Лист31</vt:lpstr>
      <vt:lpstr>минуты</vt:lpstr>
      <vt:lpstr>Номера</vt:lpstr>
      <vt:lpstr>часы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111</cp:lastModifiedBy>
  <dcterms:created xsi:type="dcterms:W3CDTF">2014-12-25T10:34:37Z</dcterms:created>
  <dcterms:modified xsi:type="dcterms:W3CDTF">2014-12-26T16:43:03Z</dcterms:modified>
</cp:coreProperties>
</file>