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325" activeTab="1"/>
  </bookViews>
  <sheets>
    <sheet name="Table 2" sheetId="2" r:id="rId1"/>
    <sheet name="Лист1 (2)" sheetId="5" r:id="rId2"/>
  </sheets>
  <definedNames>
    <definedName name="BAZSW" localSheetId="1">'Лист1 (2)'!$C$1:$K$1394</definedName>
  </definedNames>
  <calcPr calcId="124519"/>
</workbook>
</file>

<file path=xl/calcChain.xml><?xml version="1.0" encoding="utf-8"?>
<calcChain xmlns="http://schemas.openxmlformats.org/spreadsheetml/2006/main">
  <c r="O16" i="5"/>
  <c r="M10" i="2"/>
  <c r="O10" s="1"/>
  <c r="B10"/>
  <c r="A17" i="5"/>
  <c r="A18"/>
  <c r="A19"/>
  <c r="A20"/>
  <c r="A16"/>
  <c r="O17"/>
  <c r="P17"/>
  <c r="O18"/>
  <c r="P18"/>
  <c r="O19"/>
  <c r="P19"/>
  <c r="O20"/>
  <c r="P20"/>
  <c r="P16"/>
  <c r="N10" i="2" s="1"/>
  <c r="P10" s="1"/>
  <c r="M16" i="5"/>
  <c r="N17"/>
  <c r="N18"/>
  <c r="N19"/>
  <c r="N20"/>
  <c r="N16"/>
  <c r="B17"/>
  <c r="B18"/>
  <c r="B19"/>
  <c r="B20"/>
  <c r="B16"/>
  <c r="L16" l="1"/>
</calcChain>
</file>

<file path=xl/connections.xml><?xml version="1.0" encoding="utf-8"?>
<connections xmlns="http://schemas.openxmlformats.org/spreadsheetml/2006/main">
  <connection id="1" name="BAZSW1" type="6" refreshedVersion="3" background="1" saveData="1">
    <textPr codePage="866" sourceFile="F:\clipper5\OTZ\OT18514M\BAZSW.PRN" delimited="0" decimal="," thousands=" ">
      <textFields count="9">
        <textField/>
        <textField position="18"/>
        <textField position="25"/>
        <textField position="36"/>
        <textField position="39"/>
        <textField position="47"/>
        <textField position="57"/>
        <textField position="65"/>
        <textField position="71"/>
      </textFields>
    </textPr>
  </connection>
</connections>
</file>

<file path=xl/sharedStrings.xml><?xml version="1.0" encoding="utf-8"?>
<sst xmlns="http://schemas.openxmlformats.org/spreadsheetml/2006/main" count="3459" uniqueCount="1001">
  <si>
    <r>
      <rPr>
        <sz val="9"/>
        <rFont val="Times New Roman"/>
        <family val="1"/>
      </rPr>
      <t>Дата</t>
    </r>
  </si>
  <si>
    <r>
      <rPr>
        <sz val="9"/>
        <rFont val="Times New Roman"/>
        <family val="1"/>
      </rPr>
      <t>Шифр</t>
    </r>
  </si>
  <si>
    <r>
      <rPr>
        <sz val="9"/>
        <rFont val="Times New Roman"/>
        <family val="1"/>
      </rPr>
      <t>Описание работ</t>
    </r>
  </si>
  <si>
    <r>
      <rPr>
        <sz val="9"/>
        <rFont val="Times New Roman"/>
        <family val="1"/>
      </rPr>
      <t>Принято</t>
    </r>
  </si>
  <si>
    <r>
      <rPr>
        <sz val="9"/>
        <rFont val="Times New Roman"/>
        <family val="1"/>
      </rPr>
      <t>затрат</t>
    </r>
  </si>
  <si>
    <r>
      <rPr>
        <sz val="9"/>
        <rFont val="Times New Roman"/>
        <family val="1"/>
      </rPr>
      <t>опера- ции</t>
    </r>
  </si>
  <si>
    <r>
      <rPr>
        <sz val="9"/>
        <rFont val="Times New Roman"/>
        <family val="1"/>
      </rPr>
      <t>год- ных</t>
    </r>
  </si>
  <si>
    <r>
      <rPr>
        <sz val="9"/>
        <rFont val="Times New Roman"/>
        <family val="1"/>
      </rPr>
      <t>брак</t>
    </r>
  </si>
  <si>
    <r>
      <rPr>
        <sz val="9"/>
        <rFont val="Times New Roman"/>
        <family val="1"/>
      </rPr>
      <t>всего</t>
    </r>
  </si>
  <si>
    <t>нормо-часы</t>
  </si>
  <si>
    <t>сумма заработка</t>
  </si>
  <si>
    <t>изделия чертежа</t>
  </si>
  <si>
    <t>Разряд работы</t>
  </si>
  <si>
    <t>Единица измерения</t>
  </si>
  <si>
    <t>Задано (количество)</t>
  </si>
  <si>
    <t>в т. ч. оплачив.</t>
  </si>
  <si>
    <t>шт.</t>
  </si>
  <si>
    <t>не пишится</t>
  </si>
  <si>
    <t>пусто</t>
  </si>
  <si>
    <t>Нормы</t>
  </si>
  <si>
    <t>времени и</t>
  </si>
  <si>
    <t>рас</t>
  </si>
  <si>
    <t>ценки по</t>
  </si>
  <si>
    <t>сварке</t>
  </si>
  <si>
    <t>Код детали</t>
  </si>
  <si>
    <t>185-14  О</t>
  </si>
  <si>
    <t>пер</t>
  </si>
  <si>
    <t>Станок</t>
  </si>
  <si>
    <t>Инв ном</t>
  </si>
  <si>
    <t>Разр</t>
  </si>
  <si>
    <t>Время</t>
  </si>
  <si>
    <t>Расцен</t>
  </si>
  <si>
    <t>Тяга</t>
  </si>
  <si>
    <t>сборка-</t>
  </si>
  <si>
    <t>сварка</t>
  </si>
  <si>
    <t>0.0450</t>
  </si>
  <si>
    <t>0.95</t>
  </si>
  <si>
    <t>Всего по детали:</t>
  </si>
  <si>
    <t>0.1210</t>
  </si>
  <si>
    <t>не найд   ЛВ-184А.</t>
  </si>
  <si>
    <t>Кронш</t>
  </si>
  <si>
    <t>тейн   2</t>
  </si>
  <si>
    <t>0.0330</t>
  </si>
  <si>
    <t>0.69</t>
  </si>
  <si>
    <t>0.0400</t>
  </si>
  <si>
    <t>0.84</t>
  </si>
  <si>
    <t>слес.</t>
  </si>
  <si>
    <t>0.0020</t>
  </si>
  <si>
    <t>0.03</t>
  </si>
  <si>
    <t>0.0750</t>
  </si>
  <si>
    <t>ЛВ-185.  00.110</t>
  </si>
  <si>
    <t>Ось</t>
  </si>
  <si>
    <t>0.0200</t>
  </si>
  <si>
    <t>0.26</t>
  </si>
  <si>
    <t>сборка</t>
  </si>
  <si>
    <t>0.0460</t>
  </si>
  <si>
    <t>0.97</t>
  </si>
  <si>
    <t>0.1100</t>
  </si>
  <si>
    <t>0.1760</t>
  </si>
  <si>
    <t>ЛВ-185.  00.130</t>
  </si>
  <si>
    <t>0.0710</t>
  </si>
  <si>
    <t>0.1300</t>
  </si>
  <si>
    <t>0.2210</t>
  </si>
  <si>
    <t>ЛВ-185.  00.140</t>
  </si>
  <si>
    <t>0.1310</t>
  </si>
  <si>
    <t>ЛВ-185.  00.170</t>
  </si>
  <si>
    <t>Планк</t>
  </si>
  <si>
    <t>а дво  0</t>
  </si>
  <si>
    <t>0.0300</t>
  </si>
  <si>
    <t>0.40</t>
  </si>
  <si>
    <t>0.0580</t>
  </si>
  <si>
    <t>0.3000</t>
  </si>
  <si>
    <t>0.3880</t>
  </si>
  <si>
    <t>ЛВ-185.  00.250</t>
  </si>
  <si>
    <t>Площа</t>
  </si>
  <si>
    <t>дка    0</t>
  </si>
  <si>
    <t>0.0290</t>
  </si>
  <si>
    <t>0.55</t>
  </si>
  <si>
    <t>0.0390</t>
  </si>
  <si>
    <t>0.73</t>
  </si>
  <si>
    <t>0.0030</t>
  </si>
  <si>
    <t>0.04</t>
  </si>
  <si>
    <t>не найд   ЛВ-185.</t>
  </si>
  <si>
    <t>00.250</t>
  </si>
  <si>
    <t>Площад</t>
  </si>
  <si>
    <t>ка</t>
  </si>
  <si>
    <t>ЛВ-185.  00.260</t>
  </si>
  <si>
    <t>Стяжк</t>
  </si>
  <si>
    <t>а      0</t>
  </si>
  <si>
    <t>0.0170</t>
  </si>
  <si>
    <t>0.32</t>
  </si>
  <si>
    <t>0.0140</t>
  </si>
  <si>
    <t>0.0310</t>
  </si>
  <si>
    <t>0.58</t>
  </si>
  <si>
    <t>00.260</t>
  </si>
  <si>
    <t>Стяжка</t>
  </si>
  <si>
    <t>ЛВ-185.  00.280</t>
  </si>
  <si>
    <t>Рычаг</t>
  </si>
  <si>
    <t>0.0370</t>
  </si>
  <si>
    <t>0.70</t>
  </si>
  <si>
    <t>0.1170</t>
  </si>
  <si>
    <t>0.0100</t>
  </si>
  <si>
    <t>0.13</t>
  </si>
  <si>
    <t>правка</t>
  </si>
  <si>
    <t>0.19</t>
  </si>
  <si>
    <t>0.2030</t>
  </si>
  <si>
    <t>ЛВ-185.  00.290</t>
  </si>
  <si>
    <t>0.1740</t>
  </si>
  <si>
    <t>00.290</t>
  </si>
  <si>
    <t>ЛВ-185.  00.300</t>
  </si>
  <si>
    <t>0.2300</t>
  </si>
  <si>
    <t>0.9000</t>
  </si>
  <si>
    <t>20.97</t>
  </si>
  <si>
    <t>0.1000</t>
  </si>
  <si>
    <t>27.52</t>
  </si>
  <si>
    <t>ЛВ-185.  00.340</t>
  </si>
  <si>
    <t>Диафр</t>
  </si>
  <si>
    <t>агма   1</t>
  </si>
  <si>
    <t>0.0600</t>
  </si>
  <si>
    <t>0.1200</t>
  </si>
  <si>
    <t>ЛВ-185.  00.700</t>
  </si>
  <si>
    <t>Держа</t>
  </si>
  <si>
    <t>тель   4</t>
  </si>
  <si>
    <t>0.0180</t>
  </si>
  <si>
    <t>0.38</t>
  </si>
  <si>
    <t>0.02</t>
  </si>
  <si>
    <t>0.1570</t>
  </si>
  <si>
    <t>0.0060</t>
  </si>
  <si>
    <t>0.07</t>
  </si>
  <si>
    <t>0.1830</t>
  </si>
  <si>
    <t>ЛВ-185.  00.850</t>
  </si>
  <si>
    <t>Обойм</t>
  </si>
  <si>
    <t>0.0880</t>
  </si>
  <si>
    <t>0.2650</t>
  </si>
  <si>
    <t>0.2560</t>
  </si>
  <si>
    <t>0.78</t>
  </si>
  <si>
    <t>0.3520</t>
  </si>
  <si>
    <t>0.0610</t>
  </si>
  <si>
    <t>0.0350</t>
  </si>
  <si>
    <t>0.66</t>
  </si>
  <si>
    <t>0.56</t>
  </si>
  <si>
    <t>1.1700</t>
  </si>
  <si>
    <t>25.28</t>
  </si>
  <si>
    <t>ЛВ-185.  00.900</t>
  </si>
  <si>
    <t>0.0220</t>
  </si>
  <si>
    <t>0.46</t>
  </si>
  <si>
    <t>0.0040</t>
  </si>
  <si>
    <t>0.05</t>
  </si>
  <si>
    <t>0.0590</t>
  </si>
  <si>
    <t>ЛВ-185.  00.920</t>
  </si>
  <si>
    <t>0.0110</t>
  </si>
  <si>
    <t>0.23</t>
  </si>
  <si>
    <t>0.0130</t>
  </si>
  <si>
    <t>0.0420</t>
  </si>
  <si>
    <t>0.80</t>
  </si>
  <si>
    <t>ЛВ-185.  00.950</t>
  </si>
  <si>
    <t>00.950</t>
  </si>
  <si>
    <t>ЛВ-184.  01.204</t>
  </si>
  <si>
    <t>Гильз</t>
  </si>
  <si>
    <t>0.16</t>
  </si>
  <si>
    <t>0.3140</t>
  </si>
  <si>
    <t>0.3270</t>
  </si>
  <si>
    <t>ЛВ-184.  01.500</t>
  </si>
  <si>
    <t>Цилин</t>
  </si>
  <si>
    <t>др     0</t>
  </si>
  <si>
    <t>0.0520</t>
  </si>
  <si>
    <t>0.0210</t>
  </si>
  <si>
    <t>0.0730</t>
  </si>
  <si>
    <t>не найд   ЛВ-184.</t>
  </si>
  <si>
    <t>01.500</t>
  </si>
  <si>
    <t>Цилинд</t>
  </si>
  <si>
    <t>р</t>
  </si>
  <si>
    <t>ЛВ-184.  01.842</t>
  </si>
  <si>
    <t>Кольц</t>
  </si>
  <si>
    <t>о      0</t>
  </si>
  <si>
    <t>0.0650</t>
  </si>
  <si>
    <t>0.3920</t>
  </si>
  <si>
    <t>0.4570</t>
  </si>
  <si>
    <t>01.842</t>
  </si>
  <si>
    <t>Кольцо</t>
  </si>
  <si>
    <t>ЛВ-184А. 01.500</t>
  </si>
  <si>
    <t>Фикса</t>
  </si>
  <si>
    <t>тор    2</t>
  </si>
  <si>
    <t>ЛВ-184А. 01.510</t>
  </si>
  <si>
    <t>Стака</t>
  </si>
  <si>
    <t>н      2</t>
  </si>
  <si>
    <t>0.0900</t>
  </si>
  <si>
    <t>0.65</t>
  </si>
  <si>
    <t>0.88</t>
  </si>
  <si>
    <t>0.1630</t>
  </si>
  <si>
    <t>ЛВ-185.  03.100</t>
  </si>
  <si>
    <t>Основ</t>
  </si>
  <si>
    <t>ание   0</t>
  </si>
  <si>
    <t>0.1700</t>
  </si>
  <si>
    <t>0.4200</t>
  </si>
  <si>
    <t>слес сб</t>
  </si>
  <si>
    <t>ор.</t>
  </si>
  <si>
    <t>0.0000</t>
  </si>
  <si>
    <t>0.00</t>
  </si>
  <si>
    <t>0.5000</t>
  </si>
  <si>
    <t>0.5400</t>
  </si>
  <si>
    <t>60.58</t>
  </si>
  <si>
    <t>103.71</t>
  </si>
  <si>
    <t>ЛВ-185.  03.110</t>
  </si>
  <si>
    <t>Корпу</t>
  </si>
  <si>
    <t>с      0</t>
  </si>
  <si>
    <t>0.0500</t>
  </si>
  <si>
    <t>0.3400</t>
  </si>
  <si>
    <t>0.4000</t>
  </si>
  <si>
    <t>0.7200</t>
  </si>
  <si>
    <t>16.78</t>
  </si>
  <si>
    <t>89.94</t>
  </si>
  <si>
    <t>0.1600</t>
  </si>
  <si>
    <t>0.1800</t>
  </si>
  <si>
    <t>144.15</t>
  </si>
  <si>
    <t>ЛВ-185.  03.130</t>
  </si>
  <si>
    <t>0.0800</t>
  </si>
  <si>
    <t>0.4300</t>
  </si>
  <si>
    <t>2.0000</t>
  </si>
  <si>
    <t>46.60</t>
  </si>
  <si>
    <t>56.69</t>
  </si>
  <si>
    <t>ЛВ-185.  03.200</t>
  </si>
  <si>
    <t>Колон</t>
  </si>
  <si>
    <t>на     0</t>
  </si>
  <si>
    <t>0.3200</t>
  </si>
  <si>
    <t>2.0500</t>
  </si>
  <si>
    <t>53.92</t>
  </si>
  <si>
    <t>65.60</t>
  </si>
  <si>
    <t>ЛВ-185.  03.250</t>
  </si>
  <si>
    <t>Вал-ш</t>
  </si>
  <si>
    <t>естер  0</t>
  </si>
  <si>
    <t>38.14</t>
  </si>
  <si>
    <t>ЛВ-185.  03.340</t>
  </si>
  <si>
    <t>Балка</t>
  </si>
  <si>
    <t>0.2000</t>
  </si>
  <si>
    <t>0.5700</t>
  </si>
  <si>
    <t>13.28</t>
  </si>
  <si>
    <t>0.1400</t>
  </si>
  <si>
    <t>0.6000</t>
  </si>
  <si>
    <t>13.98</t>
  </si>
  <si>
    <t>0.0700</t>
  </si>
  <si>
    <t>55.05</t>
  </si>
  <si>
    <t>ЛВ-185.  03.350</t>
  </si>
  <si>
    <t>Короб</t>
  </si>
  <si>
    <t>сварка(</t>
  </si>
  <si>
    <t>флюс)</t>
  </si>
  <si>
    <t>0.5750</t>
  </si>
  <si>
    <t>26.36</t>
  </si>
  <si>
    <t>03.350</t>
  </si>
  <si>
    <t>ЛВ-185.  03.370</t>
  </si>
  <si>
    <t>Цапфа</t>
  </si>
  <si>
    <t>0.2100</t>
  </si>
  <si>
    <t>ЛВ-185.  03.380</t>
  </si>
  <si>
    <t>Плита</t>
  </si>
  <si>
    <t>0.0510</t>
  </si>
  <si>
    <t>0.2110</t>
  </si>
  <si>
    <t>ЛВ-185.  03.390</t>
  </si>
  <si>
    <t>ЛВ-185.  04.200</t>
  </si>
  <si>
    <t>Крышк</t>
  </si>
  <si>
    <t>испыт.</t>
  </si>
  <si>
    <t>0.4010</t>
  </si>
  <si>
    <t>ЛВ-185.  04.431</t>
  </si>
  <si>
    <t>Карка</t>
  </si>
  <si>
    <t>0.1680</t>
  </si>
  <si>
    <t>0.2480</t>
  </si>
  <si>
    <t>04.431</t>
  </si>
  <si>
    <t>Каркас</t>
  </si>
  <si>
    <t>ЛВ-184А. 05.100</t>
  </si>
  <si>
    <t>Траве</t>
  </si>
  <si>
    <t>рса    0</t>
  </si>
  <si>
    <t>0.5200</t>
  </si>
  <si>
    <t>39.84</t>
  </si>
  <si>
    <t>клеймен</t>
  </si>
  <si>
    <t>ие</t>
  </si>
  <si>
    <t>0.0910</t>
  </si>
  <si>
    <t>0.2900</t>
  </si>
  <si>
    <t>69.79</t>
  </si>
  <si>
    <t>ЛВ-184А. 05.200</t>
  </si>
  <si>
    <t>Челюс</t>
  </si>
  <si>
    <t>ть     0</t>
  </si>
  <si>
    <t>0.7100</t>
  </si>
  <si>
    <t>16.54</t>
  </si>
  <si>
    <t>32.62</t>
  </si>
  <si>
    <t>0.1290</t>
  </si>
  <si>
    <t>0.1720</t>
  </si>
  <si>
    <t>3.1210</t>
  </si>
  <si>
    <t>64.62</t>
  </si>
  <si>
    <t>ЛВ-184А. 05.210</t>
  </si>
  <si>
    <t>Связк</t>
  </si>
  <si>
    <t>0.3020</t>
  </si>
  <si>
    <t>0.3390</t>
  </si>
  <si>
    <t>ЛВ-184А. 05.300</t>
  </si>
  <si>
    <t>0.7400</t>
  </si>
  <si>
    <t>17.24</t>
  </si>
  <si>
    <t>34.58</t>
  </si>
  <si>
    <t>67.60</t>
  </si>
  <si>
    <t>ЛВ-184А. 05.310</t>
  </si>
  <si>
    <t>ЛВ-184А. 05.400</t>
  </si>
  <si>
    <t>Штанг</t>
  </si>
  <si>
    <t>0.24</t>
  </si>
  <si>
    <t>0.4600</t>
  </si>
  <si>
    <t>ЛВ-184А. 05.410</t>
  </si>
  <si>
    <t>0.0850</t>
  </si>
  <si>
    <t>0.1500</t>
  </si>
  <si>
    <t>0.2550</t>
  </si>
  <si>
    <t>ЛВ-184А. 05.650</t>
  </si>
  <si>
    <t>0.0720</t>
  </si>
  <si>
    <t>0.1850</t>
  </si>
  <si>
    <t>0.0630</t>
  </si>
  <si>
    <t>0.4500</t>
  </si>
  <si>
    <t>ЛВ-184А. 05.660-01</t>
  </si>
  <si>
    <t>0.93</t>
  </si>
  <si>
    <t>0.0440</t>
  </si>
  <si>
    <t>0.6140</t>
  </si>
  <si>
    <t>05.660</t>
  </si>
  <si>
    <t>-01  Гильза</t>
  </si>
  <si>
    <t>ЛВ-184А. 05.680</t>
  </si>
  <si>
    <t>а в с  0</t>
  </si>
  <si>
    <t>0.0160</t>
  </si>
  <si>
    <t>0.21</t>
  </si>
  <si>
    <t>0.0360</t>
  </si>
  <si>
    <t>0.0230</t>
  </si>
  <si>
    <t>0.61</t>
  </si>
  <si>
    <t>0.0240</t>
  </si>
  <si>
    <t>0.0990</t>
  </si>
  <si>
    <t>ЛВ-184А. 05.830</t>
  </si>
  <si>
    <t>Шток</t>
  </si>
  <si>
    <t>с про  0</t>
  </si>
  <si>
    <t>0.29</t>
  </si>
  <si>
    <t>0.0950</t>
  </si>
  <si>
    <t>0.2500</t>
  </si>
  <si>
    <t>0.3670</t>
  </si>
  <si>
    <t>ЛВ-185.  05.500</t>
  </si>
  <si>
    <t>Упор</t>
  </si>
  <si>
    <t>сбор.пр</t>
  </si>
  <si>
    <t>ихв.</t>
  </si>
  <si>
    <t>0.0190</t>
  </si>
  <si>
    <t>0.0560</t>
  </si>
  <si>
    <t>ЛВ-184.  10.810</t>
  </si>
  <si>
    <t>0.0620</t>
  </si>
  <si>
    <t>ЛВ-184.  10.830</t>
  </si>
  <si>
    <t>Штуце</t>
  </si>
  <si>
    <t>р      0</t>
  </si>
  <si>
    <t>0.0820</t>
  </si>
  <si>
    <t>ЛВ-184А. 10.140</t>
  </si>
  <si>
    <t>Флане</t>
  </si>
  <si>
    <t>ц вса  1</t>
  </si>
  <si>
    <t>0.0640</t>
  </si>
  <si>
    <t>0.36</t>
  </si>
  <si>
    <t>ЛВ-184А. 10.150</t>
  </si>
  <si>
    <t>ц нап  1</t>
  </si>
  <si>
    <t>0.44</t>
  </si>
  <si>
    <t>0.0410</t>
  </si>
  <si>
    <t>0.96</t>
  </si>
  <si>
    <t>0.0740</t>
  </si>
  <si>
    <t>ЛВ-185.  10.020</t>
  </si>
  <si>
    <t>Трап</t>
  </si>
  <si>
    <t>0.3420</t>
  </si>
  <si>
    <t>ЛВ-185.  10.110</t>
  </si>
  <si>
    <t>с      1</t>
  </si>
  <si>
    <t>0.3500</t>
  </si>
  <si>
    <t>0.7130</t>
  </si>
  <si>
    <t>16.61</t>
  </si>
  <si>
    <t>слеc сб</t>
  </si>
  <si>
    <t>13.40</t>
  </si>
  <si>
    <t>59.44</t>
  </si>
  <si>
    <t>106.78</t>
  </si>
  <si>
    <t>ЛВ-185.  10.110-01</t>
  </si>
  <si>
    <t>102.79</t>
  </si>
  <si>
    <t>ЛВ-185.  10.120</t>
  </si>
  <si>
    <t>0.79</t>
  </si>
  <si>
    <t>0.2400</t>
  </si>
  <si>
    <t>23.67</t>
  </si>
  <si>
    <t>ЛВ-190.  15.100</t>
  </si>
  <si>
    <t>а с к  1</t>
  </si>
  <si>
    <t>0.53</t>
  </si>
  <si>
    <t>авт)</t>
  </si>
  <si>
    <t>0.7700</t>
  </si>
  <si>
    <t>18.28</t>
  </si>
  <si>
    <t>ЛВ-190.  15.100в</t>
  </si>
  <si>
    <t>а с к  0</t>
  </si>
  <si>
    <t>0.5900</t>
  </si>
  <si>
    <t>14.23</t>
  </si>
  <si>
    <t>ЛВ-190.  15.110</t>
  </si>
  <si>
    <t>а      1</t>
  </si>
  <si>
    <t>0.0250</t>
  </si>
  <si>
    <t>0.33</t>
  </si>
  <si>
    <t>0.3650</t>
  </si>
  <si>
    <t>ЛВ-184А. 20.240</t>
  </si>
  <si>
    <t>0.2200</t>
  </si>
  <si>
    <t>0.4430</t>
  </si>
  <si>
    <t>0.0480</t>
  </si>
  <si>
    <t>монтажн</t>
  </si>
  <si>
    <t>0.92</t>
  </si>
  <si>
    <t>0.7970</t>
  </si>
  <si>
    <t>17.32</t>
  </si>
  <si>
    <t>20.240</t>
  </si>
  <si>
    <t>ЛВ-184А. 20.250</t>
  </si>
  <si>
    <t>0.2590</t>
  </si>
  <si>
    <t>0.0270</t>
  </si>
  <si>
    <t>0.4560</t>
  </si>
  <si>
    <t>20.250</t>
  </si>
  <si>
    <t>ЛВ-184А. 20.480</t>
  </si>
  <si>
    <t>Клапа</t>
  </si>
  <si>
    <t>н зап  0</t>
  </si>
  <si>
    <t>0.0320</t>
  </si>
  <si>
    <t>20.480</t>
  </si>
  <si>
    <t>Клапан</t>
  </si>
  <si>
    <t>за</t>
  </si>
  <si>
    <t>п  0</t>
  </si>
  <si>
    <t>ЛВ-190.  20.050</t>
  </si>
  <si>
    <t>0.2820</t>
  </si>
  <si>
    <t>не найд   ЛВ-190.</t>
  </si>
  <si>
    <t>20.050</t>
  </si>
  <si>
    <t>ЛВ-184А. 21.050</t>
  </si>
  <si>
    <t>ЛВ-184А. 21.350</t>
  </si>
  <si>
    <t>0.75</t>
  </si>
  <si>
    <t>0.1340</t>
  </si>
  <si>
    <t>0.3240</t>
  </si>
  <si>
    <t>ЛВ-184А. 21.440</t>
  </si>
  <si>
    <t>Перех</t>
  </si>
  <si>
    <t>одник  1</t>
  </si>
  <si>
    <t>ЛВ-185.  22.300</t>
  </si>
  <si>
    <t>Пята</t>
  </si>
  <si>
    <t>0.2880</t>
  </si>
  <si>
    <t>0.48</t>
  </si>
  <si>
    <t>0.5220</t>
  </si>
  <si>
    <t>22.300</t>
  </si>
  <si>
    <t>ЛВ-185.  25.170</t>
  </si>
  <si>
    <t>Корзи</t>
  </si>
  <si>
    <t>0.68</t>
  </si>
  <si>
    <t>0.0120</t>
  </si>
  <si>
    <t>25.170</t>
  </si>
  <si>
    <t>Корзин</t>
  </si>
  <si>
    <t>а</t>
  </si>
  <si>
    <t>ЛВ-185.  25.420</t>
  </si>
  <si>
    <t>с бак  1</t>
  </si>
  <si>
    <t>0.2800</t>
  </si>
  <si>
    <t>0.2700</t>
  </si>
  <si>
    <t>31.82</t>
  </si>
  <si>
    <t>ЛВ-185.  25.440</t>
  </si>
  <si>
    <t>Тройн</t>
  </si>
  <si>
    <t>ик     1</t>
  </si>
  <si>
    <t>ЛВ-185.  25.500</t>
  </si>
  <si>
    <t>Гидро</t>
  </si>
  <si>
    <t>бак    0</t>
  </si>
  <si>
    <t>0.2170</t>
  </si>
  <si>
    <t>25.500</t>
  </si>
  <si>
    <t>Гидроб</t>
  </si>
  <si>
    <t>ак</t>
  </si>
  <si>
    <t>ЛВ-185.  25.540</t>
  </si>
  <si>
    <t>н      1</t>
  </si>
  <si>
    <t>0.1020</t>
  </si>
  <si>
    <t>0.1510</t>
  </si>
  <si>
    <t>0.3550</t>
  </si>
  <si>
    <t>ЛВ-185.  25.550</t>
  </si>
  <si>
    <t>ЛВ-185.  25.560</t>
  </si>
  <si>
    <t>Уголь</t>
  </si>
  <si>
    <t>ник    1</t>
  </si>
  <si>
    <t>ЛВ-185.  25.590</t>
  </si>
  <si>
    <t>0.54</t>
  </si>
  <si>
    <t>0.0530</t>
  </si>
  <si>
    <t>25.590</t>
  </si>
  <si>
    <t>Штуцер</t>
  </si>
  <si>
    <t>ЛВ-185.  25.640</t>
  </si>
  <si>
    <t>ЛВ-185.  25.650</t>
  </si>
  <si>
    <t>0.0540</t>
  </si>
  <si>
    <t>ЛВ-185.  27.710</t>
  </si>
  <si>
    <t>Иммит</t>
  </si>
  <si>
    <t>атор   0</t>
  </si>
  <si>
    <t>0.2600</t>
  </si>
  <si>
    <t>1.1500</t>
  </si>
  <si>
    <t>24.15</t>
  </si>
  <si>
    <t>29.61</t>
  </si>
  <si>
    <t>27.710</t>
  </si>
  <si>
    <t>Иммита</t>
  </si>
  <si>
    <t>тор</t>
  </si>
  <si>
    <t>ЛВ-185.  31.420</t>
  </si>
  <si>
    <t>ник    0</t>
  </si>
  <si>
    <t>0.63</t>
  </si>
  <si>
    <t>ЛВ-185.  31.430</t>
  </si>
  <si>
    <t>ЛВ-185.  33.400</t>
  </si>
  <si>
    <t>обору  1</t>
  </si>
  <si>
    <t>2.00</t>
  </si>
  <si>
    <t>0.2350</t>
  </si>
  <si>
    <t>ЛВ-185.  35.100</t>
  </si>
  <si>
    <t>0.3600</t>
  </si>
  <si>
    <t>13.22</t>
  </si>
  <si>
    <t>ЛВ-185.  36.010</t>
  </si>
  <si>
    <t>ЛВ-185.  36.020</t>
  </si>
  <si>
    <t>Дуга</t>
  </si>
  <si>
    <t>подви  0</t>
  </si>
  <si>
    <t>ЛВ-185.  36.030</t>
  </si>
  <si>
    <t>ЛВ-185.  40.340</t>
  </si>
  <si>
    <t>0.8500</t>
  </si>
  <si>
    <t>19.36</t>
  </si>
  <si>
    <t>40.340</t>
  </si>
  <si>
    <t>Крышка</t>
  </si>
  <si>
    <t>ЛВ-185.  40.350</t>
  </si>
  <si>
    <t>0.0050</t>
  </si>
  <si>
    <t>0.3100</t>
  </si>
  <si>
    <t>0.5650</t>
  </si>
  <si>
    <t>13.87</t>
  </si>
  <si>
    <t>ЛВ-185.  40.360</t>
  </si>
  <si>
    <t>0.0340</t>
  </si>
  <si>
    <t>0.89</t>
  </si>
  <si>
    <t>0.0080</t>
  </si>
  <si>
    <t>0.11</t>
  </si>
  <si>
    <t>0.2830</t>
  </si>
  <si>
    <t>ЛВ-185.  40.360-02</t>
  </si>
  <si>
    <t>0.0670</t>
  </si>
  <si>
    <t>0.3160</t>
  </si>
  <si>
    <t>40.360</t>
  </si>
  <si>
    <t>-02  Гильза</t>
  </si>
  <si>
    <t>ЛВ-185.  40.360-03</t>
  </si>
  <si>
    <t>-03  Гильза</t>
  </si>
  <si>
    <t>ЛВ-185.  40.550</t>
  </si>
  <si>
    <t>0.1750</t>
  </si>
  <si>
    <t>0.1330</t>
  </si>
  <si>
    <t>0.3620</t>
  </si>
  <si>
    <t>ЛВ-185.  40.550в</t>
  </si>
  <si>
    <t>0.5990</t>
  </si>
  <si>
    <t>15.35</t>
  </si>
  <si>
    <t>ЛВ-185.  40.550хон</t>
  </si>
  <si>
    <t>0.4140</t>
  </si>
  <si>
    <t>0.7230</t>
  </si>
  <si>
    <t>18.61</t>
  </si>
  <si>
    <t>40.550</t>
  </si>
  <si>
    <t>хон  Цилинд</t>
  </si>
  <si>
    <t>ЛВ-185.  40.560</t>
  </si>
  <si>
    <t>0.0470</t>
  </si>
  <si>
    <t>ЛВ-185.  40.580</t>
  </si>
  <si>
    <t>Проуш</t>
  </si>
  <si>
    <t>ина    1</t>
  </si>
  <si>
    <t>0.4400</t>
  </si>
  <si>
    <t>ЛВ-185.  41.300</t>
  </si>
  <si>
    <t>0.06</t>
  </si>
  <si>
    <t>0.1960</t>
  </si>
  <si>
    <t>ЛВ-185.  41.300-01</t>
  </si>
  <si>
    <t>0.2080</t>
  </si>
  <si>
    <t>41.300</t>
  </si>
  <si>
    <t>-01  Цилинд</t>
  </si>
  <si>
    <t>ЛВ-185.  41.350</t>
  </si>
  <si>
    <t>0.0070</t>
  </si>
  <si>
    <t>0.09</t>
  </si>
  <si>
    <t>0.3090</t>
  </si>
  <si>
    <t>41.350</t>
  </si>
  <si>
    <t>Гильза</t>
  </si>
  <si>
    <t>ЛВ-185.  41.730</t>
  </si>
  <si>
    <t>др     1</t>
  </si>
  <si>
    <t>0.3220</t>
  </si>
  <si>
    <t>ЛВ-185.  41.740</t>
  </si>
  <si>
    <t>0.0790</t>
  </si>
  <si>
    <t>ЛВ-185.  41.770-01</t>
  </si>
  <si>
    <t>с про  1</t>
  </si>
  <si>
    <t>0.4100</t>
  </si>
  <si>
    <t>ЛВ-185.  41.780</t>
  </si>
  <si>
    <t>ЛВ-185.  41.830</t>
  </si>
  <si>
    <t>0.3800</t>
  </si>
  <si>
    <t>41.830</t>
  </si>
  <si>
    <t>ЛВ-185.  41.850</t>
  </si>
  <si>
    <t>0.3700</t>
  </si>
  <si>
    <t>ЛВ-185.  41.930</t>
  </si>
  <si>
    <t>ЛВ-185.  41.930в</t>
  </si>
  <si>
    <t>0.4020</t>
  </si>
  <si>
    <t>ЛВ-185.  41.950-01</t>
  </si>
  <si>
    <t>0.77</t>
  </si>
  <si>
    <t>0.0970</t>
  </si>
  <si>
    <t>0.3260</t>
  </si>
  <si>
    <t>ЛВ-185.  45.380</t>
  </si>
  <si>
    <t>0.3300</t>
  </si>
  <si>
    <t>ЛВ-185.  46.310</t>
  </si>
  <si>
    <t>Подве</t>
  </si>
  <si>
    <t>ска    1</t>
  </si>
  <si>
    <t>0.60</t>
  </si>
  <si>
    <t>0.7000</t>
  </si>
  <si>
    <t>15.40</t>
  </si>
  <si>
    <t>ЛВ-185.  46.330</t>
  </si>
  <si>
    <t>ЛВ-185.  48.110</t>
  </si>
  <si>
    <t>0.5800</t>
  </si>
  <si>
    <t>13.51</t>
  </si>
  <si>
    <t>38.21</t>
  </si>
  <si>
    <t>64.32</t>
  </si>
  <si>
    <t>ЛВ-185.  48.120</t>
  </si>
  <si>
    <t>0.7800</t>
  </si>
  <si>
    <t>18.17</t>
  </si>
  <si>
    <t>29.99</t>
  </si>
  <si>
    <t>ЛВ-185.  48.200</t>
  </si>
  <si>
    <t>0.5300</t>
  </si>
  <si>
    <t>0.9500</t>
  </si>
  <si>
    <t>22.14</t>
  </si>
  <si>
    <t>34.48</t>
  </si>
  <si>
    <t>ЛВ-185.  48.250</t>
  </si>
  <si>
    <t>37.98</t>
  </si>
  <si>
    <t>ЛВ-185.  48.300</t>
  </si>
  <si>
    <t>Попер</t>
  </si>
  <si>
    <t>ечина  1</t>
  </si>
  <si>
    <t>0.6600</t>
  </si>
  <si>
    <t>15.38</t>
  </si>
  <si>
    <t>1.0100</t>
  </si>
  <si>
    <t>23.53</t>
  </si>
  <si>
    <t>0.0780</t>
  </si>
  <si>
    <t>40.47</t>
  </si>
  <si>
    <t>ЛВ-185.  48.410</t>
  </si>
  <si>
    <t>60.96</t>
  </si>
  <si>
    <t>ЛВ-185.  48.420</t>
  </si>
  <si>
    <t>0.7900</t>
  </si>
  <si>
    <t>18.41</t>
  </si>
  <si>
    <t>30.22</t>
  </si>
  <si>
    <t>ЛВ-185.  48.560</t>
  </si>
  <si>
    <t>0.5500</t>
  </si>
  <si>
    <t>14.47</t>
  </si>
  <si>
    <t>48.560</t>
  </si>
  <si>
    <t>Вал-ше</t>
  </si>
  <si>
    <t>сте</t>
  </si>
  <si>
    <t>р  0</t>
  </si>
  <si>
    <t>ЛВ-185.  48.900</t>
  </si>
  <si>
    <t>на     1</t>
  </si>
  <si>
    <t>36.29</t>
  </si>
  <si>
    <t>63.28</t>
  </si>
  <si>
    <t>ЛВ-185.  48.900-01</t>
  </si>
  <si>
    <t>48.900</t>
  </si>
  <si>
    <t>-01  Колонн</t>
  </si>
  <si>
    <t>ЛВ-185.  48.910</t>
  </si>
  <si>
    <t>0.6200</t>
  </si>
  <si>
    <t>14.45</t>
  </si>
  <si>
    <t>ЛВ-185.  48.920</t>
  </si>
  <si>
    <t>0.6350</t>
  </si>
  <si>
    <t>16.70</t>
  </si>
  <si>
    <t>0.9950</t>
  </si>
  <si>
    <t>23.15</t>
  </si>
  <si>
    <t>ЛВ-185.  48.930</t>
  </si>
  <si>
    <t>0.82</t>
  </si>
  <si>
    <t>26.88</t>
  </si>
  <si>
    <t>ЛВ-185.  48.950</t>
  </si>
  <si>
    <t>естер  1</t>
  </si>
  <si>
    <t>ЛВ-185.  49.300</t>
  </si>
  <si>
    <t>0.6900</t>
  </si>
  <si>
    <t>45.20</t>
  </si>
  <si>
    <t>73.34</t>
  </si>
  <si>
    <t>ЛВ-185.  49.400</t>
  </si>
  <si>
    <t>ть ле  0</t>
  </si>
  <si>
    <t>1.1000</t>
  </si>
  <si>
    <t>25.63</t>
  </si>
  <si>
    <t>2.1500</t>
  </si>
  <si>
    <t>45.13</t>
  </si>
  <si>
    <t>ЛВ-185.  49.500</t>
  </si>
  <si>
    <t>ть пр  0</t>
  </si>
  <si>
    <t>1.0200</t>
  </si>
  <si>
    <t>23.77</t>
  </si>
  <si>
    <t>42.92</t>
  </si>
  <si>
    <t>ЛВ-185.  51.000</t>
  </si>
  <si>
    <t>Стрел</t>
  </si>
  <si>
    <t>29.82</t>
  </si>
  <si>
    <t>15.36</t>
  </si>
  <si>
    <t>55.92</t>
  </si>
  <si>
    <t>0.8800</t>
  </si>
  <si>
    <t>20.50</t>
  </si>
  <si>
    <t>8.0100</t>
  </si>
  <si>
    <t>161.73</t>
  </si>
  <si>
    <t>ЛВ-185.  51.100</t>
  </si>
  <si>
    <t>0.4900</t>
  </si>
  <si>
    <t>39.45</t>
  </si>
  <si>
    <t>58.33</t>
  </si>
  <si>
    <t>ЛВ-185.  51.500</t>
  </si>
  <si>
    <t>0.8100</t>
  </si>
  <si>
    <t>18.87</t>
  </si>
  <si>
    <t>0.9800</t>
  </si>
  <si>
    <t>22.83</t>
  </si>
  <si>
    <t>14.21</t>
  </si>
  <si>
    <t>53.94</t>
  </si>
  <si>
    <t>2.0650</t>
  </si>
  <si>
    <t>48.12</t>
  </si>
  <si>
    <t>193.64</t>
  </si>
  <si>
    <t>ЛВ-185.  51.500-01</t>
  </si>
  <si>
    <t>51.500</t>
  </si>
  <si>
    <t>-01  Стрела</t>
  </si>
  <si>
    <t>ЛВ-185.  51.500-02</t>
  </si>
  <si>
    <t>1.0300</t>
  </si>
  <si>
    <t>24.00</t>
  </si>
  <si>
    <t>14.94</t>
  </si>
  <si>
    <t>55.11</t>
  </si>
  <si>
    <t>216.53</t>
  </si>
  <si>
    <t>-02  Стрела</t>
  </si>
  <si>
    <t>ЛВ-185.  51.600</t>
  </si>
  <si>
    <t>0.7250</t>
  </si>
  <si>
    <t>16.89</t>
  </si>
  <si>
    <t>1.0000</t>
  </si>
  <si>
    <t>23.30</t>
  </si>
  <si>
    <t>14.50</t>
  </si>
  <si>
    <t>**.**</t>
  </si>
  <si>
    <t>0.1900</t>
  </si>
  <si>
    <t>211.72</t>
  </si>
  <si>
    <t>ЛВ-185.  51.600 в</t>
  </si>
  <si>
    <t>8.0750</t>
  </si>
  <si>
    <t>185.43</t>
  </si>
  <si>
    <t>51.600</t>
  </si>
  <si>
    <t>в   Стрела</t>
  </si>
  <si>
    <t>ЛВ-185.  51.620</t>
  </si>
  <si>
    <t>Щека</t>
  </si>
  <si>
    <t>ЛВ-185.  51.620-01</t>
  </si>
  <si>
    <t>ЛВ-185.  51.650</t>
  </si>
  <si>
    <t>15.25</t>
  </si>
  <si>
    <t>2.1000</t>
  </si>
  <si>
    <t>40.90</t>
  </si>
  <si>
    <t>ЛВ-185.  51.800</t>
  </si>
  <si>
    <t>0.8000</t>
  </si>
  <si>
    <t>0.8200</t>
  </si>
  <si>
    <t>26.80</t>
  </si>
  <si>
    <t>148.16</t>
  </si>
  <si>
    <t>ЛВ-185.  51.850</t>
  </si>
  <si>
    <t>33.14</t>
  </si>
  <si>
    <t>56.22</t>
  </si>
  <si>
    <t>ЛВ-185.  52.000</t>
  </si>
  <si>
    <t>ЛВ-185.  53.000</t>
  </si>
  <si>
    <t>ЛВ-185.  54.100</t>
  </si>
  <si>
    <t>36.81</t>
  </si>
  <si>
    <t>53.39</t>
  </si>
  <si>
    <t>ЛВ-185.  54.200</t>
  </si>
  <si>
    <t>Удлин</t>
  </si>
  <si>
    <t>итель  0</t>
  </si>
  <si>
    <t>0.5100</t>
  </si>
  <si>
    <t>33.90</t>
  </si>
  <si>
    <t>ЛВ-185.  54.210</t>
  </si>
  <si>
    <t>0.8700</t>
  </si>
  <si>
    <t>22.88</t>
  </si>
  <si>
    <t>ЛВ-185.  54.310</t>
  </si>
  <si>
    <t>Трубо</t>
  </si>
  <si>
    <t>прово  1</t>
  </si>
  <si>
    <t>ЛВ-185.  54.310-01</t>
  </si>
  <si>
    <t>прово  0</t>
  </si>
  <si>
    <t>0.37</t>
  </si>
  <si>
    <t>0.0430</t>
  </si>
  <si>
    <t>0.99</t>
  </si>
  <si>
    <t>54.310</t>
  </si>
  <si>
    <t>-01  Трубоп</t>
  </si>
  <si>
    <t>ров</t>
  </si>
  <si>
    <t>о  0</t>
  </si>
  <si>
    <t>ЛВ-185.  57.050</t>
  </si>
  <si>
    <t>ц нап  0</t>
  </si>
  <si>
    <t>0.50</t>
  </si>
  <si>
    <t>57.050</t>
  </si>
  <si>
    <t>Фланец</t>
  </si>
  <si>
    <t>на</t>
  </si>
  <si>
    <t>ЛВ-185.  68.100</t>
  </si>
  <si>
    <t>Рукоя</t>
  </si>
  <si>
    <t>28.66</t>
  </si>
  <si>
    <t>59.30</t>
  </si>
  <si>
    <t>68.100</t>
  </si>
  <si>
    <t>Рукоят</t>
  </si>
  <si>
    <t>ь</t>
  </si>
  <si>
    <t>ЛВ-185.  68.200</t>
  </si>
  <si>
    <t>Встав</t>
  </si>
  <si>
    <t>ка     0</t>
  </si>
  <si>
    <t>0.6300</t>
  </si>
  <si>
    <t>14.68</t>
  </si>
  <si>
    <t>31.38</t>
  </si>
  <si>
    <t>68.200</t>
  </si>
  <si>
    <t>Вставк</t>
  </si>
  <si>
    <t>ЛВ-185.  68.300</t>
  </si>
  <si>
    <t>37.26</t>
  </si>
  <si>
    <t>68.300</t>
  </si>
  <si>
    <t>Удлини</t>
  </si>
  <si>
    <t>тел</t>
  </si>
  <si>
    <t>ь  0</t>
  </si>
  <si>
    <t>ЛВ-185.  69.200</t>
  </si>
  <si>
    <t>об-е   0</t>
  </si>
  <si>
    <t>69.200</t>
  </si>
  <si>
    <t>Гидроо</t>
  </si>
  <si>
    <t>б-е</t>
  </si>
  <si>
    <t>ЛВ-185.  69.207</t>
  </si>
  <si>
    <t>Хомут</t>
  </si>
  <si>
    <t>ЛВ-185.  70.160</t>
  </si>
  <si>
    <t>0.0930</t>
  </si>
  <si>
    <t>ЛВ-185.  70.180</t>
  </si>
  <si>
    <t>ЛВ-185.  73.050</t>
  </si>
  <si>
    <t>Порше</t>
  </si>
  <si>
    <t>нь     2</t>
  </si>
  <si>
    <t>ЛВ-185.  73.050в</t>
  </si>
  <si>
    <t>0.3150</t>
  </si>
  <si>
    <t>ЛВ-185.  73.100</t>
  </si>
  <si>
    <t>ание   1</t>
  </si>
  <si>
    <t>3.0200</t>
  </si>
  <si>
    <t>79.43</t>
  </si>
  <si>
    <t>106.76</t>
  </si>
  <si>
    <t>ЛВ-185.  73.110</t>
  </si>
  <si>
    <t>13.75</t>
  </si>
  <si>
    <t>61.02</t>
  </si>
  <si>
    <t>4.1350</t>
  </si>
  <si>
    <t>95.43</t>
  </si>
  <si>
    <t>ЛВ-185.  73.120</t>
  </si>
  <si>
    <t>ЛВ-185.  73.200</t>
  </si>
  <si>
    <t>а в с  1</t>
  </si>
  <si>
    <t>ЛВ-185.  73.310</t>
  </si>
  <si>
    <t>36.12</t>
  </si>
  <si>
    <t>73.28</t>
  </si>
  <si>
    <t>ЛВ-185.  73.320</t>
  </si>
  <si>
    <t>26.30</t>
  </si>
  <si>
    <t>53.82</t>
  </si>
  <si>
    <t>ЛВ-185.  73.340</t>
  </si>
  <si>
    <t>2.0600</t>
  </si>
  <si>
    <t>44.60</t>
  </si>
  <si>
    <t>ЛВ-185.  73.350</t>
  </si>
  <si>
    <t>29.40</t>
  </si>
  <si>
    <t>ЛВ-185.  73.540</t>
  </si>
  <si>
    <t>с опо  2</t>
  </si>
  <si>
    <t>ЛВ-185.  73.540в</t>
  </si>
  <si>
    <t>с опо  0</t>
  </si>
  <si>
    <t>0.3950</t>
  </si>
  <si>
    <t>ЛВ-185.  73.550-01</t>
  </si>
  <si>
    <t>а      2</t>
  </si>
  <si>
    <t>0.0150</t>
  </si>
  <si>
    <t>0.20</t>
  </si>
  <si>
    <t>ЛВ-185.  73.560</t>
  </si>
  <si>
    <t>Оголо</t>
  </si>
  <si>
    <t>вок    2</t>
  </si>
  <si>
    <t>ЛВ-185.  73.580</t>
  </si>
  <si>
    <t>ник    2</t>
  </si>
  <si>
    <t>ЛВ-185.  74.040</t>
  </si>
  <si>
    <t>74.040</t>
  </si>
  <si>
    <t>Основа</t>
  </si>
  <si>
    <t>ние</t>
  </si>
  <si>
    <t>ЛВ-185.  74.100</t>
  </si>
  <si>
    <t>30.76</t>
  </si>
  <si>
    <t>3.0850</t>
  </si>
  <si>
    <t>70.01</t>
  </si>
  <si>
    <t>ЛВ-185.  74.110</t>
  </si>
  <si>
    <t>0.7600</t>
  </si>
  <si>
    <t>17.71</t>
  </si>
  <si>
    <t>35.42</t>
  </si>
  <si>
    <t>1.0800</t>
  </si>
  <si>
    <t>25.16</t>
  </si>
  <si>
    <t>84.94</t>
  </si>
  <si>
    <t>ЛВ-185.  74.120</t>
  </si>
  <si>
    <t>0.2330</t>
  </si>
  <si>
    <t>0.9600</t>
  </si>
  <si>
    <t>25.25</t>
  </si>
  <si>
    <t>0.8900</t>
  </si>
  <si>
    <t>20.74</t>
  </si>
  <si>
    <t>58.77</t>
  </si>
  <si>
    <t>ЛВ-185.  74.220</t>
  </si>
  <si>
    <t>36.15</t>
  </si>
  <si>
    <t>ЛВ-185.  74.240</t>
  </si>
  <si>
    <t>17.36</t>
  </si>
  <si>
    <t>1.0600</t>
  </si>
  <si>
    <t>24.46</t>
  </si>
  <si>
    <t>ЛВ-185.  74.250</t>
  </si>
  <si>
    <t>верх  0</t>
  </si>
  <si>
    <t>74.250</t>
  </si>
  <si>
    <t>вер</t>
  </si>
  <si>
    <t>х  0</t>
  </si>
  <si>
    <t>ЛВ-185.  74.280</t>
  </si>
  <si>
    <t>ЛВ-185.  74.540</t>
  </si>
  <si>
    <t>0.4330</t>
  </si>
  <si>
    <t>0.4830</t>
  </si>
  <si>
    <t>ЛВ-185.  74.540хон</t>
  </si>
  <si>
    <t>13.15</t>
  </si>
  <si>
    <t>14.32</t>
  </si>
  <si>
    <t>74.540</t>
  </si>
  <si>
    <t>хон</t>
  </si>
  <si>
    <t>ЛВ-185.  74.620</t>
  </si>
  <si>
    <t>18.69</t>
  </si>
  <si>
    <t>1.0700</t>
  </si>
  <si>
    <t>22.47</t>
  </si>
  <si>
    <t>74.620</t>
  </si>
  <si>
    <t>ЛВ-185.  74.640</t>
  </si>
  <si>
    <t>Башма</t>
  </si>
  <si>
    <t>к      2</t>
  </si>
  <si>
    <t>0.3330</t>
  </si>
  <si>
    <t>ЛВ-185.  74.640в</t>
  </si>
  <si>
    <t>к      0</t>
  </si>
  <si>
    <t>0.1250</t>
  </si>
  <si>
    <t>0.4050</t>
  </si>
  <si>
    <t>ЛВ-185.  74.710</t>
  </si>
  <si>
    <t>с цил  0</t>
  </si>
  <si>
    <t>15.78</t>
  </si>
  <si>
    <t>0.8270</t>
  </si>
  <si>
    <t>ЛВ-185.  74.720</t>
  </si>
  <si>
    <t>вок    0</t>
  </si>
  <si>
    <t>0.4800</t>
  </si>
  <si>
    <t>ЛВ-185.  74.730</t>
  </si>
  <si>
    <t>0.42</t>
  </si>
  <si>
    <t>контрол</t>
  </si>
  <si>
    <t>0.3130</t>
  </si>
  <si>
    <t>ЛВ-185.  74.730хон</t>
  </si>
  <si>
    <t>0.3530</t>
  </si>
  <si>
    <t>74.730</t>
  </si>
  <si>
    <t>хон  Гильза</t>
  </si>
  <si>
    <t>ЛВ-185.  75.120</t>
  </si>
  <si>
    <t>0.71</t>
  </si>
  <si>
    <t>0.74</t>
  </si>
  <si>
    <t>0.76</t>
  </si>
  <si>
    <t>ЛВ-185.  75.130</t>
  </si>
  <si>
    <t>тейн   0</t>
  </si>
  <si>
    <t>0.0570</t>
  </si>
  <si>
    <t>ЛВ-185.  75.160</t>
  </si>
  <si>
    <t>ЛВ-185.  75.180</t>
  </si>
  <si>
    <t>0.2670</t>
  </si>
  <si>
    <t>ЛВ-185.  75.330</t>
  </si>
  <si>
    <t>0.1160</t>
  </si>
  <si>
    <t>0.2720</t>
  </si>
  <si>
    <t>ЛВ-185.  76.440</t>
  </si>
  <si>
    <t>Козыр</t>
  </si>
  <si>
    <t>ек     1</t>
  </si>
  <si>
    <t>0.1840</t>
  </si>
  <si>
    <t>ЛВ-185.  76.660</t>
  </si>
  <si>
    <t>0.1380</t>
  </si>
  <si>
    <t>ЛВ-185.  76.680</t>
  </si>
  <si>
    <t>0.1080</t>
  </si>
  <si>
    <t>0.2230</t>
  </si>
  <si>
    <t>ЛВ-185.  76.680 в</t>
  </si>
  <si>
    <t>76.680</t>
  </si>
  <si>
    <t>в   Цилинд</t>
  </si>
  <si>
    <t>ЛВ-185.  76.690</t>
  </si>
  <si>
    <t>ЛВ-185.  78.030</t>
  </si>
  <si>
    <t>Педал</t>
  </si>
  <si>
    <t>ь      2</t>
  </si>
  <si>
    <t>ЛВ-185.  78.060</t>
  </si>
  <si>
    <t>ЛВ-185.  78.070</t>
  </si>
  <si>
    <t>ЛВ-185.  78.100</t>
  </si>
  <si>
    <t>25.46</t>
  </si>
  <si>
    <t>78.100</t>
  </si>
  <si>
    <t>ЛВ-185.  78.130</t>
  </si>
  <si>
    <t>тейн   1</t>
  </si>
  <si>
    <t>ЛВ-185.  78.210</t>
  </si>
  <si>
    <t>Ручка</t>
  </si>
  <si>
    <t>0.98</t>
  </si>
  <si>
    <t>ЛВ-185.  78.220</t>
  </si>
  <si>
    <t>ЛВ-185.  78.230</t>
  </si>
  <si>
    <t>Стойк</t>
  </si>
  <si>
    <t>ЛВ-185.  78.310</t>
  </si>
  <si>
    <t>ЛВ-185.  78.340</t>
  </si>
  <si>
    <t>78.340</t>
  </si>
  <si>
    <t>Угольн</t>
  </si>
  <si>
    <t>ик</t>
  </si>
  <si>
    <t>ЛВ-185.  78.350</t>
  </si>
  <si>
    <t>78.350</t>
  </si>
  <si>
    <t>ЛВ-185.  78.380</t>
  </si>
  <si>
    <t>78.380</t>
  </si>
  <si>
    <t>ЛВ-185.  79.050</t>
  </si>
  <si>
    <t>79.050</t>
  </si>
  <si>
    <t>ЛВ-185.  79.060</t>
  </si>
  <si>
    <t>79.060</t>
  </si>
  <si>
    <t>Кроншт</t>
  </si>
  <si>
    <t>ейн</t>
  </si>
  <si>
    <t>ЛВ-185.  79.070</t>
  </si>
  <si>
    <t>79.070</t>
  </si>
  <si>
    <t>ЛВ-185.  79.080</t>
  </si>
  <si>
    <t>ЛВ-185.  79.100</t>
  </si>
  <si>
    <t>0.6500</t>
  </si>
  <si>
    <t>13.65</t>
  </si>
  <si>
    <t>30.61</t>
  </si>
  <si>
    <t>79.100</t>
  </si>
  <si>
    <t>ЛВ-185.  79.130</t>
  </si>
  <si>
    <t>ЛВ-185.  79.530</t>
  </si>
  <si>
    <t>0.7500</t>
  </si>
  <si>
    <t>15.75</t>
  </si>
  <si>
    <t>16.80</t>
  </si>
  <si>
    <t>35.32</t>
  </si>
  <si>
    <t>ЛВ-185.  84.090</t>
  </si>
  <si>
    <t>а      4</t>
  </si>
  <si>
    <t>ЛВ-185.  84.110</t>
  </si>
  <si>
    <t>21.30</t>
  </si>
  <si>
    <t>34.80</t>
  </si>
  <si>
    <t>ЛВ-185.  84.210</t>
  </si>
  <si>
    <t>34.32</t>
  </si>
  <si>
    <t>ЛВ-185.  84.500</t>
  </si>
  <si>
    <t>18.27</t>
  </si>
  <si>
    <t>88.30</t>
  </si>
  <si>
    <t>ЛВ-185.  84.510</t>
  </si>
  <si>
    <t>34.88</t>
  </si>
  <si>
    <t>ЛВ-185.  84.600</t>
  </si>
  <si>
    <t>итель  1</t>
  </si>
  <si>
    <t>0.3340</t>
  </si>
  <si>
    <t>25.50</t>
  </si>
  <si>
    <t>ЛВ-185.  84.610</t>
  </si>
  <si>
    <t>33.56</t>
  </si>
  <si>
    <t>ЛВ-185.  84.620</t>
  </si>
  <si>
    <t>Желоб</t>
  </si>
  <si>
    <t>нижн  1</t>
  </si>
  <si>
    <t>ЛВ-185.  84.630</t>
  </si>
  <si>
    <t>Гусек</t>
  </si>
  <si>
    <t>ЛВ-185.  95.100</t>
  </si>
  <si>
    <t>Элект</t>
  </si>
  <si>
    <t>рообо  1</t>
  </si>
  <si>
    <t>ЛВ-185.  95.150</t>
  </si>
  <si>
    <t>ЛВ-185.  95.870</t>
  </si>
  <si>
    <t>95.870</t>
  </si>
  <si>
    <t>Корпус</t>
  </si>
  <si>
    <t>ЛВ-185.  95.960</t>
  </si>
  <si>
    <t>Всего по манипуля</t>
  </si>
  <si>
    <t>тору:</t>
  </si>
  <si>
    <t>78.1290</t>
  </si>
  <si>
    <t>1731.381</t>
  </si>
  <si>
    <t>Нужно чтобы в описание работ можно было выбрать деталь из листа1.И чтобы общее время детали и расценка падали в столбцы время и расценка.</t>
  </si>
  <si>
    <r>
      <t xml:space="preserve">В </t>
    </r>
    <r>
      <rPr>
        <sz val="10"/>
        <color rgb="FFFF0000"/>
        <rFont val="Times New Roman"/>
        <family val="1"/>
        <charset val="204"/>
      </rPr>
      <t>всего</t>
    </r>
    <r>
      <rPr>
        <sz val="10"/>
        <color rgb="FF000000"/>
        <rFont val="Times New Roman"/>
        <family val="1"/>
        <charset val="204"/>
      </rPr>
      <t xml:space="preserve"> указана общее время затраченное на из-е N кол-ва деталей и общая сумма заработка за эти детали сотр-ка. </t>
    </r>
  </si>
  <si>
    <r>
      <t>В</t>
    </r>
    <r>
      <rPr>
        <sz val="10"/>
        <color rgb="FFFF0000"/>
        <rFont val="Times New Roman"/>
        <family val="1"/>
        <charset val="204"/>
      </rPr>
      <t xml:space="preserve"> Времени и рас-ки </t>
    </r>
    <r>
      <rPr>
        <sz val="10"/>
        <color rgb="FF000000"/>
        <rFont val="Times New Roman"/>
        <family val="1"/>
        <charset val="204"/>
      </rPr>
      <t>указаны данные на производство 1шт. Детали</t>
    </r>
  </si>
  <si>
    <t>время</t>
  </si>
  <si>
    <r>
      <rPr>
        <sz val="9"/>
        <color rgb="FFFF0000"/>
        <rFont val="Times New Roman"/>
        <family val="1"/>
        <charset val="204"/>
      </rPr>
      <t>расцен- ка</t>
    </r>
  </si>
  <si>
    <r>
      <rPr>
        <sz val="9"/>
        <color rgb="FFFF0000"/>
        <rFont val="Times New Roman"/>
        <family val="1"/>
        <charset val="204"/>
      </rPr>
      <t>Норма
на                 шт.</t>
    </r>
  </si>
  <si>
    <t>Всего</t>
  </si>
</sst>
</file>

<file path=xl/styles.xml><?xml version="1.0" encoding="utf-8"?>
<styleSheet xmlns="http://schemas.openxmlformats.org/spreadsheetml/2006/main">
  <numFmts count="1">
    <numFmt numFmtId="164" formatCode="###0;###0"/>
  </numFmts>
  <fonts count="12">
    <font>
      <sz val="10"/>
      <color rgb="FF000000"/>
      <name val="Times New Roman"/>
      <charset val="204"/>
    </font>
    <font>
      <sz val="9"/>
      <name val="Times New Roman"/>
    </font>
    <font>
      <sz val="9"/>
      <name val="Times New Roman"/>
      <family val="1"/>
    </font>
    <font>
      <sz val="7"/>
      <name val="Times New Roman"/>
      <family val="1"/>
    </font>
    <font>
      <sz val="8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8"/>
      <color rgb="FFFF0000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top" wrapText="1"/>
    </xf>
    <xf numFmtId="164" fontId="7" fillId="0" borderId="3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10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4" fontId="6" fillId="0" borderId="4" xfId="0" applyNumberFormat="1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vertical="top" wrapText="1"/>
    </xf>
    <xf numFmtId="164" fontId="6" fillId="0" borderId="6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textRotation="90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 textRotation="90" wrapText="1"/>
    </xf>
    <xf numFmtId="0" fontId="3" fillId="0" borderId="3" xfId="0" applyFont="1" applyFill="1" applyBorder="1" applyAlignment="1">
      <alignment vertical="top" textRotation="90" wrapText="1"/>
    </xf>
    <xf numFmtId="0" fontId="0" fillId="0" borderId="3" xfId="0" applyFill="1" applyBorder="1" applyAlignment="1">
      <alignment vertical="top" textRotation="90" wrapText="1"/>
    </xf>
    <xf numFmtId="0" fontId="2" fillId="0" borderId="3" xfId="0" applyFont="1" applyFill="1" applyBorder="1" applyAlignment="1">
      <alignment vertical="top" textRotation="90" wrapText="1"/>
    </xf>
    <xf numFmtId="0" fontId="8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AZSW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opLeftCell="A3" workbookViewId="0">
      <selection activeCell="M11" sqref="M11:Q98"/>
    </sheetView>
  </sheetViews>
  <sheetFormatPr defaultRowHeight="12.75"/>
  <cols>
    <col min="1" max="1" width="9.33203125" style="16"/>
    <col min="2" max="2" width="5.6640625" customWidth="1"/>
    <col min="3" max="3" width="5.1640625" customWidth="1"/>
    <col min="4" max="4" width="5.6640625" customWidth="1"/>
    <col min="5" max="5" width="5.33203125" customWidth="1"/>
    <col min="6" max="6" width="18.1640625" customWidth="1"/>
    <col min="7" max="7" width="7.83203125" customWidth="1"/>
    <col min="8" max="8" width="6.6640625" customWidth="1"/>
    <col min="9" max="9" width="7.83203125" customWidth="1"/>
    <col min="10" max="10" width="5.6640625" customWidth="1"/>
    <col min="11" max="12" width="5.5" customWidth="1"/>
    <col min="13" max="13" width="11.5" customWidth="1"/>
    <col min="14" max="14" width="5.33203125" customWidth="1"/>
    <col min="15" max="15" width="7.33203125" customWidth="1"/>
    <col min="16" max="16" width="6.6640625" customWidth="1"/>
    <col min="18" max="18" width="88.83203125" customWidth="1"/>
  </cols>
  <sheetData>
    <row r="1" spans="1:18" ht="15" customHeight="1"/>
    <row r="2" spans="1:18" ht="14.1" customHeight="1"/>
    <row r="3" spans="1:18" ht="24" customHeight="1"/>
    <row r="4" spans="1:18" ht="12" customHeight="1"/>
    <row r="5" spans="1:18" ht="23.1" customHeight="1"/>
    <row r="6" spans="1:18" ht="23.1" customHeight="1"/>
    <row r="7" spans="1:18" ht="23.1" customHeight="1">
      <c r="B7" s="22" t="s">
        <v>0</v>
      </c>
      <c r="C7" s="23" t="s">
        <v>1</v>
      </c>
      <c r="D7" s="23"/>
      <c r="E7" s="23"/>
      <c r="F7" s="24" t="s">
        <v>2</v>
      </c>
      <c r="G7" s="25" t="s">
        <v>12</v>
      </c>
      <c r="H7" s="28" t="s">
        <v>13</v>
      </c>
      <c r="I7" s="25" t="s">
        <v>14</v>
      </c>
      <c r="J7" s="23" t="s">
        <v>3</v>
      </c>
      <c r="K7" s="23"/>
      <c r="L7" s="23"/>
      <c r="M7" s="29" t="s">
        <v>999</v>
      </c>
      <c r="N7" s="29"/>
      <c r="O7" s="30" t="s">
        <v>1000</v>
      </c>
      <c r="P7" s="30"/>
      <c r="R7" s="3" t="s">
        <v>996</v>
      </c>
    </row>
    <row r="8" spans="1:18" ht="23.1" customHeight="1">
      <c r="B8" s="22"/>
      <c r="C8" s="22" t="s">
        <v>4</v>
      </c>
      <c r="D8" s="26" t="s">
        <v>11</v>
      </c>
      <c r="E8" s="27" t="s">
        <v>5</v>
      </c>
      <c r="F8" s="24"/>
      <c r="G8" s="25"/>
      <c r="H8" s="28"/>
      <c r="I8" s="25"/>
      <c r="J8" s="31" t="s">
        <v>6</v>
      </c>
      <c r="K8" s="23" t="s">
        <v>7</v>
      </c>
      <c r="L8" s="23"/>
      <c r="M8" s="29"/>
      <c r="N8" s="29"/>
      <c r="O8" s="32" t="s">
        <v>9</v>
      </c>
      <c r="P8" s="33" t="s">
        <v>10</v>
      </c>
      <c r="R8" s="3" t="s">
        <v>995</v>
      </c>
    </row>
    <row r="9" spans="1:18" ht="23.1" customHeight="1">
      <c r="B9" s="22"/>
      <c r="C9" s="22"/>
      <c r="D9" s="26"/>
      <c r="E9" s="27"/>
      <c r="F9" s="24"/>
      <c r="G9" s="25"/>
      <c r="H9" s="28"/>
      <c r="I9" s="25"/>
      <c r="J9" s="31"/>
      <c r="K9" s="4" t="s">
        <v>8</v>
      </c>
      <c r="L9" s="5" t="s">
        <v>15</v>
      </c>
      <c r="M9" s="17" t="s">
        <v>997</v>
      </c>
      <c r="N9" s="18" t="s">
        <v>998</v>
      </c>
      <c r="O9" s="32"/>
      <c r="P9" s="33"/>
      <c r="R9" s="13" t="s">
        <v>994</v>
      </c>
    </row>
    <row r="10" spans="1:18" ht="22.7" customHeight="1">
      <c r="A10" s="15">
        <v>110</v>
      </c>
      <c r="B10" s="19" t="str">
        <f>IFERROR(VLOOKUP(A10,'Лист1 (2)'!A:P,2,0),"")</f>
        <v>ЛВ-185.  00.110 Ось</v>
      </c>
      <c r="C10" s="20"/>
      <c r="D10" s="20"/>
      <c r="E10" s="20"/>
      <c r="F10" s="21"/>
      <c r="G10" s="11" t="s">
        <v>17</v>
      </c>
      <c r="H10" s="7" t="s">
        <v>16</v>
      </c>
      <c r="I10" s="7">
        <v>70</v>
      </c>
      <c r="J10" s="8">
        <v>70</v>
      </c>
      <c r="K10" s="12" t="s">
        <v>18</v>
      </c>
      <c r="L10" s="12" t="s">
        <v>18</v>
      </c>
      <c r="M10" s="8" t="str">
        <f>IFERROR(SUBSTITUTE(VLOOKUP($A10,'Лист1 (2)'!$A:$P,15,0),".",","),"")</f>
        <v>0,1760</v>
      </c>
      <c r="N10" s="8" t="str">
        <f>IFERROR(SUBSTITUTE(VLOOKUP($A10,'Лист1 (2)'!$A:$P,16,0),".",","),"")</f>
        <v>3,54</v>
      </c>
      <c r="O10" s="8">
        <f>IFERROR(J10*M10,"")</f>
        <v>12.319999999999999</v>
      </c>
      <c r="P10" s="9">
        <f>IFERROR(J10*N10,"")</f>
        <v>247.8</v>
      </c>
    </row>
    <row r="11" spans="1:18" ht="22.7" customHeight="1">
      <c r="B11" s="19"/>
      <c r="C11" s="20"/>
      <c r="D11" s="20"/>
      <c r="E11" s="20"/>
      <c r="F11" s="21"/>
      <c r="G11" s="8"/>
      <c r="H11" s="8"/>
      <c r="I11" s="8">
        <v>35</v>
      </c>
      <c r="J11" s="8">
        <v>35</v>
      </c>
      <c r="K11" s="8"/>
      <c r="L11" s="8"/>
      <c r="M11" s="8"/>
      <c r="N11" s="8"/>
      <c r="O11" s="8"/>
      <c r="P11" s="9"/>
    </row>
    <row r="12" spans="1:18" ht="22.7" customHeight="1">
      <c r="B12" s="19"/>
      <c r="C12" s="20"/>
      <c r="D12" s="20"/>
      <c r="E12" s="20"/>
      <c r="F12" s="21"/>
      <c r="G12" s="8"/>
      <c r="H12" s="8"/>
      <c r="I12" s="8">
        <v>112</v>
      </c>
      <c r="J12" s="8">
        <v>112</v>
      </c>
      <c r="K12" s="8"/>
      <c r="L12" s="8"/>
      <c r="M12" s="8"/>
      <c r="N12" s="8"/>
      <c r="O12" s="8"/>
      <c r="P12" s="9"/>
    </row>
    <row r="13" spans="1:18" ht="22.7" customHeight="1">
      <c r="B13" s="19"/>
      <c r="C13" s="20"/>
      <c r="D13" s="20"/>
      <c r="E13" s="20"/>
      <c r="F13" s="21"/>
      <c r="G13" s="6"/>
      <c r="H13" s="6"/>
      <c r="I13" s="8">
        <v>536</v>
      </c>
      <c r="J13" s="8">
        <v>536</v>
      </c>
      <c r="K13" s="8"/>
      <c r="L13" s="8"/>
      <c r="M13" s="8"/>
      <c r="N13" s="8"/>
      <c r="O13" s="8"/>
      <c r="P13" s="9"/>
    </row>
    <row r="14" spans="1:18" ht="22.7" customHeight="1">
      <c r="B14" s="19"/>
      <c r="C14" s="20"/>
      <c r="D14" s="20"/>
      <c r="E14" s="20"/>
      <c r="F14" s="21"/>
      <c r="G14" s="6"/>
      <c r="H14" s="6"/>
      <c r="I14" s="8">
        <v>35</v>
      </c>
      <c r="J14" s="8">
        <v>35</v>
      </c>
      <c r="K14" s="8"/>
      <c r="L14" s="8"/>
      <c r="M14" s="8"/>
      <c r="N14" s="8"/>
      <c r="O14" s="8"/>
      <c r="P14" s="9"/>
    </row>
    <row r="15" spans="1:18" ht="22.7" customHeight="1">
      <c r="B15" s="19"/>
      <c r="C15" s="20"/>
      <c r="D15" s="20"/>
      <c r="E15" s="20"/>
      <c r="F15" s="21"/>
      <c r="G15" s="6"/>
      <c r="H15" s="6"/>
      <c r="I15" s="8">
        <v>50</v>
      </c>
      <c r="J15" s="8">
        <v>50</v>
      </c>
      <c r="K15" s="8"/>
      <c r="L15" s="8"/>
      <c r="M15" s="8"/>
      <c r="N15" s="8"/>
      <c r="O15" s="8"/>
      <c r="P15" s="9"/>
    </row>
    <row r="16" spans="1:18" ht="22.7" customHeight="1">
      <c r="B16" s="19"/>
      <c r="C16" s="20"/>
      <c r="D16" s="20"/>
      <c r="E16" s="20"/>
      <c r="F16" s="21"/>
      <c r="G16" s="6"/>
      <c r="H16" s="6"/>
      <c r="I16" s="8">
        <v>1500</v>
      </c>
      <c r="J16" s="8">
        <v>1500</v>
      </c>
      <c r="K16" s="8"/>
      <c r="L16" s="8"/>
      <c r="M16" s="8"/>
      <c r="N16" s="8"/>
      <c r="O16" s="8"/>
      <c r="P16" s="9"/>
    </row>
    <row r="17" spans="2:16" ht="22.7" customHeight="1">
      <c r="B17" s="19"/>
      <c r="C17" s="20"/>
      <c r="D17" s="20"/>
      <c r="E17" s="20"/>
      <c r="F17" s="21"/>
      <c r="G17" s="6"/>
      <c r="H17" s="6"/>
      <c r="I17" s="8">
        <v>35</v>
      </c>
      <c r="J17" s="8">
        <v>35</v>
      </c>
      <c r="K17" s="8"/>
      <c r="L17" s="8"/>
      <c r="M17" s="8"/>
      <c r="N17" s="8"/>
      <c r="O17" s="8"/>
      <c r="P17" s="9"/>
    </row>
    <row r="18" spans="2:16" ht="22.7" customHeight="1">
      <c r="B18" s="19"/>
      <c r="C18" s="20"/>
      <c r="D18" s="20"/>
      <c r="E18" s="20"/>
      <c r="F18" s="21"/>
      <c r="G18" s="6"/>
      <c r="H18" s="6"/>
      <c r="I18" s="8">
        <v>50</v>
      </c>
      <c r="J18" s="8">
        <v>50</v>
      </c>
      <c r="K18" s="8"/>
      <c r="L18" s="8"/>
      <c r="M18" s="8"/>
      <c r="N18" s="8"/>
      <c r="O18" s="8"/>
      <c r="P18" s="9"/>
    </row>
    <row r="19" spans="2:16" ht="23.1" customHeight="1">
      <c r="B19" s="19"/>
      <c r="C19" s="20"/>
      <c r="D19" s="20"/>
      <c r="E19" s="20"/>
      <c r="F19" s="21"/>
      <c r="G19" s="10"/>
      <c r="H19" s="10"/>
      <c r="I19" s="10"/>
      <c r="J19" s="10"/>
      <c r="K19" s="10"/>
      <c r="L19" s="10"/>
      <c r="M19" s="8"/>
      <c r="N19" s="8"/>
      <c r="O19" s="8"/>
      <c r="P19" s="9"/>
    </row>
    <row r="20" spans="2:16" ht="23.1" customHeight="1">
      <c r="B20" s="19"/>
      <c r="C20" s="20"/>
      <c r="D20" s="20"/>
      <c r="E20" s="20"/>
      <c r="F20" s="21"/>
      <c r="G20" s="10"/>
      <c r="H20" s="10"/>
      <c r="I20" s="10"/>
      <c r="J20" s="10"/>
      <c r="K20" s="10"/>
      <c r="L20" s="10"/>
      <c r="M20" s="8"/>
      <c r="N20" s="8"/>
      <c r="O20" s="8"/>
      <c r="P20" s="9"/>
    </row>
    <row r="21" spans="2:16" ht="23.1" customHeight="1">
      <c r="B21" s="19"/>
      <c r="C21" s="20"/>
      <c r="D21" s="20"/>
      <c r="E21" s="20"/>
      <c r="F21" s="21"/>
      <c r="G21" s="1"/>
      <c r="H21" s="1"/>
      <c r="I21" s="1"/>
      <c r="J21" s="1"/>
      <c r="K21" s="1"/>
      <c r="L21" s="1"/>
      <c r="M21" s="8"/>
      <c r="N21" s="8"/>
      <c r="O21" s="8"/>
      <c r="P21" s="9"/>
    </row>
    <row r="22" spans="2:16" ht="23.1" customHeight="1">
      <c r="B22" s="19"/>
      <c r="C22" s="20"/>
      <c r="D22" s="20"/>
      <c r="E22" s="20"/>
      <c r="F22" s="21"/>
      <c r="G22" s="2"/>
      <c r="H22" s="2"/>
      <c r="I22" s="2"/>
      <c r="J22" s="2"/>
      <c r="K22" s="2"/>
      <c r="L22" s="2"/>
      <c r="M22" s="8"/>
      <c r="N22" s="8"/>
      <c r="O22" s="8"/>
      <c r="P22" s="9"/>
    </row>
    <row r="23" spans="2:16" ht="23.1" customHeight="1">
      <c r="B23" s="19"/>
      <c r="C23" s="20"/>
      <c r="D23" s="20"/>
      <c r="E23" s="20"/>
      <c r="F23" s="21"/>
      <c r="G23" s="2"/>
      <c r="H23" s="2"/>
      <c r="I23" s="2"/>
      <c r="J23" s="2"/>
      <c r="K23" s="2"/>
      <c r="L23" s="2"/>
      <c r="M23" s="8"/>
      <c r="N23" s="8"/>
      <c r="O23" s="8"/>
      <c r="P23" s="9"/>
    </row>
    <row r="24" spans="2:16" ht="23.1" customHeight="1">
      <c r="B24" s="19"/>
      <c r="C24" s="20"/>
      <c r="D24" s="20"/>
      <c r="E24" s="20"/>
      <c r="F24" s="21"/>
      <c r="G24" s="2"/>
      <c r="H24" s="2"/>
      <c r="I24" s="2"/>
      <c r="J24" s="2"/>
      <c r="K24" s="2"/>
      <c r="L24" s="2"/>
      <c r="M24" s="8"/>
      <c r="N24" s="8"/>
      <c r="O24" s="8"/>
      <c r="P24" s="9"/>
    </row>
    <row r="25" spans="2:16" ht="23.1" customHeight="1">
      <c r="B25" s="19"/>
      <c r="C25" s="20"/>
      <c r="D25" s="20"/>
      <c r="E25" s="20"/>
      <c r="F25" s="21"/>
      <c r="G25" s="2"/>
      <c r="H25" s="2"/>
      <c r="I25" s="2"/>
      <c r="J25" s="2"/>
      <c r="K25" s="2"/>
      <c r="L25" s="2"/>
      <c r="M25" s="8"/>
      <c r="N25" s="8"/>
      <c r="O25" s="8"/>
      <c r="P25" s="9"/>
    </row>
    <row r="26" spans="2:16" ht="23.1" customHeight="1">
      <c r="B26" s="19"/>
      <c r="C26" s="20"/>
      <c r="D26" s="20"/>
      <c r="E26" s="20"/>
      <c r="F26" s="21"/>
      <c r="G26" s="2"/>
      <c r="H26" s="2"/>
      <c r="I26" s="2"/>
      <c r="J26" s="2"/>
      <c r="K26" s="2"/>
      <c r="L26" s="2"/>
      <c r="M26" s="8"/>
      <c r="N26" s="8"/>
      <c r="O26" s="8"/>
      <c r="P26" s="9"/>
    </row>
    <row r="27" spans="2:16">
      <c r="B27" s="19"/>
      <c r="C27" s="20"/>
      <c r="D27" s="20"/>
      <c r="E27" s="20"/>
      <c r="F27" s="21"/>
      <c r="G27" s="2"/>
      <c r="H27" s="2"/>
      <c r="I27" s="2"/>
      <c r="J27" s="2"/>
      <c r="K27" s="2"/>
      <c r="L27" s="2"/>
      <c r="M27" s="8"/>
      <c r="N27" s="8"/>
      <c r="O27" s="8"/>
      <c r="P27" s="9"/>
    </row>
    <row r="28" spans="2:16">
      <c r="B28" s="19"/>
      <c r="C28" s="20"/>
      <c r="D28" s="20"/>
      <c r="E28" s="20"/>
      <c r="F28" s="21"/>
      <c r="G28" s="2"/>
      <c r="H28" s="2"/>
      <c r="I28" s="2"/>
      <c r="J28" s="2"/>
      <c r="K28" s="2"/>
      <c r="L28" s="2"/>
      <c r="M28" s="8"/>
      <c r="N28" s="8"/>
      <c r="O28" s="8"/>
      <c r="P28" s="9"/>
    </row>
    <row r="29" spans="2:16">
      <c r="B29" s="19"/>
      <c r="C29" s="20"/>
      <c r="D29" s="20"/>
      <c r="E29" s="20"/>
      <c r="F29" s="21"/>
      <c r="G29" s="2"/>
      <c r="H29" s="2"/>
      <c r="I29" s="2"/>
      <c r="J29" s="2"/>
      <c r="K29" s="2"/>
      <c r="L29" s="2"/>
      <c r="M29" s="8"/>
      <c r="N29" s="8"/>
      <c r="O29" s="8"/>
      <c r="P29" s="9"/>
    </row>
    <row r="30" spans="2:16">
      <c r="B30" s="19"/>
      <c r="C30" s="20"/>
      <c r="D30" s="20"/>
      <c r="E30" s="20"/>
      <c r="F30" s="21"/>
      <c r="G30" s="2"/>
      <c r="H30" s="2"/>
      <c r="I30" s="2"/>
      <c r="J30" s="2"/>
      <c r="K30" s="2"/>
      <c r="L30" s="2"/>
      <c r="M30" s="8"/>
      <c r="N30" s="8"/>
      <c r="O30" s="8"/>
      <c r="P30" s="9"/>
    </row>
    <row r="31" spans="2:16">
      <c r="B31" s="19"/>
      <c r="C31" s="20"/>
      <c r="D31" s="20"/>
      <c r="E31" s="20"/>
      <c r="F31" s="21"/>
      <c r="G31" s="2"/>
      <c r="H31" s="2"/>
      <c r="I31" s="2"/>
      <c r="J31" s="2"/>
      <c r="K31" s="2"/>
      <c r="L31" s="2"/>
      <c r="M31" s="8"/>
      <c r="N31" s="8"/>
      <c r="O31" s="8"/>
      <c r="P31" s="9"/>
    </row>
    <row r="32" spans="2:16">
      <c r="B32" s="19"/>
      <c r="C32" s="20"/>
      <c r="D32" s="20"/>
      <c r="E32" s="20"/>
      <c r="F32" s="21"/>
      <c r="G32" s="2"/>
      <c r="H32" s="2"/>
      <c r="I32" s="2"/>
      <c r="J32" s="2"/>
      <c r="K32" s="2"/>
      <c r="L32" s="2"/>
      <c r="M32" s="8"/>
      <c r="N32" s="8"/>
      <c r="O32" s="8"/>
      <c r="P32" s="9"/>
    </row>
  </sheetData>
  <mergeCells count="39">
    <mergeCell ref="H7:H9"/>
    <mergeCell ref="I7:I9"/>
    <mergeCell ref="J7:L7"/>
    <mergeCell ref="M7:N8"/>
    <mergeCell ref="O7:P7"/>
    <mergeCell ref="J8:J9"/>
    <mergeCell ref="K8:L8"/>
    <mergeCell ref="O8:O9"/>
    <mergeCell ref="P8:P9"/>
    <mergeCell ref="B10:F10"/>
    <mergeCell ref="B7:B9"/>
    <mergeCell ref="C7:E7"/>
    <mergeCell ref="F7:F9"/>
    <mergeCell ref="G7:G9"/>
    <mergeCell ref="C8:C9"/>
    <mergeCell ref="D8:D9"/>
    <mergeCell ref="E8:E9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1:F31"/>
    <mergeCell ref="B32:F32"/>
    <mergeCell ref="B26:F26"/>
    <mergeCell ref="B27:F27"/>
    <mergeCell ref="B28:F28"/>
    <mergeCell ref="B29:F29"/>
    <mergeCell ref="B30:F30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393"/>
  <sheetViews>
    <sheetView tabSelected="1" topLeftCell="A8" workbookViewId="0">
      <selection activeCell="N21" sqref="N21:P1552"/>
    </sheetView>
  </sheetViews>
  <sheetFormatPr defaultRowHeight="12.75"/>
  <cols>
    <col min="1" max="1" width="34.83203125" customWidth="1"/>
    <col min="2" max="2" width="48.5" customWidth="1"/>
    <col min="3" max="3" width="19.33203125" bestFit="1" customWidth="1"/>
    <col min="4" max="4" width="8" bestFit="1" customWidth="1"/>
    <col min="5" max="5" width="12.33203125" bestFit="1" customWidth="1"/>
    <col min="6" max="6" width="4.5" bestFit="1" customWidth="1"/>
    <col min="7" max="8" width="9.5" bestFit="1" customWidth="1"/>
    <col min="9" max="9" width="7.6640625" bestFit="1" customWidth="1"/>
    <col min="10" max="10" width="10.6640625" style="16" bestFit="1" customWidth="1"/>
    <col min="11" max="11" width="8.6640625" style="16" bestFit="1" customWidth="1"/>
  </cols>
  <sheetData>
    <row r="2" spans="1:16">
      <c r="D2" t="s">
        <v>19</v>
      </c>
      <c r="E2" t="s">
        <v>20</v>
      </c>
      <c r="F2" t="s">
        <v>21</v>
      </c>
      <c r="G2" t="s">
        <v>22</v>
      </c>
      <c r="H2" t="s">
        <v>23</v>
      </c>
    </row>
    <row r="4" spans="1:16">
      <c r="C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s="16" t="s">
        <v>30</v>
      </c>
      <c r="K4" s="16" t="s">
        <v>31</v>
      </c>
    </row>
    <row r="16" spans="1:16">
      <c r="A16">
        <f>--TRIM(SUBSTITUTE(MID(C16,9,22),".",""))</f>
        <v>110</v>
      </c>
      <c r="B16" t="str">
        <f>C16&amp;" "&amp;D16&amp;MID(E16,1,LEN(E16)-1)</f>
        <v>ЛВ-185.  00.110 Ось</v>
      </c>
      <c r="C16" t="s">
        <v>50</v>
      </c>
      <c r="D16" t="s">
        <v>51</v>
      </c>
      <c r="E16">
        <v>1</v>
      </c>
      <c r="F16">
        <v>15</v>
      </c>
      <c r="G16" t="s">
        <v>46</v>
      </c>
      <c r="I16">
        <v>2</v>
      </c>
      <c r="J16" s="16" t="s">
        <v>52</v>
      </c>
      <c r="K16" s="16" t="s">
        <v>53</v>
      </c>
      <c r="L16" t="str">
        <f>IF(N16="ЛВ",O16,P16)</f>
        <v>0.1760</v>
      </c>
      <c r="M16">
        <f>IF(N17="Вс",J17:K17,M17)</f>
        <v>0</v>
      </c>
      <c r="N16" t="str">
        <f>LEFT(C16,2)</f>
        <v>ЛВ</v>
      </c>
      <c r="O16" t="str">
        <f>IF($N16="ЛВ",IF($N17="Вс",J17,IF($N18="Вс",J18,IF($N19="Вс",J19,IF($N20="Вс",J20,IF($N21="Вс",J21,IF($N22="Вс",J22,IF($N23="Вс",J23,IF($N24="Вс",J24,"")))))))),"")</f>
        <v>0.1760</v>
      </c>
      <c r="P16">
        <f>IF($N16="ЛВ",IF($N17="Вс",K17,IF($N18="Вс",K18,IF($N19="Вс",K19,IF($N20="Вс",K20,IF($N21="Вс",K21,IF($N22="Вс",K22,IF($N23="Вс",K23,IF($N24="Вс",K24,"")))))))),"")</f>
        <v>3.54</v>
      </c>
    </row>
    <row r="17" spans="1:16">
      <c r="A17" t="e">
        <f t="shared" ref="A17:A80" si="0">--TRIM(SUBSTITUTE(MID(C17,9,22),".",""))</f>
        <v>#VALUE!</v>
      </c>
      <c r="B17" t="e">
        <f t="shared" ref="B17:B80" si="1">C17&amp;" "&amp;D17&amp;MID(E17,1,LEN(E17)-1)</f>
        <v>#VALUE!</v>
      </c>
      <c r="F17">
        <v>20</v>
      </c>
      <c r="G17" t="s">
        <v>54</v>
      </c>
      <c r="I17">
        <v>3</v>
      </c>
      <c r="J17" s="16" t="s">
        <v>55</v>
      </c>
      <c r="K17" s="16" t="s">
        <v>56</v>
      </c>
      <c r="N17" t="str">
        <f t="shared" ref="N17:N80" si="2">LEFT(C17,2)</f>
        <v/>
      </c>
      <c r="O17" t="str">
        <f t="shared" ref="O17:P17" si="3">IF($N17="ЛВ",IF($N18="Вс",J18,IF($N19="Вс",J19,IF($N20="Вс",J20,IF($N21="Вс",J21,IF($N22="Вс",J22,IF($N23="Вс",J23,IF($N24="Вс",J24,IF($N25="Вс",J25,"")))))))),"")</f>
        <v/>
      </c>
      <c r="P17" t="str">
        <f t="shared" si="3"/>
        <v/>
      </c>
    </row>
    <row r="18" spans="1:16">
      <c r="A18" t="e">
        <f t="shared" si="0"/>
        <v>#VALUE!</v>
      </c>
      <c r="B18" t="e">
        <f t="shared" si="1"/>
        <v>#VALUE!</v>
      </c>
      <c r="F18">
        <v>25</v>
      </c>
      <c r="G18" t="s">
        <v>34</v>
      </c>
      <c r="I18">
        <v>3</v>
      </c>
      <c r="J18" s="16" t="s">
        <v>57</v>
      </c>
      <c r="K18" s="16">
        <v>2.31</v>
      </c>
      <c r="N18" t="str">
        <f t="shared" si="2"/>
        <v/>
      </c>
      <c r="O18" t="str">
        <f t="shared" ref="O18:P18" si="4">IF($N18="ЛВ",IF($N19="Вс",J19,IF($N20="Вс",J20,IF($N21="Вс",J21,IF($N22="Вс",J22,IF($N23="Вс",J23,IF($N24="Вс",J24,IF($N25="Вс",J25,IF($N26="Вс",J26,"")))))))),"")</f>
        <v/>
      </c>
      <c r="P18" t="str">
        <f t="shared" si="4"/>
        <v/>
      </c>
    </row>
    <row r="19" spans="1:16" ht="15.75">
      <c r="A19" t="e">
        <f t="shared" si="0"/>
        <v>#VALUE!</v>
      </c>
      <c r="B19" t="e">
        <f t="shared" si="1"/>
        <v>#VALUE!</v>
      </c>
      <c r="C19" t="s">
        <v>37</v>
      </c>
      <c r="J19" s="16" t="s">
        <v>58</v>
      </c>
      <c r="K19" s="16">
        <v>3.54</v>
      </c>
      <c r="L19" s="14"/>
      <c r="N19" t="str">
        <f t="shared" si="2"/>
        <v>Вс</v>
      </c>
      <c r="O19" t="str">
        <f t="shared" ref="O19:P19" si="5">IF($N19="ЛВ",IF($N20="Вс",J20,IF($N21="Вс",J21,IF($N22="Вс",J22,IF($N23="Вс",J23,IF($N24="Вс",J24,IF($N25="Вс",J25,IF($N26="Вс",J26,IF($N27="Вс",J27,"")))))))),"")</f>
        <v/>
      </c>
      <c r="P19" t="str">
        <f t="shared" si="5"/>
        <v/>
      </c>
    </row>
    <row r="20" spans="1:16">
      <c r="A20" t="e">
        <f t="shared" si="0"/>
        <v>#VALUE!</v>
      </c>
      <c r="B20" t="e">
        <f t="shared" si="1"/>
        <v>#VALUE!</v>
      </c>
      <c r="N20" t="str">
        <f t="shared" si="2"/>
        <v/>
      </c>
      <c r="O20" t="str">
        <f t="shared" ref="O20:P20" si="6">IF($N20="ЛВ",IF($N21="Вс",J21,IF($N22="Вс",J22,IF($N23="Вс",J23,IF($N24="Вс",J24,IF($N25="Вс",J25,IF($N26="Вс",J26,IF($N27="Вс",J27,IF($N28="Вс",J28,"")))))))),"")</f>
        <v/>
      </c>
      <c r="P20" t="str">
        <f t="shared" si="6"/>
        <v/>
      </c>
    </row>
    <row r="21" spans="1:16">
      <c r="C21" t="s">
        <v>59</v>
      </c>
      <c r="D21" t="s">
        <v>51</v>
      </c>
      <c r="E21">
        <v>1</v>
      </c>
      <c r="F21">
        <v>15</v>
      </c>
      <c r="G21" t="s">
        <v>46</v>
      </c>
      <c r="I21">
        <v>2</v>
      </c>
      <c r="J21" s="16" t="s">
        <v>52</v>
      </c>
      <c r="K21" s="16" t="s">
        <v>53</v>
      </c>
    </row>
    <row r="22" spans="1:16">
      <c r="F22">
        <v>20</v>
      </c>
      <c r="G22" t="s">
        <v>54</v>
      </c>
      <c r="I22">
        <v>3</v>
      </c>
      <c r="J22" s="16" t="s">
        <v>60</v>
      </c>
      <c r="K22" s="16">
        <v>17899</v>
      </c>
    </row>
    <row r="23" spans="1:16">
      <c r="F23">
        <v>25</v>
      </c>
      <c r="G23" t="s">
        <v>34</v>
      </c>
      <c r="I23">
        <v>3</v>
      </c>
      <c r="J23" s="16" t="s">
        <v>61</v>
      </c>
      <c r="K23" s="16">
        <v>26696</v>
      </c>
    </row>
    <row r="24" spans="1:16">
      <c r="C24" t="s">
        <v>37</v>
      </c>
      <c r="J24" s="16" t="s">
        <v>62</v>
      </c>
      <c r="K24" s="16">
        <v>17989</v>
      </c>
    </row>
    <row r="26" spans="1:16">
      <c r="C26" t="s">
        <v>63</v>
      </c>
      <c r="D26" t="s">
        <v>51</v>
      </c>
      <c r="E26">
        <v>1</v>
      </c>
      <c r="F26">
        <v>15</v>
      </c>
      <c r="G26" t="s">
        <v>46</v>
      </c>
      <c r="I26">
        <v>2</v>
      </c>
      <c r="J26" s="16" t="s">
        <v>52</v>
      </c>
      <c r="K26" s="16" t="s">
        <v>53</v>
      </c>
    </row>
    <row r="27" spans="1:16">
      <c r="F27">
        <v>20</v>
      </c>
      <c r="G27" t="s">
        <v>54</v>
      </c>
      <c r="I27">
        <v>3</v>
      </c>
      <c r="J27" s="16" t="s">
        <v>44</v>
      </c>
      <c r="K27" s="16" t="s">
        <v>45</v>
      </c>
    </row>
    <row r="28" spans="1:16">
      <c r="F28">
        <v>25</v>
      </c>
      <c r="G28" t="s">
        <v>34</v>
      </c>
      <c r="I28">
        <v>3</v>
      </c>
      <c r="J28" s="16" t="s">
        <v>60</v>
      </c>
      <c r="K28" s="16">
        <v>17899</v>
      </c>
    </row>
    <row r="29" spans="1:16">
      <c r="C29" t="s">
        <v>37</v>
      </c>
      <c r="J29" s="16" t="s">
        <v>64</v>
      </c>
      <c r="K29" s="16">
        <v>21947</v>
      </c>
    </row>
    <row r="31" spans="1:16">
      <c r="C31" t="s">
        <v>65</v>
      </c>
      <c r="D31" t="s">
        <v>66</v>
      </c>
      <c r="E31" t="s">
        <v>67</v>
      </c>
      <c r="F31">
        <v>15</v>
      </c>
      <c r="G31" t="s">
        <v>46</v>
      </c>
      <c r="I31">
        <v>2</v>
      </c>
      <c r="J31" s="16" t="s">
        <v>68</v>
      </c>
      <c r="K31" s="16" t="s">
        <v>69</v>
      </c>
    </row>
    <row r="32" spans="1:16">
      <c r="F32">
        <v>20</v>
      </c>
      <c r="G32" t="s">
        <v>54</v>
      </c>
      <c r="I32">
        <v>3</v>
      </c>
      <c r="J32" s="16" t="s">
        <v>70</v>
      </c>
      <c r="K32" s="16">
        <v>44562</v>
      </c>
    </row>
    <row r="33" spans="3:11">
      <c r="F33">
        <v>25</v>
      </c>
      <c r="G33" t="s">
        <v>34</v>
      </c>
      <c r="I33">
        <v>4</v>
      </c>
      <c r="J33" s="16" t="s">
        <v>71</v>
      </c>
      <c r="K33" s="16">
        <v>36312</v>
      </c>
    </row>
    <row r="34" spans="3:11">
      <c r="C34" t="s">
        <v>37</v>
      </c>
      <c r="J34" s="16" t="s">
        <v>72</v>
      </c>
      <c r="K34" s="16">
        <v>22129</v>
      </c>
    </row>
    <row r="36" spans="3:11">
      <c r="C36" t="s">
        <v>73</v>
      </c>
      <c r="D36" t="s">
        <v>74</v>
      </c>
      <c r="E36" t="s">
        <v>75</v>
      </c>
      <c r="F36">
        <v>15</v>
      </c>
      <c r="G36" t="s">
        <v>54</v>
      </c>
      <c r="I36">
        <v>2</v>
      </c>
      <c r="J36" s="16" t="s">
        <v>76</v>
      </c>
      <c r="K36" s="16" t="s">
        <v>77</v>
      </c>
    </row>
    <row r="37" spans="3:11">
      <c r="F37">
        <v>20</v>
      </c>
      <c r="G37" t="s">
        <v>34</v>
      </c>
      <c r="I37">
        <v>2</v>
      </c>
      <c r="J37" s="16" t="s">
        <v>78</v>
      </c>
      <c r="K37" s="16" t="s">
        <v>79</v>
      </c>
    </row>
    <row r="38" spans="3:11">
      <c r="F38">
        <v>25</v>
      </c>
      <c r="G38" t="s">
        <v>46</v>
      </c>
      <c r="I38">
        <v>2</v>
      </c>
      <c r="J38" s="16" t="s">
        <v>80</v>
      </c>
      <c r="K38" s="16" t="s">
        <v>81</v>
      </c>
    </row>
    <row r="39" spans="3:11">
      <c r="C39" t="s">
        <v>37</v>
      </c>
      <c r="J39" s="16" t="s">
        <v>60</v>
      </c>
      <c r="K39" s="16">
        <v>11689</v>
      </c>
    </row>
    <row r="40" spans="3:11">
      <c r="C40" t="s">
        <v>82</v>
      </c>
      <c r="D40" t="s">
        <v>83</v>
      </c>
      <c r="E40" t="s">
        <v>84</v>
      </c>
      <c r="F40" t="s">
        <v>85</v>
      </c>
      <c r="G40">
        <v>0</v>
      </c>
    </row>
    <row r="42" spans="3:11">
      <c r="C42" t="s">
        <v>86</v>
      </c>
      <c r="D42" t="s">
        <v>87</v>
      </c>
      <c r="E42" t="s">
        <v>88</v>
      </c>
      <c r="F42">
        <v>15</v>
      </c>
      <c r="G42" t="s">
        <v>54</v>
      </c>
      <c r="I42">
        <v>2</v>
      </c>
      <c r="J42" s="16" t="s">
        <v>89</v>
      </c>
      <c r="K42" s="16" t="s">
        <v>90</v>
      </c>
    </row>
    <row r="43" spans="3:11">
      <c r="F43">
        <v>20</v>
      </c>
      <c r="G43" t="s">
        <v>34</v>
      </c>
      <c r="I43">
        <v>2</v>
      </c>
      <c r="J43" s="16" t="s">
        <v>91</v>
      </c>
      <c r="K43" s="16" t="s">
        <v>53</v>
      </c>
    </row>
    <row r="44" spans="3:11">
      <c r="C44" t="s">
        <v>37</v>
      </c>
      <c r="J44" s="16" t="s">
        <v>92</v>
      </c>
      <c r="K44" s="16" t="s">
        <v>93</v>
      </c>
    </row>
    <row r="45" spans="3:11">
      <c r="C45" t="s">
        <v>82</v>
      </c>
      <c r="D45" t="s">
        <v>94</v>
      </c>
      <c r="E45" t="s">
        <v>95</v>
      </c>
      <c r="G45">
        <v>0</v>
      </c>
    </row>
    <row r="47" spans="3:11">
      <c r="C47" t="s">
        <v>96</v>
      </c>
      <c r="D47" t="s">
        <v>97</v>
      </c>
      <c r="E47">
        <v>0</v>
      </c>
      <c r="F47">
        <v>15</v>
      </c>
      <c r="G47" t="s">
        <v>54</v>
      </c>
      <c r="I47">
        <v>2</v>
      </c>
      <c r="J47" s="16" t="s">
        <v>98</v>
      </c>
      <c r="K47" s="16" t="s">
        <v>99</v>
      </c>
    </row>
    <row r="48" spans="3:11">
      <c r="F48">
        <v>20</v>
      </c>
      <c r="G48" t="s">
        <v>34</v>
      </c>
      <c r="I48">
        <v>2</v>
      </c>
      <c r="J48" s="16" t="s">
        <v>100</v>
      </c>
      <c r="K48" s="16">
        <v>43862</v>
      </c>
    </row>
    <row r="49" spans="3:11">
      <c r="F49">
        <v>25</v>
      </c>
      <c r="G49" t="s">
        <v>46</v>
      </c>
      <c r="I49">
        <v>2</v>
      </c>
      <c r="J49" s="16" t="s">
        <v>101</v>
      </c>
      <c r="K49" s="16" t="s">
        <v>102</v>
      </c>
    </row>
    <row r="50" spans="3:11">
      <c r="F50">
        <v>30</v>
      </c>
      <c r="G50" t="s">
        <v>103</v>
      </c>
      <c r="I50">
        <v>2</v>
      </c>
      <c r="J50" s="16" t="s">
        <v>101</v>
      </c>
      <c r="K50" s="16" t="s">
        <v>104</v>
      </c>
    </row>
    <row r="51" spans="3:11">
      <c r="F51">
        <v>45</v>
      </c>
      <c r="G51" t="s">
        <v>33</v>
      </c>
      <c r="H51" t="s">
        <v>34</v>
      </c>
      <c r="I51">
        <v>2</v>
      </c>
      <c r="J51" s="16" t="s">
        <v>76</v>
      </c>
      <c r="K51" s="16" t="s">
        <v>77</v>
      </c>
    </row>
    <row r="52" spans="3:11">
      <c r="C52" t="s">
        <v>37</v>
      </c>
      <c r="J52" s="16" t="s">
        <v>105</v>
      </c>
      <c r="K52" s="16">
        <v>27820</v>
      </c>
    </row>
    <row r="54" spans="3:11">
      <c r="C54" t="s">
        <v>106</v>
      </c>
      <c r="D54" t="s">
        <v>97</v>
      </c>
      <c r="E54">
        <v>0</v>
      </c>
      <c r="F54">
        <v>15</v>
      </c>
      <c r="G54" t="s">
        <v>54</v>
      </c>
      <c r="I54">
        <v>2</v>
      </c>
      <c r="J54" s="16" t="s">
        <v>98</v>
      </c>
      <c r="K54" s="16" t="s">
        <v>99</v>
      </c>
    </row>
    <row r="55" spans="3:11">
      <c r="F55">
        <v>20</v>
      </c>
      <c r="G55" t="s">
        <v>34</v>
      </c>
      <c r="I55">
        <v>2</v>
      </c>
      <c r="J55" s="16" t="s">
        <v>100</v>
      </c>
      <c r="K55" s="16">
        <v>43862</v>
      </c>
    </row>
    <row r="56" spans="3:11">
      <c r="F56">
        <v>25</v>
      </c>
      <c r="G56" t="s">
        <v>46</v>
      </c>
      <c r="I56">
        <v>2</v>
      </c>
      <c r="J56" s="16" t="s">
        <v>101</v>
      </c>
      <c r="K56" s="16" t="s">
        <v>102</v>
      </c>
    </row>
    <row r="57" spans="3:11">
      <c r="F57">
        <v>30</v>
      </c>
      <c r="G57" t="s">
        <v>103</v>
      </c>
      <c r="I57">
        <v>2</v>
      </c>
      <c r="J57" s="16" t="s">
        <v>101</v>
      </c>
      <c r="K57" s="16" t="s">
        <v>104</v>
      </c>
    </row>
    <row r="58" spans="3:11">
      <c r="C58" t="s">
        <v>37</v>
      </c>
      <c r="J58" s="16" t="s">
        <v>107</v>
      </c>
      <c r="K58" s="16">
        <v>44621</v>
      </c>
    </row>
    <row r="59" spans="3:11">
      <c r="C59" t="s">
        <v>82</v>
      </c>
      <c r="D59" t="s">
        <v>108</v>
      </c>
      <c r="E59" t="s">
        <v>97</v>
      </c>
      <c r="G59">
        <v>0</v>
      </c>
    </row>
    <row r="61" spans="3:11">
      <c r="C61" t="s">
        <v>109</v>
      </c>
      <c r="D61" t="s">
        <v>32</v>
      </c>
      <c r="E61">
        <v>1</v>
      </c>
      <c r="F61">
        <v>15</v>
      </c>
      <c r="G61" t="s">
        <v>46</v>
      </c>
      <c r="I61">
        <v>2</v>
      </c>
      <c r="J61" s="16" t="s">
        <v>68</v>
      </c>
      <c r="K61" s="16" t="s">
        <v>69</v>
      </c>
    </row>
    <row r="62" spans="3:11">
      <c r="F62">
        <v>20</v>
      </c>
      <c r="G62" t="s">
        <v>54</v>
      </c>
      <c r="I62">
        <v>3</v>
      </c>
      <c r="J62" s="16" t="s">
        <v>110</v>
      </c>
      <c r="K62" s="16">
        <v>30407</v>
      </c>
    </row>
    <row r="63" spans="3:11">
      <c r="F63">
        <v>25</v>
      </c>
      <c r="G63" t="s">
        <v>34</v>
      </c>
      <c r="I63">
        <v>4</v>
      </c>
      <c r="J63" s="16" t="s">
        <v>111</v>
      </c>
      <c r="K63" s="16" t="s">
        <v>112</v>
      </c>
    </row>
    <row r="64" spans="3:11">
      <c r="F64">
        <v>30</v>
      </c>
      <c r="G64" t="s">
        <v>46</v>
      </c>
      <c r="I64">
        <v>2</v>
      </c>
      <c r="J64" s="16" t="s">
        <v>113</v>
      </c>
      <c r="K64" s="16">
        <v>11689</v>
      </c>
    </row>
    <row r="65" spans="3:11">
      <c r="C65" t="s">
        <v>37</v>
      </c>
      <c r="J65" s="16">
        <v>255672</v>
      </c>
      <c r="K65" s="16" t="s">
        <v>114</v>
      </c>
    </row>
    <row r="67" spans="3:11">
      <c r="C67" t="s">
        <v>115</v>
      </c>
      <c r="D67" t="s">
        <v>116</v>
      </c>
      <c r="E67" t="s">
        <v>117</v>
      </c>
      <c r="F67">
        <v>15</v>
      </c>
      <c r="G67" t="s">
        <v>54</v>
      </c>
      <c r="I67">
        <v>3</v>
      </c>
      <c r="J67" s="16" t="s">
        <v>118</v>
      </c>
      <c r="K67" s="16">
        <v>46023</v>
      </c>
    </row>
    <row r="68" spans="3:11">
      <c r="F68">
        <v>20</v>
      </c>
      <c r="G68" t="s">
        <v>34</v>
      </c>
      <c r="I68">
        <v>4</v>
      </c>
      <c r="J68" s="16" t="s">
        <v>118</v>
      </c>
      <c r="K68" s="16">
        <v>14611</v>
      </c>
    </row>
    <row r="69" spans="3:11">
      <c r="C69" t="s">
        <v>37</v>
      </c>
      <c r="J69" s="16" t="s">
        <v>119</v>
      </c>
      <c r="K69" s="16">
        <v>24139</v>
      </c>
    </row>
    <row r="71" spans="3:11">
      <c r="C71" t="s">
        <v>120</v>
      </c>
      <c r="D71" t="s">
        <v>121</v>
      </c>
      <c r="E71" t="s">
        <v>122</v>
      </c>
      <c r="F71">
        <v>15</v>
      </c>
      <c r="G71" t="s">
        <v>54</v>
      </c>
      <c r="I71">
        <v>3</v>
      </c>
      <c r="J71" s="16" t="s">
        <v>123</v>
      </c>
      <c r="K71" s="16" t="s">
        <v>124</v>
      </c>
    </row>
    <row r="72" spans="3:11">
      <c r="F72">
        <v>20</v>
      </c>
      <c r="G72" t="s">
        <v>46</v>
      </c>
      <c r="I72">
        <v>1</v>
      </c>
      <c r="J72" s="16" t="s">
        <v>47</v>
      </c>
      <c r="K72" s="16" t="s">
        <v>125</v>
      </c>
    </row>
    <row r="73" spans="3:11">
      <c r="F73">
        <v>25</v>
      </c>
      <c r="G73" t="s">
        <v>34</v>
      </c>
      <c r="I73">
        <v>3</v>
      </c>
      <c r="J73" s="16" t="s">
        <v>126</v>
      </c>
      <c r="K73" s="16">
        <v>11018</v>
      </c>
    </row>
    <row r="74" spans="3:11">
      <c r="F74">
        <v>30</v>
      </c>
      <c r="G74" t="s">
        <v>46</v>
      </c>
      <c r="I74">
        <v>1</v>
      </c>
      <c r="J74" s="16" t="s">
        <v>127</v>
      </c>
      <c r="K74" s="16" t="s">
        <v>128</v>
      </c>
    </row>
    <row r="75" spans="3:11">
      <c r="C75" t="s">
        <v>37</v>
      </c>
      <c r="J75" s="16" t="s">
        <v>129</v>
      </c>
      <c r="K75" s="16">
        <v>28185</v>
      </c>
    </row>
    <row r="77" spans="3:11">
      <c r="C77" t="s">
        <v>130</v>
      </c>
      <c r="D77" t="s">
        <v>131</v>
      </c>
      <c r="E77" t="s">
        <v>88</v>
      </c>
      <c r="F77">
        <v>15</v>
      </c>
      <c r="G77" t="s">
        <v>54</v>
      </c>
      <c r="I77">
        <v>3</v>
      </c>
      <c r="J77" s="16" t="s">
        <v>55</v>
      </c>
      <c r="K77" s="16" t="s">
        <v>56</v>
      </c>
    </row>
    <row r="78" spans="3:11">
      <c r="F78">
        <v>20</v>
      </c>
      <c r="G78" t="s">
        <v>34</v>
      </c>
      <c r="I78">
        <v>3</v>
      </c>
      <c r="J78" s="16" t="s">
        <v>132</v>
      </c>
      <c r="K78" s="16">
        <v>31048</v>
      </c>
    </row>
    <row r="79" spans="3:11">
      <c r="F79">
        <v>30</v>
      </c>
      <c r="G79" t="s">
        <v>54</v>
      </c>
      <c r="I79">
        <v>3</v>
      </c>
      <c r="J79" s="16" t="s">
        <v>133</v>
      </c>
      <c r="K79" s="16">
        <v>20941</v>
      </c>
    </row>
    <row r="80" spans="3:11">
      <c r="F80">
        <v>35</v>
      </c>
      <c r="G80" t="s">
        <v>34</v>
      </c>
      <c r="I80">
        <v>4</v>
      </c>
      <c r="J80" s="16" t="s">
        <v>134</v>
      </c>
      <c r="K80" s="16">
        <v>35551</v>
      </c>
    </row>
    <row r="81" spans="3:11">
      <c r="F81">
        <v>40</v>
      </c>
      <c r="G81" t="s">
        <v>54</v>
      </c>
      <c r="I81">
        <v>3</v>
      </c>
      <c r="J81" s="16" t="s">
        <v>98</v>
      </c>
      <c r="K81" s="16" t="s">
        <v>135</v>
      </c>
    </row>
    <row r="82" spans="3:11">
      <c r="F82">
        <v>45</v>
      </c>
      <c r="G82" t="s">
        <v>34</v>
      </c>
      <c r="I82">
        <v>4</v>
      </c>
      <c r="J82" s="16" t="s">
        <v>136</v>
      </c>
      <c r="K82" s="16">
        <v>44044</v>
      </c>
    </row>
    <row r="83" spans="3:11">
      <c r="F83">
        <v>50</v>
      </c>
      <c r="G83" t="s">
        <v>46</v>
      </c>
      <c r="I83">
        <v>1</v>
      </c>
      <c r="J83" s="16" t="s">
        <v>137</v>
      </c>
      <c r="K83" s="16" t="s">
        <v>79</v>
      </c>
    </row>
    <row r="84" spans="3:11">
      <c r="F84">
        <v>65</v>
      </c>
      <c r="G84" t="s">
        <v>54</v>
      </c>
      <c r="I84">
        <v>2</v>
      </c>
      <c r="J84" s="16" t="s">
        <v>138</v>
      </c>
      <c r="K84" s="16" t="s">
        <v>139</v>
      </c>
    </row>
    <row r="85" spans="3:11">
      <c r="F85">
        <v>70</v>
      </c>
      <c r="G85" t="s">
        <v>34</v>
      </c>
      <c r="I85">
        <v>2</v>
      </c>
      <c r="J85" s="16" t="s">
        <v>68</v>
      </c>
      <c r="K85" s="16" t="s">
        <v>140</v>
      </c>
    </row>
    <row r="86" spans="3:11">
      <c r="C86" t="s">
        <v>37</v>
      </c>
      <c r="J86" s="16" t="s">
        <v>141</v>
      </c>
      <c r="K86" s="16" t="s">
        <v>142</v>
      </c>
    </row>
    <row r="88" spans="3:11">
      <c r="C88" t="s">
        <v>143</v>
      </c>
      <c r="D88" t="s">
        <v>32</v>
      </c>
      <c r="E88">
        <v>0</v>
      </c>
      <c r="F88">
        <v>15</v>
      </c>
      <c r="G88" t="s">
        <v>54</v>
      </c>
      <c r="I88">
        <v>3</v>
      </c>
      <c r="J88" s="16" t="s">
        <v>144</v>
      </c>
      <c r="K88" s="16" t="s">
        <v>145</v>
      </c>
    </row>
    <row r="89" spans="3:11">
      <c r="F89">
        <v>20</v>
      </c>
      <c r="G89" t="s">
        <v>34</v>
      </c>
      <c r="I89">
        <v>3</v>
      </c>
      <c r="J89" s="16" t="s">
        <v>42</v>
      </c>
      <c r="K89" s="16" t="s">
        <v>43</v>
      </c>
    </row>
    <row r="90" spans="3:11">
      <c r="F90">
        <v>25</v>
      </c>
      <c r="G90" t="s">
        <v>46</v>
      </c>
      <c r="I90">
        <v>1</v>
      </c>
      <c r="J90" s="16" t="s">
        <v>146</v>
      </c>
      <c r="K90" s="16" t="s">
        <v>147</v>
      </c>
    </row>
    <row r="91" spans="3:11">
      <c r="C91" t="s">
        <v>37</v>
      </c>
      <c r="J91" s="16" t="s">
        <v>148</v>
      </c>
      <c r="K91" s="16">
        <v>43831</v>
      </c>
    </row>
    <row r="93" spans="3:11">
      <c r="C93" t="s">
        <v>149</v>
      </c>
      <c r="D93" t="s">
        <v>51</v>
      </c>
      <c r="E93">
        <v>0</v>
      </c>
      <c r="F93">
        <v>15</v>
      </c>
      <c r="G93" t="s">
        <v>54</v>
      </c>
      <c r="I93">
        <v>3</v>
      </c>
      <c r="J93" s="16" t="s">
        <v>150</v>
      </c>
      <c r="K93" s="16" t="s">
        <v>151</v>
      </c>
    </row>
    <row r="94" spans="3:11">
      <c r="F94">
        <v>20</v>
      </c>
      <c r="G94" t="s">
        <v>34</v>
      </c>
      <c r="I94">
        <v>3</v>
      </c>
      <c r="J94" s="16" t="s">
        <v>123</v>
      </c>
      <c r="K94" s="16" t="s">
        <v>124</v>
      </c>
    </row>
    <row r="95" spans="3:11">
      <c r="F95">
        <v>25</v>
      </c>
      <c r="G95" t="s">
        <v>46</v>
      </c>
      <c r="I95">
        <v>3</v>
      </c>
      <c r="J95" s="16" t="s">
        <v>152</v>
      </c>
      <c r="K95" s="16" t="s">
        <v>104</v>
      </c>
    </row>
    <row r="96" spans="3:11">
      <c r="C96" t="s">
        <v>37</v>
      </c>
      <c r="J96" s="16" t="s">
        <v>153</v>
      </c>
      <c r="K96" s="16" t="s">
        <v>154</v>
      </c>
    </row>
    <row r="98" spans="3:11">
      <c r="C98" t="s">
        <v>155</v>
      </c>
      <c r="E98">
        <v>0</v>
      </c>
      <c r="F98">
        <v>15</v>
      </c>
      <c r="G98" t="s">
        <v>33</v>
      </c>
      <c r="H98" t="s">
        <v>34</v>
      </c>
      <c r="I98">
        <v>2</v>
      </c>
      <c r="J98" s="16" t="s">
        <v>101</v>
      </c>
      <c r="K98" s="16" t="s">
        <v>104</v>
      </c>
    </row>
    <row r="99" spans="3:11">
      <c r="C99" t="s">
        <v>37</v>
      </c>
      <c r="J99" s="16" t="s">
        <v>101</v>
      </c>
      <c r="K99" s="16" t="s">
        <v>104</v>
      </c>
    </row>
    <row r="100" spans="3:11">
      <c r="C100" t="s">
        <v>82</v>
      </c>
      <c r="D100" t="s">
        <v>156</v>
      </c>
      <c r="G100">
        <v>0</v>
      </c>
    </row>
    <row r="102" spans="3:11">
      <c r="C102" t="s">
        <v>157</v>
      </c>
      <c r="D102" t="s">
        <v>158</v>
      </c>
      <c r="E102" t="s">
        <v>88</v>
      </c>
      <c r="F102">
        <v>10</v>
      </c>
      <c r="G102" t="s">
        <v>46</v>
      </c>
      <c r="I102">
        <v>1</v>
      </c>
      <c r="J102" s="16" t="s">
        <v>152</v>
      </c>
      <c r="K102" s="16" t="s">
        <v>159</v>
      </c>
    </row>
    <row r="103" spans="3:11">
      <c r="F103">
        <v>15</v>
      </c>
      <c r="G103" t="s">
        <v>34</v>
      </c>
      <c r="I103">
        <v>4</v>
      </c>
      <c r="J103" s="16" t="s">
        <v>160</v>
      </c>
      <c r="K103" s="16">
        <v>11871</v>
      </c>
    </row>
    <row r="104" spans="3:11">
      <c r="C104" t="s">
        <v>37</v>
      </c>
      <c r="J104" s="16" t="s">
        <v>161</v>
      </c>
      <c r="K104" s="16">
        <v>17349</v>
      </c>
    </row>
    <row r="106" spans="3:11">
      <c r="C106" t="s">
        <v>162</v>
      </c>
      <c r="D106" t="s">
        <v>163</v>
      </c>
      <c r="E106" t="s">
        <v>164</v>
      </c>
      <c r="F106">
        <v>15</v>
      </c>
      <c r="G106" t="s">
        <v>54</v>
      </c>
      <c r="I106">
        <v>4</v>
      </c>
      <c r="J106" s="16" t="s">
        <v>165</v>
      </c>
      <c r="K106" s="16">
        <v>44197</v>
      </c>
    </row>
    <row r="107" spans="3:11">
      <c r="F107">
        <v>20</v>
      </c>
      <c r="G107" t="s">
        <v>34</v>
      </c>
      <c r="I107">
        <v>5</v>
      </c>
      <c r="J107" s="16" t="s">
        <v>166</v>
      </c>
      <c r="K107" s="16" t="s">
        <v>77</v>
      </c>
    </row>
    <row r="108" spans="3:11">
      <c r="C108" t="s">
        <v>37</v>
      </c>
      <c r="J108" s="16" t="s">
        <v>167</v>
      </c>
      <c r="K108" s="16">
        <v>27760</v>
      </c>
    </row>
    <row r="109" spans="3:11">
      <c r="C109" t="s">
        <v>168</v>
      </c>
      <c r="D109" t="s">
        <v>169</v>
      </c>
      <c r="E109" t="s">
        <v>170</v>
      </c>
      <c r="F109" t="s">
        <v>171</v>
      </c>
      <c r="G109">
        <v>0</v>
      </c>
    </row>
    <row r="111" spans="3:11">
      <c r="C111" t="s">
        <v>172</v>
      </c>
      <c r="D111" t="s">
        <v>173</v>
      </c>
      <c r="E111" t="s">
        <v>174</v>
      </c>
      <c r="F111">
        <v>15</v>
      </c>
      <c r="G111" t="s">
        <v>54</v>
      </c>
      <c r="I111">
        <v>2</v>
      </c>
      <c r="J111" s="16" t="s">
        <v>175</v>
      </c>
      <c r="K111" s="16">
        <v>44562</v>
      </c>
    </row>
    <row r="112" spans="3:11">
      <c r="F112">
        <v>20</v>
      </c>
      <c r="G112" t="s">
        <v>34</v>
      </c>
      <c r="I112">
        <v>2</v>
      </c>
      <c r="J112" s="16" t="s">
        <v>176</v>
      </c>
      <c r="K112" s="16">
        <v>13697</v>
      </c>
    </row>
    <row r="113" spans="3:11">
      <c r="C113" t="s">
        <v>37</v>
      </c>
      <c r="J113" s="16" t="s">
        <v>177</v>
      </c>
      <c r="K113" s="16">
        <v>21763</v>
      </c>
    </row>
    <row r="114" spans="3:11">
      <c r="C114" t="s">
        <v>168</v>
      </c>
      <c r="D114" t="s">
        <v>178</v>
      </c>
      <c r="E114" t="s">
        <v>179</v>
      </c>
      <c r="G114">
        <v>0</v>
      </c>
    </row>
    <row r="116" spans="3:11">
      <c r="C116" t="s">
        <v>180</v>
      </c>
      <c r="D116" t="s">
        <v>181</v>
      </c>
      <c r="E116" t="s">
        <v>182</v>
      </c>
      <c r="F116">
        <v>10</v>
      </c>
      <c r="G116" t="s">
        <v>34</v>
      </c>
      <c r="I116">
        <v>3</v>
      </c>
      <c r="J116" s="16" t="s">
        <v>61</v>
      </c>
      <c r="K116" s="16">
        <v>26696</v>
      </c>
    </row>
    <row r="117" spans="3:11">
      <c r="C117" t="s">
        <v>37</v>
      </c>
      <c r="J117" s="16" t="s">
        <v>61</v>
      </c>
      <c r="K117" s="16">
        <v>26696</v>
      </c>
    </row>
    <row r="119" spans="3:11">
      <c r="C119" t="s">
        <v>183</v>
      </c>
      <c r="D119" t="s">
        <v>184</v>
      </c>
      <c r="E119" t="s">
        <v>185</v>
      </c>
      <c r="F119">
        <v>15</v>
      </c>
      <c r="G119" t="s">
        <v>46</v>
      </c>
      <c r="I119">
        <v>2</v>
      </c>
      <c r="J119" s="16" t="s">
        <v>186</v>
      </c>
      <c r="K119" s="16">
        <v>43466</v>
      </c>
    </row>
    <row r="120" spans="3:11">
      <c r="F120">
        <v>20</v>
      </c>
      <c r="G120" t="s">
        <v>54</v>
      </c>
      <c r="I120">
        <v>3</v>
      </c>
      <c r="J120" s="16" t="s">
        <v>92</v>
      </c>
      <c r="K120" s="16" t="s">
        <v>187</v>
      </c>
    </row>
    <row r="121" spans="3:11">
      <c r="F121">
        <v>25</v>
      </c>
      <c r="G121" t="s">
        <v>34</v>
      </c>
      <c r="I121">
        <v>3</v>
      </c>
      <c r="J121" s="16" t="s">
        <v>153</v>
      </c>
      <c r="K121" s="16" t="s">
        <v>188</v>
      </c>
    </row>
    <row r="122" spans="3:11">
      <c r="C122" t="s">
        <v>37</v>
      </c>
      <c r="J122" s="16" t="s">
        <v>189</v>
      </c>
      <c r="K122" s="16">
        <v>26330</v>
      </c>
    </row>
    <row r="124" spans="3:11">
      <c r="C124" t="s">
        <v>190</v>
      </c>
      <c r="D124" t="s">
        <v>191</v>
      </c>
      <c r="E124" t="s">
        <v>192</v>
      </c>
      <c r="F124">
        <v>15</v>
      </c>
      <c r="G124" t="s">
        <v>46</v>
      </c>
      <c r="I124">
        <v>2</v>
      </c>
      <c r="J124" s="16" t="s">
        <v>193</v>
      </c>
      <c r="K124" s="16">
        <v>45323</v>
      </c>
    </row>
    <row r="125" spans="3:11">
      <c r="F125">
        <v>20</v>
      </c>
      <c r="G125" t="s">
        <v>54</v>
      </c>
      <c r="I125">
        <v>4</v>
      </c>
      <c r="J125" s="16" t="s">
        <v>194</v>
      </c>
      <c r="K125" s="16">
        <v>29099</v>
      </c>
    </row>
    <row r="126" spans="3:11">
      <c r="F126">
        <v>21</v>
      </c>
      <c r="G126" t="s">
        <v>195</v>
      </c>
      <c r="H126" t="s">
        <v>196</v>
      </c>
      <c r="I126">
        <v>2</v>
      </c>
      <c r="J126" s="16" t="s">
        <v>194</v>
      </c>
      <c r="K126" s="16">
        <v>19845</v>
      </c>
    </row>
    <row r="127" spans="3:11">
      <c r="F127">
        <v>25</v>
      </c>
      <c r="G127" t="s">
        <v>54</v>
      </c>
      <c r="J127" s="16" t="s">
        <v>197</v>
      </c>
      <c r="K127" s="16" t="s">
        <v>198</v>
      </c>
    </row>
    <row r="128" spans="3:11">
      <c r="F128">
        <v>35</v>
      </c>
      <c r="G128" t="s">
        <v>34</v>
      </c>
      <c r="I128">
        <v>4</v>
      </c>
      <c r="J128" s="16" t="s">
        <v>199</v>
      </c>
      <c r="K128" s="16">
        <v>24047</v>
      </c>
    </row>
    <row r="129" spans="3:11">
      <c r="F129">
        <v>40</v>
      </c>
      <c r="G129" t="s">
        <v>54</v>
      </c>
      <c r="I129">
        <v>4</v>
      </c>
      <c r="J129" s="16" t="s">
        <v>200</v>
      </c>
      <c r="K129" s="16">
        <v>21520</v>
      </c>
    </row>
    <row r="130" spans="3:11">
      <c r="F130">
        <v>50</v>
      </c>
      <c r="G130" t="s">
        <v>34</v>
      </c>
      <c r="I130">
        <v>4</v>
      </c>
      <c r="J130" s="16">
        <v>1497527</v>
      </c>
      <c r="K130" s="16" t="s">
        <v>201</v>
      </c>
    </row>
    <row r="131" spans="3:11">
      <c r="F131">
        <v>55</v>
      </c>
      <c r="G131" t="s">
        <v>46</v>
      </c>
      <c r="I131">
        <v>2</v>
      </c>
      <c r="J131" s="16" t="s">
        <v>113</v>
      </c>
      <c r="K131" s="16">
        <v>11689</v>
      </c>
    </row>
    <row r="132" spans="3:11">
      <c r="C132" t="s">
        <v>37</v>
      </c>
      <c r="J132" s="16">
        <v>2045450</v>
      </c>
      <c r="K132" s="16" t="s">
        <v>202</v>
      </c>
    </row>
    <row r="134" spans="3:11">
      <c r="C134" t="s">
        <v>203</v>
      </c>
      <c r="D134" t="s">
        <v>204</v>
      </c>
      <c r="E134" t="s">
        <v>205</v>
      </c>
      <c r="F134">
        <v>15</v>
      </c>
      <c r="G134" t="s">
        <v>46</v>
      </c>
      <c r="I134">
        <v>2</v>
      </c>
      <c r="J134" s="16" t="s">
        <v>206</v>
      </c>
      <c r="K134" s="16" t="s">
        <v>139</v>
      </c>
    </row>
    <row r="135" spans="3:11">
      <c r="F135">
        <v>20</v>
      </c>
      <c r="G135" t="s">
        <v>54</v>
      </c>
      <c r="I135">
        <v>4</v>
      </c>
      <c r="J135" s="16" t="s">
        <v>207</v>
      </c>
      <c r="K135" s="16">
        <v>33786</v>
      </c>
    </row>
    <row r="136" spans="3:11">
      <c r="F136">
        <v>25</v>
      </c>
      <c r="G136" t="s">
        <v>34</v>
      </c>
      <c r="I136">
        <v>4</v>
      </c>
      <c r="J136" s="16" t="s">
        <v>208</v>
      </c>
      <c r="K136" s="16">
        <v>11933</v>
      </c>
    </row>
    <row r="137" spans="3:11">
      <c r="F137">
        <v>35</v>
      </c>
      <c r="G137" t="s">
        <v>54</v>
      </c>
      <c r="I137">
        <v>4</v>
      </c>
      <c r="J137" s="16" t="s">
        <v>209</v>
      </c>
      <c r="K137" s="16" t="s">
        <v>210</v>
      </c>
    </row>
    <row r="138" spans="3:11">
      <c r="F138">
        <v>36</v>
      </c>
      <c r="G138" t="s">
        <v>195</v>
      </c>
      <c r="H138" t="s">
        <v>196</v>
      </c>
      <c r="I138">
        <v>2</v>
      </c>
      <c r="J138" s="16" t="s">
        <v>209</v>
      </c>
      <c r="K138" s="16">
        <v>18507</v>
      </c>
    </row>
    <row r="139" spans="3:11">
      <c r="F139">
        <v>45</v>
      </c>
      <c r="G139" t="s">
        <v>34</v>
      </c>
      <c r="I139">
        <v>4</v>
      </c>
      <c r="J139" s="16">
        <v>2447186</v>
      </c>
      <c r="K139" s="16" t="s">
        <v>211</v>
      </c>
    </row>
    <row r="140" spans="3:11">
      <c r="F140">
        <v>50</v>
      </c>
      <c r="G140" t="s">
        <v>46</v>
      </c>
      <c r="I140">
        <v>2</v>
      </c>
      <c r="J140" s="16" t="s">
        <v>212</v>
      </c>
      <c r="K140" s="16">
        <v>41945</v>
      </c>
    </row>
    <row r="141" spans="3:11">
      <c r="F141">
        <v>75</v>
      </c>
      <c r="G141" t="s">
        <v>54</v>
      </c>
      <c r="I141">
        <v>4</v>
      </c>
      <c r="J141" s="16" t="s">
        <v>212</v>
      </c>
      <c r="K141" s="16">
        <v>26724</v>
      </c>
    </row>
    <row r="142" spans="3:11">
      <c r="F142">
        <v>80</v>
      </c>
      <c r="G142" t="s">
        <v>34</v>
      </c>
      <c r="I142">
        <v>4</v>
      </c>
      <c r="J142" s="16" t="s">
        <v>213</v>
      </c>
      <c r="K142" s="16">
        <v>43556</v>
      </c>
    </row>
    <row r="143" spans="3:11">
      <c r="C143" t="s">
        <v>37</v>
      </c>
      <c r="J143" s="16">
        <v>1461123</v>
      </c>
      <c r="K143" s="16" t="s">
        <v>214</v>
      </c>
    </row>
    <row r="145" spans="3:11">
      <c r="C145" t="s">
        <v>215</v>
      </c>
      <c r="D145" t="s">
        <v>204</v>
      </c>
      <c r="E145" t="s">
        <v>205</v>
      </c>
      <c r="F145">
        <v>15</v>
      </c>
      <c r="G145" t="s">
        <v>46</v>
      </c>
      <c r="I145">
        <v>2</v>
      </c>
      <c r="J145" s="16" t="s">
        <v>216</v>
      </c>
      <c r="K145" s="16">
        <v>41791</v>
      </c>
    </row>
    <row r="146" spans="3:11">
      <c r="F146">
        <v>20</v>
      </c>
      <c r="G146" t="s">
        <v>54</v>
      </c>
      <c r="I146">
        <v>3</v>
      </c>
      <c r="J146" s="16" t="s">
        <v>217</v>
      </c>
      <c r="K146" s="16">
        <v>41707</v>
      </c>
    </row>
    <row r="147" spans="3:11">
      <c r="F147">
        <v>30</v>
      </c>
      <c r="G147" t="s">
        <v>34</v>
      </c>
      <c r="I147">
        <v>4</v>
      </c>
      <c r="J147" s="16" t="s">
        <v>218</v>
      </c>
      <c r="K147" s="16" t="s">
        <v>219</v>
      </c>
    </row>
    <row r="148" spans="3:11">
      <c r="C148" t="s">
        <v>37</v>
      </c>
      <c r="J148" s="16">
        <v>1168809</v>
      </c>
      <c r="K148" s="16" t="s">
        <v>220</v>
      </c>
    </row>
    <row r="150" spans="3:11">
      <c r="C150" t="s">
        <v>221</v>
      </c>
      <c r="D150" t="s">
        <v>222</v>
      </c>
      <c r="E150" t="s">
        <v>223</v>
      </c>
      <c r="F150">
        <v>15</v>
      </c>
      <c r="G150" t="s">
        <v>54</v>
      </c>
      <c r="I150">
        <v>4</v>
      </c>
      <c r="J150" s="16" t="s">
        <v>224</v>
      </c>
      <c r="K150" s="16">
        <v>16984</v>
      </c>
    </row>
    <row r="151" spans="3:11">
      <c r="F151">
        <v>16</v>
      </c>
      <c r="G151" t="s">
        <v>195</v>
      </c>
      <c r="H151" t="s">
        <v>196</v>
      </c>
      <c r="I151">
        <v>2</v>
      </c>
      <c r="J151" s="16" t="s">
        <v>224</v>
      </c>
      <c r="K151" s="16">
        <v>44652</v>
      </c>
    </row>
    <row r="152" spans="3:11">
      <c r="F152">
        <v>20</v>
      </c>
      <c r="G152" t="s">
        <v>34</v>
      </c>
      <c r="I152">
        <v>5</v>
      </c>
      <c r="J152" s="16" t="s">
        <v>225</v>
      </c>
      <c r="K152" s="16" t="s">
        <v>226</v>
      </c>
    </row>
    <row r="153" spans="3:11">
      <c r="C153" t="s">
        <v>37</v>
      </c>
      <c r="J153" s="16">
        <v>1826246</v>
      </c>
      <c r="K153" s="16" t="s">
        <v>227</v>
      </c>
    </row>
    <row r="155" spans="3:11">
      <c r="C155" t="s">
        <v>228</v>
      </c>
      <c r="D155" t="s">
        <v>229</v>
      </c>
      <c r="E155" t="s">
        <v>230</v>
      </c>
      <c r="F155">
        <v>15</v>
      </c>
      <c r="G155" t="s">
        <v>34</v>
      </c>
      <c r="I155">
        <v>5</v>
      </c>
      <c r="J155" s="16">
        <v>949633</v>
      </c>
      <c r="K155" s="16" t="s">
        <v>231</v>
      </c>
    </row>
    <row r="156" spans="3:11">
      <c r="C156" t="s">
        <v>37</v>
      </c>
      <c r="J156" s="16">
        <v>949633</v>
      </c>
      <c r="K156" s="16" t="s">
        <v>231</v>
      </c>
    </row>
    <row r="158" spans="3:11">
      <c r="C158" t="s">
        <v>232</v>
      </c>
      <c r="D158" t="s">
        <v>233</v>
      </c>
      <c r="E158">
        <v>0</v>
      </c>
      <c r="F158">
        <v>15</v>
      </c>
      <c r="G158" t="s">
        <v>54</v>
      </c>
      <c r="I158">
        <v>4</v>
      </c>
      <c r="J158" s="16" t="s">
        <v>234</v>
      </c>
      <c r="K158" s="16">
        <v>24198</v>
      </c>
    </row>
    <row r="159" spans="3:11">
      <c r="F159">
        <v>20</v>
      </c>
      <c r="G159" t="s">
        <v>54</v>
      </c>
      <c r="I159">
        <v>4</v>
      </c>
      <c r="J159" s="16" t="s">
        <v>235</v>
      </c>
      <c r="K159" s="16" t="s">
        <v>236</v>
      </c>
    </row>
    <row r="160" spans="3:11">
      <c r="F160">
        <v>21</v>
      </c>
      <c r="G160" t="s">
        <v>195</v>
      </c>
      <c r="H160" t="s">
        <v>196</v>
      </c>
      <c r="I160">
        <v>2</v>
      </c>
      <c r="J160" s="16" t="s">
        <v>235</v>
      </c>
      <c r="K160" s="16">
        <v>19176</v>
      </c>
    </row>
    <row r="161" spans="3:11">
      <c r="F161">
        <v>25</v>
      </c>
      <c r="G161" t="s">
        <v>34</v>
      </c>
      <c r="I161">
        <v>4</v>
      </c>
      <c r="J161" s="16" t="s">
        <v>71</v>
      </c>
      <c r="K161" s="16">
        <v>36312</v>
      </c>
    </row>
    <row r="162" spans="3:11">
      <c r="F162">
        <v>30</v>
      </c>
      <c r="G162" t="s">
        <v>54</v>
      </c>
      <c r="I162">
        <v>3</v>
      </c>
      <c r="J162" s="16" t="s">
        <v>237</v>
      </c>
      <c r="K162" s="16">
        <v>34366</v>
      </c>
    </row>
    <row r="163" spans="3:11">
      <c r="F163">
        <v>35</v>
      </c>
      <c r="G163" t="s">
        <v>34</v>
      </c>
      <c r="I163">
        <v>4</v>
      </c>
      <c r="J163" s="16" t="s">
        <v>238</v>
      </c>
      <c r="K163" s="16" t="s">
        <v>239</v>
      </c>
    </row>
    <row r="164" spans="3:11">
      <c r="F164">
        <v>40</v>
      </c>
      <c r="G164" t="s">
        <v>54</v>
      </c>
      <c r="I164">
        <v>3</v>
      </c>
      <c r="J164" s="16" t="s">
        <v>240</v>
      </c>
      <c r="K164" s="16">
        <v>17168</v>
      </c>
    </row>
    <row r="165" spans="3:11">
      <c r="F165">
        <v>45</v>
      </c>
      <c r="G165" t="s">
        <v>34</v>
      </c>
      <c r="I165">
        <v>3</v>
      </c>
      <c r="J165" s="16" t="s">
        <v>234</v>
      </c>
      <c r="K165" s="16">
        <v>43922</v>
      </c>
    </row>
    <row r="166" spans="3:11">
      <c r="C166" t="s">
        <v>37</v>
      </c>
      <c r="J166" s="16">
        <v>1680149</v>
      </c>
      <c r="K166" s="16" t="s">
        <v>241</v>
      </c>
    </row>
    <row r="168" spans="3:11">
      <c r="C168" t="s">
        <v>242</v>
      </c>
      <c r="D168" t="s">
        <v>243</v>
      </c>
      <c r="E168">
        <v>0</v>
      </c>
      <c r="F168">
        <v>25</v>
      </c>
      <c r="G168" t="s">
        <v>46</v>
      </c>
      <c r="I168">
        <v>2</v>
      </c>
      <c r="J168" s="16" t="s">
        <v>216</v>
      </c>
      <c r="K168" s="16">
        <v>41791</v>
      </c>
    </row>
    <row r="169" spans="3:11">
      <c r="F169">
        <v>30</v>
      </c>
      <c r="G169" t="s">
        <v>54</v>
      </c>
      <c r="I169">
        <v>4</v>
      </c>
      <c r="J169" s="16" t="s">
        <v>213</v>
      </c>
      <c r="K169" s="16">
        <v>43556</v>
      </c>
    </row>
    <row r="170" spans="3:11">
      <c r="F170">
        <v>31</v>
      </c>
      <c r="G170" t="s">
        <v>195</v>
      </c>
      <c r="H170" t="s">
        <v>196</v>
      </c>
      <c r="I170">
        <v>3</v>
      </c>
      <c r="J170" s="16" t="s">
        <v>213</v>
      </c>
      <c r="K170" s="16">
        <v>22313</v>
      </c>
    </row>
    <row r="171" spans="3:11">
      <c r="F171">
        <v>40</v>
      </c>
      <c r="G171" t="s">
        <v>244</v>
      </c>
      <c r="H171" t="s">
        <v>245</v>
      </c>
      <c r="I171">
        <v>5</v>
      </c>
      <c r="J171" s="16" t="s">
        <v>246</v>
      </c>
      <c r="K171" s="16">
        <v>41988</v>
      </c>
    </row>
    <row r="172" spans="3:11">
      <c r="F172">
        <v>55</v>
      </c>
      <c r="G172" t="s">
        <v>46</v>
      </c>
      <c r="I172">
        <v>2</v>
      </c>
      <c r="J172" s="16" t="s">
        <v>134</v>
      </c>
      <c r="K172" s="16">
        <v>13940</v>
      </c>
    </row>
    <row r="173" spans="3:11">
      <c r="C173" t="s">
        <v>37</v>
      </c>
      <c r="J173" s="16">
        <v>295848</v>
      </c>
      <c r="K173" s="16" t="s">
        <v>247</v>
      </c>
    </row>
    <row r="174" spans="3:11">
      <c r="C174" t="s">
        <v>82</v>
      </c>
      <c r="D174" t="s">
        <v>248</v>
      </c>
      <c r="E174" t="s">
        <v>243</v>
      </c>
      <c r="G174">
        <v>0</v>
      </c>
    </row>
    <row r="176" spans="3:11">
      <c r="C176" t="s">
        <v>249</v>
      </c>
      <c r="D176" t="s">
        <v>250</v>
      </c>
      <c r="E176">
        <v>2</v>
      </c>
      <c r="F176">
        <v>10</v>
      </c>
      <c r="G176" t="s">
        <v>34</v>
      </c>
      <c r="I176">
        <v>4</v>
      </c>
      <c r="J176" s="16" t="s">
        <v>251</v>
      </c>
      <c r="K176" s="16">
        <v>32599</v>
      </c>
    </row>
    <row r="177" spans="3:11">
      <c r="C177" t="s">
        <v>37</v>
      </c>
      <c r="J177" s="16" t="s">
        <v>251</v>
      </c>
      <c r="K177" s="16">
        <v>32599</v>
      </c>
    </row>
    <row r="179" spans="3:11">
      <c r="C179" t="s">
        <v>252</v>
      </c>
      <c r="D179" t="s">
        <v>253</v>
      </c>
      <c r="E179">
        <v>0</v>
      </c>
      <c r="F179">
        <v>15</v>
      </c>
      <c r="G179" t="s">
        <v>54</v>
      </c>
      <c r="I179">
        <v>3</v>
      </c>
      <c r="J179" s="16" t="s">
        <v>254</v>
      </c>
      <c r="K179" s="16">
        <v>41821</v>
      </c>
    </row>
    <row r="180" spans="3:11">
      <c r="F180">
        <v>20</v>
      </c>
      <c r="G180" t="s">
        <v>34</v>
      </c>
      <c r="I180">
        <v>3</v>
      </c>
      <c r="J180" s="16" t="s">
        <v>212</v>
      </c>
      <c r="K180" s="16">
        <v>13210</v>
      </c>
    </row>
    <row r="181" spans="3:11">
      <c r="C181" t="s">
        <v>37</v>
      </c>
      <c r="J181" s="16" t="s">
        <v>255</v>
      </c>
      <c r="K181" s="16">
        <v>15797</v>
      </c>
    </row>
    <row r="183" spans="3:11">
      <c r="C183" t="s">
        <v>256</v>
      </c>
      <c r="D183" t="s">
        <v>253</v>
      </c>
      <c r="E183">
        <v>2</v>
      </c>
      <c r="F183">
        <v>15</v>
      </c>
      <c r="G183" t="s">
        <v>54</v>
      </c>
      <c r="I183">
        <v>3</v>
      </c>
      <c r="J183" s="16" t="s">
        <v>254</v>
      </c>
      <c r="K183" s="16">
        <v>41821</v>
      </c>
    </row>
    <row r="184" spans="3:11">
      <c r="F184">
        <v>20</v>
      </c>
      <c r="G184" t="s">
        <v>34</v>
      </c>
      <c r="I184">
        <v>3</v>
      </c>
      <c r="J184" s="16" t="s">
        <v>212</v>
      </c>
      <c r="K184" s="16">
        <v>13210</v>
      </c>
    </row>
    <row r="185" spans="3:11">
      <c r="C185" t="s">
        <v>37</v>
      </c>
      <c r="J185" s="16" t="s">
        <v>255</v>
      </c>
      <c r="K185" s="16">
        <v>15797</v>
      </c>
    </row>
    <row r="187" spans="3:11">
      <c r="C187" t="s">
        <v>257</v>
      </c>
      <c r="D187" t="s">
        <v>258</v>
      </c>
      <c r="E187" t="s">
        <v>88</v>
      </c>
      <c r="F187">
        <v>15</v>
      </c>
      <c r="G187" t="s">
        <v>54</v>
      </c>
      <c r="I187">
        <v>3</v>
      </c>
      <c r="J187" s="16" t="s">
        <v>44</v>
      </c>
      <c r="K187" s="16" t="s">
        <v>45</v>
      </c>
    </row>
    <row r="188" spans="3:11">
      <c r="F188">
        <v>20</v>
      </c>
      <c r="G188" t="s">
        <v>34</v>
      </c>
      <c r="I188">
        <v>5</v>
      </c>
      <c r="J188" s="16" t="s">
        <v>213</v>
      </c>
      <c r="K188" s="16">
        <v>26755</v>
      </c>
    </row>
    <row r="189" spans="3:11">
      <c r="F189">
        <v>22</v>
      </c>
      <c r="G189" t="s">
        <v>259</v>
      </c>
      <c r="I189">
        <v>3</v>
      </c>
      <c r="J189" s="16" t="s">
        <v>193</v>
      </c>
      <c r="K189" s="16">
        <v>20880</v>
      </c>
    </row>
    <row r="190" spans="3:11">
      <c r="F190">
        <v>25</v>
      </c>
      <c r="G190" t="s">
        <v>46</v>
      </c>
      <c r="I190">
        <v>1</v>
      </c>
      <c r="J190" s="16" t="s">
        <v>150</v>
      </c>
      <c r="K190" s="16" t="s">
        <v>102</v>
      </c>
    </row>
    <row r="191" spans="3:11">
      <c r="C191" t="s">
        <v>37</v>
      </c>
      <c r="J191" s="16" t="s">
        <v>260</v>
      </c>
      <c r="K191" s="16">
        <v>46997</v>
      </c>
    </row>
    <row r="193" spans="3:11">
      <c r="C193" t="s">
        <v>261</v>
      </c>
      <c r="D193" t="s">
        <v>262</v>
      </c>
      <c r="E193" t="s">
        <v>205</v>
      </c>
      <c r="F193">
        <v>15</v>
      </c>
      <c r="G193" t="s">
        <v>54</v>
      </c>
      <c r="I193">
        <v>2</v>
      </c>
      <c r="J193" s="16" t="s">
        <v>216</v>
      </c>
      <c r="K193" s="16">
        <v>18264</v>
      </c>
    </row>
    <row r="194" spans="3:11">
      <c r="F194">
        <v>20</v>
      </c>
      <c r="G194" t="s">
        <v>34</v>
      </c>
      <c r="I194">
        <v>2</v>
      </c>
      <c r="J194" s="16" t="s">
        <v>263</v>
      </c>
      <c r="K194" s="16">
        <v>42430</v>
      </c>
    </row>
    <row r="195" spans="3:11">
      <c r="C195" t="s">
        <v>37</v>
      </c>
      <c r="J195" s="16" t="s">
        <v>264</v>
      </c>
      <c r="K195" s="16">
        <v>24198</v>
      </c>
    </row>
    <row r="196" spans="3:11">
      <c r="C196" t="s">
        <v>82</v>
      </c>
      <c r="D196" t="s">
        <v>265</v>
      </c>
      <c r="E196" t="s">
        <v>266</v>
      </c>
      <c r="G196">
        <v>0</v>
      </c>
    </row>
    <row r="198" spans="3:11">
      <c r="C198" t="s">
        <v>267</v>
      </c>
      <c r="D198" t="s">
        <v>268</v>
      </c>
      <c r="E198" t="s">
        <v>269</v>
      </c>
      <c r="F198">
        <v>15</v>
      </c>
      <c r="G198" t="s">
        <v>54</v>
      </c>
      <c r="I198">
        <v>4</v>
      </c>
      <c r="J198" s="16" t="s">
        <v>270</v>
      </c>
      <c r="K198" s="16">
        <v>41985</v>
      </c>
    </row>
    <row r="199" spans="3:11">
      <c r="F199">
        <v>16</v>
      </c>
      <c r="G199" t="s">
        <v>195</v>
      </c>
      <c r="H199" t="s">
        <v>196</v>
      </c>
      <c r="I199">
        <v>3</v>
      </c>
      <c r="J199" s="16" t="s">
        <v>270</v>
      </c>
      <c r="K199" s="16">
        <v>19906</v>
      </c>
    </row>
    <row r="200" spans="3:11">
      <c r="F200">
        <v>25</v>
      </c>
      <c r="G200" t="s">
        <v>34</v>
      </c>
      <c r="I200">
        <v>4</v>
      </c>
      <c r="J200" s="16">
        <v>1899263</v>
      </c>
      <c r="K200" s="16" t="s">
        <v>271</v>
      </c>
    </row>
    <row r="201" spans="3:11">
      <c r="F201">
        <v>30</v>
      </c>
      <c r="G201" t="s">
        <v>272</v>
      </c>
      <c r="H201" t="s">
        <v>273</v>
      </c>
      <c r="I201">
        <v>2</v>
      </c>
      <c r="J201" s="16" t="s">
        <v>68</v>
      </c>
      <c r="K201" s="16" t="s">
        <v>69</v>
      </c>
    </row>
    <row r="202" spans="3:11">
      <c r="F202">
        <v>35</v>
      </c>
      <c r="G202" t="s">
        <v>54</v>
      </c>
      <c r="I202">
        <v>3</v>
      </c>
      <c r="J202" s="16" t="s">
        <v>186</v>
      </c>
      <c r="K202" s="16">
        <v>32509</v>
      </c>
    </row>
    <row r="203" spans="3:11">
      <c r="F203">
        <v>40</v>
      </c>
      <c r="G203" t="s">
        <v>34</v>
      </c>
      <c r="I203">
        <v>3</v>
      </c>
      <c r="J203" s="16" t="s">
        <v>274</v>
      </c>
      <c r="K203" s="16">
        <v>33239</v>
      </c>
    </row>
    <row r="204" spans="3:11">
      <c r="F204">
        <v>55</v>
      </c>
      <c r="G204" t="s">
        <v>33</v>
      </c>
      <c r="H204" t="s">
        <v>34</v>
      </c>
      <c r="I204">
        <v>3</v>
      </c>
      <c r="J204" s="16" t="s">
        <v>275</v>
      </c>
      <c r="K204" s="16">
        <v>41888</v>
      </c>
    </row>
    <row r="205" spans="3:11">
      <c r="C205" t="s">
        <v>37</v>
      </c>
      <c r="J205" s="16">
        <v>222859</v>
      </c>
      <c r="K205" s="16" t="s">
        <v>276</v>
      </c>
    </row>
    <row r="207" spans="3:11">
      <c r="C207" t="s">
        <v>277</v>
      </c>
      <c r="D207" t="s">
        <v>278</v>
      </c>
      <c r="E207" t="s">
        <v>279</v>
      </c>
      <c r="F207">
        <v>15</v>
      </c>
      <c r="G207" t="s">
        <v>54</v>
      </c>
      <c r="I207">
        <v>4</v>
      </c>
      <c r="J207" s="16" t="s">
        <v>280</v>
      </c>
      <c r="K207" s="16" t="s">
        <v>281</v>
      </c>
    </row>
    <row r="208" spans="3:11">
      <c r="F208">
        <v>16</v>
      </c>
      <c r="G208" t="s">
        <v>195</v>
      </c>
      <c r="H208" t="s">
        <v>196</v>
      </c>
      <c r="I208">
        <v>3</v>
      </c>
      <c r="J208" s="16" t="s">
        <v>280</v>
      </c>
      <c r="K208" s="16">
        <v>11232</v>
      </c>
    </row>
    <row r="209" spans="3:11">
      <c r="F209">
        <v>20</v>
      </c>
      <c r="G209" t="s">
        <v>34</v>
      </c>
      <c r="I209">
        <v>4</v>
      </c>
      <c r="J209" s="16">
        <v>767011</v>
      </c>
      <c r="K209" s="16" t="s">
        <v>282</v>
      </c>
    </row>
    <row r="210" spans="3:11">
      <c r="F210">
        <v>25</v>
      </c>
      <c r="G210" t="s">
        <v>46</v>
      </c>
      <c r="I210">
        <v>1</v>
      </c>
      <c r="J210" s="16" t="s">
        <v>283</v>
      </c>
      <c r="K210" s="16">
        <v>20090</v>
      </c>
    </row>
    <row r="211" spans="3:11">
      <c r="F211">
        <v>40</v>
      </c>
      <c r="G211" t="s">
        <v>33</v>
      </c>
      <c r="H211" t="s">
        <v>34</v>
      </c>
      <c r="I211">
        <v>3</v>
      </c>
      <c r="J211" s="16" t="s">
        <v>284</v>
      </c>
      <c r="K211" s="16">
        <v>22341</v>
      </c>
    </row>
    <row r="212" spans="3:11">
      <c r="C212" t="s">
        <v>37</v>
      </c>
      <c r="J212" s="16" t="s">
        <v>285</v>
      </c>
      <c r="K212" s="16" t="s">
        <v>286</v>
      </c>
    </row>
    <row r="214" spans="3:11">
      <c r="C214" t="s">
        <v>287</v>
      </c>
      <c r="D214" t="s">
        <v>288</v>
      </c>
      <c r="E214" t="s">
        <v>88</v>
      </c>
      <c r="F214">
        <v>15</v>
      </c>
      <c r="G214" t="s">
        <v>54</v>
      </c>
      <c r="I214">
        <v>3</v>
      </c>
      <c r="J214" s="16" t="s">
        <v>42</v>
      </c>
      <c r="K214" s="16" t="s">
        <v>43</v>
      </c>
    </row>
    <row r="215" spans="3:11">
      <c r="F215">
        <v>20</v>
      </c>
      <c r="G215" t="s">
        <v>34</v>
      </c>
      <c r="I215">
        <v>4</v>
      </c>
      <c r="J215" s="16" t="s">
        <v>289</v>
      </c>
      <c r="K215" s="16">
        <v>41736</v>
      </c>
    </row>
    <row r="216" spans="3:11">
      <c r="F216">
        <v>25</v>
      </c>
      <c r="G216" t="s">
        <v>46</v>
      </c>
      <c r="I216">
        <v>1</v>
      </c>
      <c r="J216" s="16" t="s">
        <v>146</v>
      </c>
      <c r="K216" s="16" t="s">
        <v>147</v>
      </c>
    </row>
    <row r="217" spans="3:11">
      <c r="C217" t="s">
        <v>37</v>
      </c>
      <c r="J217" s="16" t="s">
        <v>290</v>
      </c>
      <c r="K217" s="16">
        <v>28672</v>
      </c>
    </row>
    <row r="219" spans="3:11">
      <c r="C219" t="s">
        <v>291</v>
      </c>
      <c r="D219" t="s">
        <v>278</v>
      </c>
      <c r="E219" t="s">
        <v>279</v>
      </c>
      <c r="F219">
        <v>15</v>
      </c>
      <c r="G219" t="s">
        <v>54</v>
      </c>
      <c r="I219">
        <v>4</v>
      </c>
      <c r="J219" s="16" t="s">
        <v>292</v>
      </c>
      <c r="K219" s="16" t="s">
        <v>293</v>
      </c>
    </row>
    <row r="220" spans="3:11">
      <c r="F220">
        <v>16</v>
      </c>
      <c r="G220" t="s">
        <v>195</v>
      </c>
      <c r="H220" t="s">
        <v>196</v>
      </c>
      <c r="I220">
        <v>3</v>
      </c>
      <c r="J220" s="16" t="s">
        <v>292</v>
      </c>
      <c r="K220" s="16">
        <v>26938</v>
      </c>
    </row>
    <row r="221" spans="3:11">
      <c r="F221">
        <v>20</v>
      </c>
      <c r="G221" t="s">
        <v>34</v>
      </c>
      <c r="I221">
        <v>4</v>
      </c>
      <c r="J221" s="16">
        <v>1073815</v>
      </c>
      <c r="K221" s="16" t="s">
        <v>294</v>
      </c>
    </row>
    <row r="222" spans="3:11">
      <c r="F222">
        <v>25</v>
      </c>
      <c r="G222" t="s">
        <v>46</v>
      </c>
      <c r="I222">
        <v>1</v>
      </c>
      <c r="J222" s="16" t="s">
        <v>119</v>
      </c>
      <c r="K222" s="16">
        <v>16072</v>
      </c>
    </row>
    <row r="223" spans="3:11">
      <c r="F223">
        <v>40</v>
      </c>
      <c r="G223" t="s">
        <v>33</v>
      </c>
      <c r="H223" t="s">
        <v>34</v>
      </c>
      <c r="I223">
        <v>3</v>
      </c>
      <c r="J223" s="16" t="s">
        <v>284</v>
      </c>
      <c r="K223" s="16">
        <v>22341</v>
      </c>
    </row>
    <row r="224" spans="3:11">
      <c r="C224" t="s">
        <v>37</v>
      </c>
      <c r="J224" s="16">
        <v>241122</v>
      </c>
      <c r="K224" s="16" t="s">
        <v>295</v>
      </c>
    </row>
    <row r="226" spans="3:11">
      <c r="C226" t="s">
        <v>296</v>
      </c>
      <c r="D226" t="s">
        <v>288</v>
      </c>
      <c r="E226" t="s">
        <v>88</v>
      </c>
      <c r="F226">
        <v>15</v>
      </c>
      <c r="G226" t="s">
        <v>54</v>
      </c>
      <c r="I226">
        <v>3</v>
      </c>
      <c r="J226" s="16" t="s">
        <v>42</v>
      </c>
      <c r="K226" s="16" t="s">
        <v>43</v>
      </c>
    </row>
    <row r="227" spans="3:11">
      <c r="F227">
        <v>20</v>
      </c>
      <c r="G227" t="s">
        <v>34</v>
      </c>
      <c r="I227">
        <v>4</v>
      </c>
      <c r="J227" s="16" t="s">
        <v>289</v>
      </c>
      <c r="K227" s="16">
        <v>41736</v>
      </c>
    </row>
    <row r="228" spans="3:11">
      <c r="F228">
        <v>25</v>
      </c>
      <c r="G228" t="s">
        <v>46</v>
      </c>
      <c r="I228">
        <v>1</v>
      </c>
      <c r="J228" s="16" t="s">
        <v>146</v>
      </c>
      <c r="K228" s="16" t="s">
        <v>147</v>
      </c>
    </row>
    <row r="229" spans="3:11">
      <c r="C229" t="s">
        <v>37</v>
      </c>
      <c r="J229" s="16" t="s">
        <v>290</v>
      </c>
      <c r="K229" s="16">
        <v>28672</v>
      </c>
    </row>
    <row r="231" spans="3:11">
      <c r="C231" t="s">
        <v>297</v>
      </c>
      <c r="D231" t="s">
        <v>298</v>
      </c>
      <c r="E231" t="s">
        <v>88</v>
      </c>
      <c r="F231">
        <v>15</v>
      </c>
      <c r="G231" t="s">
        <v>54</v>
      </c>
      <c r="I231">
        <v>3</v>
      </c>
      <c r="J231" s="16" t="s">
        <v>216</v>
      </c>
      <c r="K231" s="16">
        <v>24838</v>
      </c>
    </row>
    <row r="232" spans="3:11">
      <c r="F232">
        <v>20</v>
      </c>
      <c r="G232" t="s">
        <v>34</v>
      </c>
      <c r="I232">
        <v>4</v>
      </c>
      <c r="J232" s="16" t="s">
        <v>213</v>
      </c>
      <c r="K232" s="16">
        <v>43556</v>
      </c>
    </row>
    <row r="233" spans="3:11">
      <c r="F233">
        <v>25</v>
      </c>
      <c r="G233" t="s">
        <v>46</v>
      </c>
      <c r="I233">
        <v>1</v>
      </c>
      <c r="J233" s="16" t="s">
        <v>52</v>
      </c>
      <c r="K233" s="16" t="s">
        <v>299</v>
      </c>
    </row>
    <row r="234" spans="3:11">
      <c r="F234">
        <v>40</v>
      </c>
      <c r="G234" t="s">
        <v>33</v>
      </c>
      <c r="H234" t="s">
        <v>34</v>
      </c>
      <c r="I234">
        <v>3</v>
      </c>
      <c r="J234" s="16" t="s">
        <v>213</v>
      </c>
      <c r="K234" s="16">
        <v>28550</v>
      </c>
    </row>
    <row r="235" spans="3:11">
      <c r="C235" t="s">
        <v>37</v>
      </c>
      <c r="J235" s="16" t="s">
        <v>300</v>
      </c>
      <c r="K235" s="16">
        <v>32752</v>
      </c>
    </row>
    <row r="237" spans="3:11">
      <c r="C237" t="s">
        <v>301</v>
      </c>
      <c r="D237" t="s">
        <v>243</v>
      </c>
      <c r="E237">
        <v>0</v>
      </c>
      <c r="F237">
        <v>15</v>
      </c>
      <c r="G237" t="s">
        <v>54</v>
      </c>
      <c r="I237">
        <v>3</v>
      </c>
      <c r="J237" s="16" t="s">
        <v>302</v>
      </c>
      <c r="K237" s="16">
        <v>28856</v>
      </c>
    </row>
    <row r="238" spans="3:11">
      <c r="F238">
        <v>20</v>
      </c>
      <c r="G238" t="s">
        <v>34</v>
      </c>
      <c r="I238">
        <v>3</v>
      </c>
      <c r="J238" s="16" t="s">
        <v>303</v>
      </c>
      <c r="K238" s="16">
        <v>42064</v>
      </c>
    </row>
    <row r="239" spans="3:11">
      <c r="F239">
        <v>25</v>
      </c>
      <c r="G239" t="s">
        <v>46</v>
      </c>
      <c r="I239">
        <v>1</v>
      </c>
      <c r="J239" s="16" t="s">
        <v>52</v>
      </c>
      <c r="K239" s="16" t="s">
        <v>299</v>
      </c>
    </row>
    <row r="240" spans="3:11">
      <c r="C240" t="s">
        <v>37</v>
      </c>
      <c r="J240" s="16" t="s">
        <v>304</v>
      </c>
      <c r="K240" s="16">
        <v>43221</v>
      </c>
    </row>
    <row r="242" spans="3:11">
      <c r="C242" t="s">
        <v>305</v>
      </c>
      <c r="D242" t="s">
        <v>163</v>
      </c>
      <c r="E242" t="s">
        <v>164</v>
      </c>
      <c r="F242">
        <v>15</v>
      </c>
      <c r="G242" t="s">
        <v>46</v>
      </c>
      <c r="I242">
        <v>2</v>
      </c>
      <c r="J242" s="16" t="s">
        <v>206</v>
      </c>
      <c r="K242" s="16" t="s">
        <v>139</v>
      </c>
    </row>
    <row r="243" spans="3:11">
      <c r="F243">
        <v>20</v>
      </c>
      <c r="G243" t="s">
        <v>54</v>
      </c>
      <c r="I243">
        <v>4</v>
      </c>
      <c r="J243" s="16" t="s">
        <v>306</v>
      </c>
      <c r="K243" s="16">
        <v>24838</v>
      </c>
    </row>
    <row r="244" spans="3:11">
      <c r="F244">
        <v>25</v>
      </c>
      <c r="G244" t="s">
        <v>34</v>
      </c>
      <c r="I244">
        <v>5</v>
      </c>
      <c r="J244" s="16" t="s">
        <v>307</v>
      </c>
      <c r="K244" s="16">
        <v>31868</v>
      </c>
    </row>
    <row r="245" spans="3:11">
      <c r="F245">
        <v>30</v>
      </c>
      <c r="G245" t="s">
        <v>54</v>
      </c>
      <c r="I245">
        <v>4</v>
      </c>
      <c r="J245" s="16" t="s">
        <v>308</v>
      </c>
      <c r="K245" s="16">
        <v>17168</v>
      </c>
    </row>
    <row r="246" spans="3:11">
      <c r="F246">
        <v>35</v>
      </c>
      <c r="G246" t="s">
        <v>34</v>
      </c>
      <c r="I246">
        <v>5</v>
      </c>
      <c r="J246" s="16" t="s">
        <v>216</v>
      </c>
      <c r="K246" s="16">
        <v>41914</v>
      </c>
    </row>
    <row r="247" spans="3:11">
      <c r="C247" t="s">
        <v>37</v>
      </c>
      <c r="J247" s="16" t="s">
        <v>309</v>
      </c>
      <c r="K247" s="16">
        <v>28764</v>
      </c>
    </row>
    <row r="249" spans="3:11">
      <c r="C249" t="s">
        <v>310</v>
      </c>
      <c r="D249" t="s">
        <v>158</v>
      </c>
      <c r="E249" t="s">
        <v>88</v>
      </c>
      <c r="F249">
        <v>15</v>
      </c>
      <c r="G249" t="s">
        <v>46</v>
      </c>
      <c r="I249">
        <v>4</v>
      </c>
      <c r="J249" s="16" t="s">
        <v>71</v>
      </c>
      <c r="K249" s="16">
        <v>29312</v>
      </c>
    </row>
    <row r="250" spans="3:11">
      <c r="F250">
        <v>20</v>
      </c>
      <c r="G250" t="s">
        <v>54</v>
      </c>
      <c r="I250">
        <v>4</v>
      </c>
      <c r="J250" s="16" t="s">
        <v>44</v>
      </c>
      <c r="K250" s="16" t="s">
        <v>311</v>
      </c>
    </row>
    <row r="251" spans="3:11">
      <c r="F251">
        <v>25</v>
      </c>
      <c r="G251" t="s">
        <v>34</v>
      </c>
      <c r="I251">
        <v>5</v>
      </c>
      <c r="J251" s="16" t="s">
        <v>98</v>
      </c>
      <c r="K251" s="16" t="s">
        <v>56</v>
      </c>
    </row>
    <row r="252" spans="3:11">
      <c r="F252">
        <v>30</v>
      </c>
      <c r="G252" t="s">
        <v>54</v>
      </c>
      <c r="I252">
        <v>4</v>
      </c>
      <c r="J252" s="16" t="s">
        <v>308</v>
      </c>
      <c r="K252" s="16">
        <v>17168</v>
      </c>
    </row>
    <row r="253" spans="3:11">
      <c r="F253">
        <v>35</v>
      </c>
      <c r="G253" t="s">
        <v>34</v>
      </c>
      <c r="I253">
        <v>5</v>
      </c>
      <c r="J253" s="16" t="s">
        <v>186</v>
      </c>
      <c r="K253" s="16">
        <v>13547</v>
      </c>
    </row>
    <row r="254" spans="3:11">
      <c r="F254">
        <v>50</v>
      </c>
      <c r="G254" t="s">
        <v>54</v>
      </c>
      <c r="I254">
        <v>4</v>
      </c>
      <c r="J254" s="16" t="s">
        <v>44</v>
      </c>
      <c r="K254" s="16" t="s">
        <v>311</v>
      </c>
    </row>
    <row r="255" spans="3:11">
      <c r="F255">
        <v>55</v>
      </c>
      <c r="G255" t="s">
        <v>34</v>
      </c>
      <c r="I255">
        <v>5</v>
      </c>
      <c r="J255" s="16" t="s">
        <v>312</v>
      </c>
      <c r="K255" s="16">
        <v>42370</v>
      </c>
    </row>
    <row r="256" spans="3:11">
      <c r="C256" t="s">
        <v>37</v>
      </c>
      <c r="J256" s="16" t="s">
        <v>313</v>
      </c>
      <c r="K256" s="16">
        <v>23346</v>
      </c>
    </row>
    <row r="257" spans="3:11">
      <c r="C257" t="s">
        <v>39</v>
      </c>
      <c r="D257" t="s">
        <v>314</v>
      </c>
      <c r="E257" t="s">
        <v>315</v>
      </c>
      <c r="G257">
        <v>0</v>
      </c>
    </row>
    <row r="259" spans="3:11">
      <c r="C259" t="s">
        <v>316</v>
      </c>
      <c r="D259" t="s">
        <v>258</v>
      </c>
      <c r="E259" t="s">
        <v>317</v>
      </c>
      <c r="F259">
        <v>15</v>
      </c>
      <c r="G259" t="s">
        <v>46</v>
      </c>
      <c r="I259">
        <v>2</v>
      </c>
      <c r="J259" s="16" t="s">
        <v>318</v>
      </c>
      <c r="K259" s="16" t="s">
        <v>319</v>
      </c>
    </row>
    <row r="260" spans="3:11">
      <c r="F260">
        <v>20</v>
      </c>
      <c r="G260" t="s">
        <v>54</v>
      </c>
      <c r="I260">
        <v>4</v>
      </c>
      <c r="J260" s="16" t="s">
        <v>320</v>
      </c>
      <c r="K260" s="16" t="s">
        <v>45</v>
      </c>
    </row>
    <row r="261" spans="3:11">
      <c r="F261">
        <v>25</v>
      </c>
      <c r="G261" t="s">
        <v>34</v>
      </c>
      <c r="I261">
        <v>5</v>
      </c>
      <c r="J261" s="16" t="s">
        <v>321</v>
      </c>
      <c r="K261" s="16" t="s">
        <v>322</v>
      </c>
    </row>
    <row r="262" spans="3:11">
      <c r="F262">
        <v>30</v>
      </c>
      <c r="G262" t="s">
        <v>46</v>
      </c>
      <c r="I262">
        <v>2</v>
      </c>
      <c r="J262" s="16" t="s">
        <v>323</v>
      </c>
      <c r="K262" s="16" t="s">
        <v>90</v>
      </c>
    </row>
    <row r="263" spans="3:11">
      <c r="C263" t="s">
        <v>37</v>
      </c>
      <c r="J263" s="16" t="s">
        <v>324</v>
      </c>
      <c r="K263" s="16">
        <v>35431</v>
      </c>
    </row>
    <row r="265" spans="3:11">
      <c r="C265" t="s">
        <v>325</v>
      </c>
      <c r="D265" t="s">
        <v>326</v>
      </c>
      <c r="E265" t="s">
        <v>327</v>
      </c>
      <c r="F265">
        <v>15</v>
      </c>
      <c r="G265" t="s">
        <v>46</v>
      </c>
      <c r="I265">
        <v>2</v>
      </c>
      <c r="J265" s="16" t="s">
        <v>144</v>
      </c>
      <c r="K265" s="16" t="s">
        <v>328</v>
      </c>
    </row>
    <row r="266" spans="3:11">
      <c r="F266">
        <v>20</v>
      </c>
      <c r="G266" t="s">
        <v>54</v>
      </c>
      <c r="I266">
        <v>4</v>
      </c>
      <c r="J266" s="16" t="s">
        <v>329</v>
      </c>
      <c r="K266" s="16">
        <v>44228</v>
      </c>
    </row>
    <row r="267" spans="3:11">
      <c r="F267">
        <v>25</v>
      </c>
      <c r="G267" t="s">
        <v>34</v>
      </c>
      <c r="I267">
        <v>5</v>
      </c>
      <c r="J267" s="16" t="s">
        <v>330</v>
      </c>
      <c r="K267" s="16">
        <v>21337</v>
      </c>
    </row>
    <row r="268" spans="3:11">
      <c r="C268" t="s">
        <v>37</v>
      </c>
      <c r="J268" s="16" t="s">
        <v>331</v>
      </c>
      <c r="K268" s="16">
        <v>41860</v>
      </c>
    </row>
    <row r="270" spans="3:11">
      <c r="C270" t="s">
        <v>332</v>
      </c>
      <c r="D270" t="s">
        <v>333</v>
      </c>
      <c r="E270">
        <v>1</v>
      </c>
      <c r="F270">
        <v>15</v>
      </c>
      <c r="G270" t="s">
        <v>334</v>
      </c>
      <c r="H270" t="s">
        <v>335</v>
      </c>
      <c r="I270">
        <v>3</v>
      </c>
      <c r="J270" s="16" t="s">
        <v>336</v>
      </c>
      <c r="K270" s="16" t="s">
        <v>69</v>
      </c>
    </row>
    <row r="271" spans="3:11">
      <c r="F271">
        <v>20</v>
      </c>
      <c r="G271" t="s">
        <v>46</v>
      </c>
      <c r="I271">
        <v>1</v>
      </c>
      <c r="J271" s="16" t="s">
        <v>80</v>
      </c>
      <c r="K271" s="16" t="s">
        <v>81</v>
      </c>
    </row>
    <row r="272" spans="3:11">
      <c r="F272">
        <v>25</v>
      </c>
      <c r="G272" t="s">
        <v>34</v>
      </c>
      <c r="I272">
        <v>3</v>
      </c>
      <c r="J272" s="16" t="s">
        <v>92</v>
      </c>
      <c r="K272" s="16" t="s">
        <v>187</v>
      </c>
    </row>
    <row r="273" spans="3:11">
      <c r="F273">
        <v>30</v>
      </c>
      <c r="G273" t="s">
        <v>46</v>
      </c>
      <c r="I273">
        <v>1</v>
      </c>
      <c r="J273" s="16" t="s">
        <v>80</v>
      </c>
      <c r="K273" s="16" t="s">
        <v>81</v>
      </c>
    </row>
    <row r="274" spans="3:11">
      <c r="C274" t="s">
        <v>37</v>
      </c>
      <c r="J274" s="16" t="s">
        <v>337</v>
      </c>
      <c r="K274" s="16">
        <v>41974</v>
      </c>
    </row>
    <row r="276" spans="3:11">
      <c r="C276" t="s">
        <v>338</v>
      </c>
      <c r="D276" t="s">
        <v>204</v>
      </c>
      <c r="E276" t="s">
        <v>205</v>
      </c>
      <c r="F276">
        <v>15</v>
      </c>
      <c r="G276" t="s">
        <v>33</v>
      </c>
      <c r="H276" t="s">
        <v>34</v>
      </c>
      <c r="I276">
        <v>4</v>
      </c>
      <c r="J276" s="16" t="s">
        <v>339</v>
      </c>
      <c r="K276" s="16">
        <v>16438</v>
      </c>
    </row>
    <row r="277" spans="3:11">
      <c r="C277" t="s">
        <v>37</v>
      </c>
      <c r="J277" s="16" t="s">
        <v>339</v>
      </c>
      <c r="K277" s="16">
        <v>16438</v>
      </c>
    </row>
    <row r="279" spans="3:11">
      <c r="C279" t="s">
        <v>340</v>
      </c>
      <c r="D279" t="s">
        <v>341</v>
      </c>
      <c r="E279" t="s">
        <v>342</v>
      </c>
      <c r="F279">
        <v>15</v>
      </c>
      <c r="G279" t="s">
        <v>33</v>
      </c>
      <c r="H279" t="s">
        <v>34</v>
      </c>
      <c r="I279">
        <v>4</v>
      </c>
      <c r="J279" s="16" t="s">
        <v>343</v>
      </c>
      <c r="K279" s="16">
        <v>33239</v>
      </c>
    </row>
    <row r="280" spans="3:11">
      <c r="C280" t="s">
        <v>37</v>
      </c>
      <c r="J280" s="16" t="s">
        <v>343</v>
      </c>
      <c r="K280" s="16">
        <v>33239</v>
      </c>
    </row>
    <row r="282" spans="3:11">
      <c r="C282" t="s">
        <v>344</v>
      </c>
      <c r="D282" t="s">
        <v>345</v>
      </c>
      <c r="E282" t="s">
        <v>346</v>
      </c>
      <c r="F282">
        <v>15</v>
      </c>
      <c r="G282" t="s">
        <v>54</v>
      </c>
      <c r="I282">
        <v>3</v>
      </c>
      <c r="J282" s="16" t="s">
        <v>44</v>
      </c>
      <c r="K282" s="16" t="s">
        <v>45</v>
      </c>
    </row>
    <row r="283" spans="3:11">
      <c r="F283">
        <v>20</v>
      </c>
      <c r="G283" t="s">
        <v>34</v>
      </c>
      <c r="I283">
        <v>4</v>
      </c>
      <c r="J283" s="16" t="s">
        <v>347</v>
      </c>
      <c r="K283" s="16">
        <v>17899</v>
      </c>
    </row>
    <row r="284" spans="3:11">
      <c r="F284">
        <v>30</v>
      </c>
      <c r="G284" t="s">
        <v>259</v>
      </c>
      <c r="I284">
        <v>3</v>
      </c>
      <c r="J284" s="16" t="s">
        <v>89</v>
      </c>
      <c r="K284" s="16" t="s">
        <v>348</v>
      </c>
    </row>
    <row r="285" spans="3:11">
      <c r="C285" t="s">
        <v>37</v>
      </c>
      <c r="J285" s="16" t="s">
        <v>38</v>
      </c>
      <c r="K285" s="16">
        <v>25235</v>
      </c>
    </row>
    <row r="287" spans="3:11">
      <c r="C287" t="s">
        <v>349</v>
      </c>
      <c r="D287" t="s">
        <v>345</v>
      </c>
      <c r="E287" t="s">
        <v>350</v>
      </c>
      <c r="F287">
        <v>15</v>
      </c>
      <c r="G287" t="s">
        <v>54</v>
      </c>
      <c r="I287">
        <v>4</v>
      </c>
      <c r="J287" s="16" t="s">
        <v>336</v>
      </c>
      <c r="K287" s="16" t="s">
        <v>351</v>
      </c>
    </row>
    <row r="288" spans="3:11">
      <c r="F288">
        <v>20</v>
      </c>
      <c r="G288" t="s">
        <v>34</v>
      </c>
      <c r="I288">
        <v>4</v>
      </c>
      <c r="J288" s="16" t="s">
        <v>352</v>
      </c>
      <c r="K288" s="16" t="s">
        <v>353</v>
      </c>
    </row>
    <row r="289" spans="3:11">
      <c r="F289">
        <v>30</v>
      </c>
      <c r="G289" t="s">
        <v>259</v>
      </c>
      <c r="I289">
        <v>3</v>
      </c>
      <c r="J289" s="16" t="s">
        <v>91</v>
      </c>
      <c r="K289" s="16" t="s">
        <v>328</v>
      </c>
    </row>
    <row r="290" spans="3:11">
      <c r="C290" t="s">
        <v>37</v>
      </c>
      <c r="J290" s="16" t="s">
        <v>354</v>
      </c>
      <c r="K290" s="16">
        <v>25204</v>
      </c>
    </row>
    <row r="292" spans="3:11">
      <c r="C292" t="s">
        <v>355</v>
      </c>
      <c r="D292" t="s">
        <v>356</v>
      </c>
      <c r="E292">
        <v>2</v>
      </c>
      <c r="F292">
        <v>15</v>
      </c>
      <c r="G292" t="s">
        <v>46</v>
      </c>
      <c r="I292">
        <v>2</v>
      </c>
      <c r="J292" s="16" t="s">
        <v>318</v>
      </c>
      <c r="K292" s="16" t="s">
        <v>319</v>
      </c>
    </row>
    <row r="293" spans="3:11">
      <c r="F293">
        <v>20</v>
      </c>
      <c r="G293" t="s">
        <v>54</v>
      </c>
      <c r="I293">
        <v>2</v>
      </c>
      <c r="J293" s="16" t="s">
        <v>337</v>
      </c>
      <c r="K293" s="16">
        <v>41760</v>
      </c>
    </row>
    <row r="294" spans="3:11">
      <c r="F294">
        <v>25</v>
      </c>
      <c r="G294" t="s">
        <v>34</v>
      </c>
      <c r="I294">
        <v>2</v>
      </c>
      <c r="J294" s="16" t="s">
        <v>113</v>
      </c>
      <c r="K294" s="16">
        <v>32143</v>
      </c>
    </row>
    <row r="295" spans="3:11">
      <c r="F295">
        <v>30</v>
      </c>
      <c r="G295" t="s">
        <v>54</v>
      </c>
      <c r="I295">
        <v>2</v>
      </c>
      <c r="J295" s="16" t="s">
        <v>240</v>
      </c>
      <c r="K295" s="16">
        <v>11689</v>
      </c>
    </row>
    <row r="296" spans="3:11">
      <c r="F296">
        <v>35</v>
      </c>
      <c r="G296" t="s">
        <v>34</v>
      </c>
      <c r="I296">
        <v>2</v>
      </c>
      <c r="J296" s="16" t="s">
        <v>113</v>
      </c>
      <c r="K296" s="16">
        <v>32143</v>
      </c>
    </row>
    <row r="297" spans="3:11">
      <c r="C297" t="s">
        <v>37</v>
      </c>
      <c r="J297" s="16" t="s">
        <v>357</v>
      </c>
      <c r="K297" s="16">
        <v>12571</v>
      </c>
    </row>
    <row r="299" spans="3:11">
      <c r="C299" t="s">
        <v>358</v>
      </c>
      <c r="D299" t="s">
        <v>204</v>
      </c>
      <c r="E299" t="s">
        <v>359</v>
      </c>
      <c r="F299">
        <v>15</v>
      </c>
      <c r="G299" t="s">
        <v>46</v>
      </c>
      <c r="I299">
        <v>2</v>
      </c>
      <c r="J299" s="16" t="s">
        <v>206</v>
      </c>
      <c r="K299" s="16" t="s">
        <v>139</v>
      </c>
    </row>
    <row r="300" spans="3:11">
      <c r="F300">
        <v>20</v>
      </c>
      <c r="G300" t="s">
        <v>54</v>
      </c>
      <c r="I300">
        <v>4</v>
      </c>
      <c r="J300" s="16" t="s">
        <v>119</v>
      </c>
      <c r="K300" s="16">
        <v>29252</v>
      </c>
    </row>
    <row r="301" spans="3:11">
      <c r="F301">
        <v>25</v>
      </c>
      <c r="G301" t="s">
        <v>34</v>
      </c>
      <c r="I301">
        <v>5</v>
      </c>
      <c r="J301" s="16" t="s">
        <v>360</v>
      </c>
      <c r="K301" s="16">
        <v>44440</v>
      </c>
    </row>
    <row r="302" spans="3:11">
      <c r="F302">
        <v>30</v>
      </c>
      <c r="G302" t="s">
        <v>54</v>
      </c>
      <c r="I302">
        <v>4</v>
      </c>
      <c r="J302" s="16" t="s">
        <v>361</v>
      </c>
      <c r="K302" s="16" t="s">
        <v>362</v>
      </c>
    </row>
    <row r="303" spans="3:11">
      <c r="F303">
        <v>31</v>
      </c>
      <c r="G303" t="s">
        <v>363</v>
      </c>
      <c r="H303" t="s">
        <v>196</v>
      </c>
      <c r="I303">
        <v>2</v>
      </c>
      <c r="J303" s="16" t="s">
        <v>361</v>
      </c>
      <c r="K303" s="16" t="s">
        <v>364</v>
      </c>
    </row>
    <row r="304" spans="3:11">
      <c r="F304">
        <v>35</v>
      </c>
      <c r="G304" t="s">
        <v>34</v>
      </c>
      <c r="I304">
        <v>5</v>
      </c>
      <c r="J304" s="16">
        <v>255703</v>
      </c>
      <c r="K304" s="16" t="s">
        <v>365</v>
      </c>
    </row>
    <row r="305" spans="3:11">
      <c r="F305">
        <v>40</v>
      </c>
      <c r="G305" t="s">
        <v>54</v>
      </c>
      <c r="I305">
        <v>4</v>
      </c>
      <c r="J305" s="16" t="s">
        <v>57</v>
      </c>
      <c r="K305" s="16">
        <v>20486</v>
      </c>
    </row>
    <row r="306" spans="3:11">
      <c r="F306">
        <v>45</v>
      </c>
      <c r="G306" t="s">
        <v>34</v>
      </c>
      <c r="I306">
        <v>3</v>
      </c>
      <c r="J306" s="16" t="s">
        <v>113</v>
      </c>
      <c r="K306" s="16">
        <v>41914</v>
      </c>
    </row>
    <row r="307" spans="3:11">
      <c r="C307" t="s">
        <v>37</v>
      </c>
      <c r="J307" s="16">
        <v>825541</v>
      </c>
      <c r="K307" s="16" t="s">
        <v>366</v>
      </c>
    </row>
    <row r="309" spans="3:11">
      <c r="C309" t="s">
        <v>367</v>
      </c>
      <c r="D309" t="s">
        <v>204</v>
      </c>
      <c r="E309" t="s">
        <v>205</v>
      </c>
      <c r="F309">
        <v>15</v>
      </c>
      <c r="G309" t="s">
        <v>46</v>
      </c>
      <c r="I309">
        <v>2</v>
      </c>
      <c r="J309" s="16" t="s">
        <v>206</v>
      </c>
      <c r="K309" s="16" t="s">
        <v>139</v>
      </c>
    </row>
    <row r="310" spans="3:11">
      <c r="F310">
        <v>20</v>
      </c>
      <c r="G310" t="s">
        <v>54</v>
      </c>
      <c r="I310">
        <v>4</v>
      </c>
      <c r="J310" s="16" t="s">
        <v>119</v>
      </c>
      <c r="K310" s="16">
        <v>29252</v>
      </c>
    </row>
    <row r="311" spans="3:11">
      <c r="F311">
        <v>25</v>
      </c>
      <c r="G311" t="s">
        <v>34</v>
      </c>
      <c r="I311">
        <v>5</v>
      </c>
      <c r="J311" s="16" t="s">
        <v>360</v>
      </c>
      <c r="K311" s="16">
        <v>44440</v>
      </c>
    </row>
    <row r="312" spans="3:11">
      <c r="F312">
        <v>30</v>
      </c>
      <c r="G312" t="s">
        <v>54</v>
      </c>
      <c r="I312">
        <v>4</v>
      </c>
      <c r="J312" s="16" t="s">
        <v>361</v>
      </c>
      <c r="K312" s="16" t="s">
        <v>362</v>
      </c>
    </row>
    <row r="313" spans="3:11">
      <c r="F313">
        <v>31</v>
      </c>
      <c r="G313" t="s">
        <v>195</v>
      </c>
      <c r="H313" t="s">
        <v>196</v>
      </c>
      <c r="I313">
        <v>2</v>
      </c>
      <c r="J313" s="16" t="s">
        <v>361</v>
      </c>
      <c r="K313" s="16">
        <v>15220</v>
      </c>
    </row>
    <row r="314" spans="3:11">
      <c r="F314">
        <v>35</v>
      </c>
      <c r="G314" t="s">
        <v>34</v>
      </c>
      <c r="I314">
        <v>5</v>
      </c>
      <c r="J314" s="16">
        <v>255703</v>
      </c>
      <c r="K314" s="16" t="s">
        <v>365</v>
      </c>
    </row>
    <row r="315" spans="3:11">
      <c r="F315">
        <v>40</v>
      </c>
      <c r="G315" t="s">
        <v>54</v>
      </c>
      <c r="I315">
        <v>4</v>
      </c>
      <c r="J315" s="16" t="s">
        <v>57</v>
      </c>
      <c r="K315" s="16">
        <v>20486</v>
      </c>
    </row>
    <row r="316" spans="3:11">
      <c r="F316">
        <v>45</v>
      </c>
      <c r="G316" t="s">
        <v>34</v>
      </c>
      <c r="I316">
        <v>3</v>
      </c>
      <c r="J316" s="16" t="s">
        <v>113</v>
      </c>
      <c r="K316" s="16">
        <v>41914</v>
      </c>
    </row>
    <row r="317" spans="3:11">
      <c r="C317" t="s">
        <v>37</v>
      </c>
      <c r="J317" s="16">
        <v>825541</v>
      </c>
      <c r="K317" s="16" t="s">
        <v>368</v>
      </c>
    </row>
    <row r="319" spans="3:11">
      <c r="C319" t="s">
        <v>369</v>
      </c>
      <c r="D319" t="s">
        <v>204</v>
      </c>
      <c r="E319" t="s">
        <v>359</v>
      </c>
      <c r="F319">
        <v>15</v>
      </c>
      <c r="G319" t="s">
        <v>46</v>
      </c>
      <c r="I319">
        <v>2</v>
      </c>
      <c r="J319" s="16" t="s">
        <v>118</v>
      </c>
      <c r="K319" s="16" t="s">
        <v>370</v>
      </c>
    </row>
    <row r="320" spans="3:11">
      <c r="F320">
        <v>20</v>
      </c>
      <c r="G320" t="s">
        <v>54</v>
      </c>
      <c r="I320">
        <v>4</v>
      </c>
      <c r="J320" s="16" t="s">
        <v>371</v>
      </c>
      <c r="K320" s="16">
        <v>21671</v>
      </c>
    </row>
    <row r="321" spans="3:11">
      <c r="F321">
        <v>30</v>
      </c>
      <c r="G321" t="s">
        <v>34</v>
      </c>
      <c r="I321">
        <v>5</v>
      </c>
      <c r="J321" s="16" t="s">
        <v>111</v>
      </c>
      <c r="K321" s="16" t="s">
        <v>372</v>
      </c>
    </row>
    <row r="322" spans="3:11">
      <c r="C322" t="s">
        <v>37</v>
      </c>
      <c r="J322" s="16">
        <v>36526</v>
      </c>
      <c r="K322" s="16">
        <v>41789</v>
      </c>
    </row>
    <row r="324" spans="3:11">
      <c r="C324" t="s">
        <v>373</v>
      </c>
      <c r="D324" t="s">
        <v>158</v>
      </c>
      <c r="E324" t="s">
        <v>374</v>
      </c>
      <c r="F324">
        <v>15</v>
      </c>
      <c r="G324" t="s">
        <v>46</v>
      </c>
      <c r="I324">
        <v>2</v>
      </c>
      <c r="J324" s="16" t="s">
        <v>44</v>
      </c>
      <c r="K324" s="16" t="s">
        <v>375</v>
      </c>
    </row>
    <row r="325" spans="3:11">
      <c r="F325">
        <v>20</v>
      </c>
      <c r="G325" t="s">
        <v>54</v>
      </c>
      <c r="I325">
        <v>4</v>
      </c>
      <c r="J325" s="16" t="s">
        <v>216</v>
      </c>
      <c r="K325" s="16">
        <v>31413</v>
      </c>
    </row>
    <row r="326" spans="3:11">
      <c r="F326">
        <v>25</v>
      </c>
      <c r="G326" t="s">
        <v>34</v>
      </c>
      <c r="I326">
        <v>5</v>
      </c>
      <c r="J326" s="16" t="s">
        <v>216</v>
      </c>
      <c r="K326" s="16">
        <v>41914</v>
      </c>
    </row>
    <row r="327" spans="3:11">
      <c r="F327">
        <v>30</v>
      </c>
      <c r="G327" t="s">
        <v>54</v>
      </c>
      <c r="I327">
        <v>4</v>
      </c>
      <c r="J327" s="16" t="s">
        <v>240</v>
      </c>
      <c r="K327" s="16">
        <v>23012</v>
      </c>
    </row>
    <row r="328" spans="3:11">
      <c r="F328">
        <v>35</v>
      </c>
      <c r="G328" t="s">
        <v>54</v>
      </c>
      <c r="I328">
        <v>4</v>
      </c>
      <c r="J328" s="16" t="s">
        <v>175</v>
      </c>
      <c r="K328" s="16">
        <v>18994</v>
      </c>
    </row>
    <row r="329" spans="3:11">
      <c r="F329">
        <v>40</v>
      </c>
      <c r="G329" t="s">
        <v>34</v>
      </c>
      <c r="I329">
        <v>5</v>
      </c>
      <c r="J329" s="16" t="s">
        <v>193</v>
      </c>
      <c r="K329" s="16">
        <v>17258</v>
      </c>
    </row>
    <row r="330" spans="3:11">
      <c r="F330">
        <v>45</v>
      </c>
      <c r="G330" t="s">
        <v>54</v>
      </c>
      <c r="I330">
        <v>4</v>
      </c>
      <c r="J330" s="16" t="s">
        <v>49</v>
      </c>
      <c r="K330" s="16">
        <v>27395</v>
      </c>
    </row>
    <row r="331" spans="3:11">
      <c r="F331">
        <v>50</v>
      </c>
      <c r="G331" t="s">
        <v>34</v>
      </c>
      <c r="I331">
        <v>5</v>
      </c>
      <c r="J331" s="16" t="s">
        <v>216</v>
      </c>
      <c r="K331" s="16">
        <v>41914</v>
      </c>
    </row>
    <row r="332" spans="3:11">
      <c r="F332">
        <v>16</v>
      </c>
      <c r="G332" t="s">
        <v>244</v>
      </c>
      <c r="H332" t="s">
        <v>376</v>
      </c>
      <c r="I332">
        <v>3</v>
      </c>
      <c r="J332" s="16" t="s">
        <v>57</v>
      </c>
      <c r="K332" s="16">
        <v>11355</v>
      </c>
    </row>
    <row r="333" spans="3:11">
      <c r="C333" t="s">
        <v>37</v>
      </c>
      <c r="J333" s="16" t="s">
        <v>377</v>
      </c>
      <c r="K333" s="16" t="s">
        <v>378</v>
      </c>
    </row>
    <row r="335" spans="3:11">
      <c r="C335" t="s">
        <v>379</v>
      </c>
      <c r="D335" t="s">
        <v>158</v>
      </c>
      <c r="E335" t="s">
        <v>380</v>
      </c>
      <c r="F335">
        <v>15</v>
      </c>
      <c r="G335" t="s">
        <v>54</v>
      </c>
      <c r="I335">
        <v>3</v>
      </c>
      <c r="J335" s="16" t="s">
        <v>206</v>
      </c>
      <c r="K335" s="16">
        <v>41760</v>
      </c>
    </row>
    <row r="336" spans="3:11">
      <c r="F336">
        <v>20</v>
      </c>
      <c r="G336" t="s">
        <v>34</v>
      </c>
      <c r="I336">
        <v>4</v>
      </c>
      <c r="J336" s="16" t="s">
        <v>113</v>
      </c>
      <c r="K336" s="16">
        <v>12086</v>
      </c>
    </row>
    <row r="337" spans="3:11">
      <c r="F337">
        <v>25</v>
      </c>
      <c r="G337" t="s">
        <v>54</v>
      </c>
      <c r="I337">
        <v>4</v>
      </c>
      <c r="J337" s="16" t="s">
        <v>118</v>
      </c>
      <c r="K337" s="16">
        <v>14611</v>
      </c>
    </row>
    <row r="338" spans="3:11">
      <c r="F338">
        <v>30</v>
      </c>
      <c r="G338" t="s">
        <v>46</v>
      </c>
      <c r="I338">
        <v>2</v>
      </c>
      <c r="J338" s="16" t="s">
        <v>68</v>
      </c>
      <c r="K338" s="16" t="s">
        <v>69</v>
      </c>
    </row>
    <row r="339" spans="3:11">
      <c r="F339">
        <v>35</v>
      </c>
      <c r="G339" t="s">
        <v>34</v>
      </c>
      <c r="I339">
        <v>5</v>
      </c>
      <c r="J339" s="16" t="s">
        <v>71</v>
      </c>
      <c r="K339" s="16">
        <v>32690</v>
      </c>
    </row>
    <row r="340" spans="3:11">
      <c r="F340">
        <v>40</v>
      </c>
      <c r="G340" t="s">
        <v>34</v>
      </c>
      <c r="I340">
        <v>4</v>
      </c>
      <c r="J340" s="16" t="s">
        <v>206</v>
      </c>
      <c r="K340" s="16">
        <v>42736</v>
      </c>
    </row>
    <row r="341" spans="3:11">
      <c r="C341" t="s">
        <v>37</v>
      </c>
      <c r="J341" s="16" t="s">
        <v>381</v>
      </c>
      <c r="K341" s="16" t="s">
        <v>382</v>
      </c>
    </row>
    <row r="343" spans="3:11">
      <c r="C343" t="s">
        <v>383</v>
      </c>
      <c r="D343" t="s">
        <v>158</v>
      </c>
      <c r="E343" t="s">
        <v>384</v>
      </c>
      <c r="F343">
        <v>15</v>
      </c>
      <c r="G343" t="s">
        <v>46</v>
      </c>
      <c r="I343">
        <v>2</v>
      </c>
      <c r="J343" s="16" t="s">
        <v>385</v>
      </c>
      <c r="K343" s="16" t="s">
        <v>386</v>
      </c>
    </row>
    <row r="344" spans="3:11">
      <c r="F344">
        <v>20</v>
      </c>
      <c r="G344" t="s">
        <v>54</v>
      </c>
      <c r="I344">
        <v>4</v>
      </c>
      <c r="J344" s="16" t="s">
        <v>206</v>
      </c>
      <c r="K344" s="16">
        <v>42736</v>
      </c>
    </row>
    <row r="345" spans="3:11">
      <c r="F345">
        <v>25</v>
      </c>
      <c r="G345" t="s">
        <v>34</v>
      </c>
      <c r="I345">
        <v>5</v>
      </c>
      <c r="J345" s="16" t="s">
        <v>118</v>
      </c>
      <c r="K345" s="16">
        <v>21186</v>
      </c>
    </row>
    <row r="346" spans="3:11">
      <c r="F346">
        <v>30</v>
      </c>
      <c r="G346" t="s">
        <v>54</v>
      </c>
      <c r="I346">
        <v>4</v>
      </c>
      <c r="J346" s="16" t="s">
        <v>57</v>
      </c>
      <c r="K346" s="16">
        <v>20486</v>
      </c>
    </row>
    <row r="347" spans="3:11">
      <c r="F347">
        <v>35</v>
      </c>
      <c r="G347" t="s">
        <v>34</v>
      </c>
      <c r="I347">
        <v>5</v>
      </c>
      <c r="J347" s="16" t="s">
        <v>119</v>
      </c>
      <c r="K347" s="16">
        <v>42430</v>
      </c>
    </row>
    <row r="348" spans="3:11">
      <c r="C348" t="s">
        <v>37</v>
      </c>
      <c r="J348" s="16" t="s">
        <v>387</v>
      </c>
      <c r="K348" s="16">
        <v>29068</v>
      </c>
    </row>
    <row r="350" spans="3:11">
      <c r="C350" t="s">
        <v>388</v>
      </c>
      <c r="D350" t="s">
        <v>243</v>
      </c>
      <c r="E350">
        <v>0</v>
      </c>
      <c r="F350">
        <v>15</v>
      </c>
      <c r="G350" t="s">
        <v>54</v>
      </c>
      <c r="I350">
        <v>3</v>
      </c>
      <c r="J350" s="16" t="s">
        <v>389</v>
      </c>
      <c r="K350" s="16">
        <v>22737</v>
      </c>
    </row>
    <row r="351" spans="3:11">
      <c r="F351">
        <v>35</v>
      </c>
      <c r="G351" t="s">
        <v>34</v>
      </c>
      <c r="I351">
        <v>4</v>
      </c>
      <c r="J351" s="16" t="s">
        <v>390</v>
      </c>
      <c r="K351" s="16">
        <v>11963</v>
      </c>
    </row>
    <row r="352" spans="3:11">
      <c r="F352">
        <v>40</v>
      </c>
      <c r="G352" t="s">
        <v>46</v>
      </c>
      <c r="I352">
        <v>1</v>
      </c>
      <c r="J352" s="16" t="s">
        <v>391</v>
      </c>
      <c r="K352" s="16" t="s">
        <v>93</v>
      </c>
    </row>
    <row r="353" spans="3:11">
      <c r="F353">
        <v>55</v>
      </c>
      <c r="G353" t="s">
        <v>34</v>
      </c>
      <c r="H353" t="s">
        <v>392</v>
      </c>
      <c r="I353">
        <v>3</v>
      </c>
      <c r="J353" s="16" t="s">
        <v>153</v>
      </c>
      <c r="K353" s="16" t="s">
        <v>188</v>
      </c>
    </row>
    <row r="354" spans="3:11">
      <c r="F354">
        <v>60</v>
      </c>
      <c r="G354" t="s">
        <v>34</v>
      </c>
      <c r="H354" t="s">
        <v>392</v>
      </c>
      <c r="I354">
        <v>3</v>
      </c>
      <c r="J354" s="16" t="s">
        <v>312</v>
      </c>
      <c r="K354" s="16" t="s">
        <v>393</v>
      </c>
    </row>
    <row r="355" spans="3:11">
      <c r="C355" t="s">
        <v>37</v>
      </c>
      <c r="J355" s="16" t="s">
        <v>394</v>
      </c>
      <c r="K355" s="16" t="s">
        <v>395</v>
      </c>
    </row>
    <row r="356" spans="3:11">
      <c r="C356" t="s">
        <v>39</v>
      </c>
      <c r="D356" t="s">
        <v>396</v>
      </c>
      <c r="E356" t="s">
        <v>243</v>
      </c>
      <c r="G356">
        <v>0</v>
      </c>
    </row>
    <row r="358" spans="3:11">
      <c r="C358" t="s">
        <v>397</v>
      </c>
      <c r="D358" t="s">
        <v>243</v>
      </c>
      <c r="E358">
        <v>0</v>
      </c>
      <c r="F358">
        <v>15</v>
      </c>
      <c r="G358" t="s">
        <v>54</v>
      </c>
      <c r="I358">
        <v>3</v>
      </c>
      <c r="J358" s="16" t="s">
        <v>193</v>
      </c>
      <c r="K358" s="16">
        <v>20880</v>
      </c>
    </row>
    <row r="359" spans="3:11">
      <c r="F359">
        <v>35</v>
      </c>
      <c r="G359" t="s">
        <v>34</v>
      </c>
      <c r="I359">
        <v>4</v>
      </c>
      <c r="J359" s="16" t="s">
        <v>398</v>
      </c>
      <c r="K359" s="16">
        <v>41735</v>
      </c>
    </row>
    <row r="360" spans="3:11">
      <c r="F360">
        <v>50</v>
      </c>
      <c r="G360" t="s">
        <v>46</v>
      </c>
      <c r="I360">
        <v>1</v>
      </c>
      <c r="J360" s="16" t="s">
        <v>399</v>
      </c>
      <c r="K360" s="16" t="s">
        <v>90</v>
      </c>
    </row>
    <row r="361" spans="3:11">
      <c r="C361" t="s">
        <v>37</v>
      </c>
      <c r="J361" s="16" t="s">
        <v>400</v>
      </c>
      <c r="K361" s="16">
        <v>34213</v>
      </c>
    </row>
    <row r="362" spans="3:11">
      <c r="C362" t="s">
        <v>39</v>
      </c>
      <c r="D362" t="s">
        <v>401</v>
      </c>
      <c r="E362" t="s">
        <v>243</v>
      </c>
      <c r="G362">
        <v>0</v>
      </c>
    </row>
    <row r="364" spans="3:11">
      <c r="C364" t="s">
        <v>402</v>
      </c>
      <c r="D364" t="s">
        <v>403</v>
      </c>
      <c r="E364" t="s">
        <v>404</v>
      </c>
      <c r="F364">
        <v>15</v>
      </c>
      <c r="G364" t="s">
        <v>33</v>
      </c>
      <c r="H364" t="s">
        <v>34</v>
      </c>
      <c r="I364">
        <v>5</v>
      </c>
      <c r="J364" s="16" t="s">
        <v>405</v>
      </c>
      <c r="K364" s="16" t="s">
        <v>45</v>
      </c>
    </row>
    <row r="365" spans="3:11">
      <c r="C365" t="s">
        <v>37</v>
      </c>
      <c r="J365" s="16" t="s">
        <v>405</v>
      </c>
      <c r="K365" s="16" t="s">
        <v>45</v>
      </c>
    </row>
    <row r="366" spans="3:11">
      <c r="C366" t="s">
        <v>39</v>
      </c>
      <c r="D366" t="s">
        <v>406</v>
      </c>
      <c r="E366" t="s">
        <v>407</v>
      </c>
      <c r="F366" t="s">
        <v>408</v>
      </c>
      <c r="G366" t="s">
        <v>409</v>
      </c>
    </row>
    <row r="368" spans="3:11">
      <c r="C368" t="s">
        <v>410</v>
      </c>
      <c r="E368">
        <v>0</v>
      </c>
      <c r="F368">
        <v>15</v>
      </c>
      <c r="G368" t="s">
        <v>54</v>
      </c>
      <c r="I368">
        <v>4</v>
      </c>
      <c r="J368" s="16" t="s">
        <v>165</v>
      </c>
      <c r="K368" s="16">
        <v>44197</v>
      </c>
    </row>
    <row r="369" spans="3:11">
      <c r="F369">
        <v>20</v>
      </c>
      <c r="G369" t="s">
        <v>34</v>
      </c>
      <c r="I369">
        <v>5</v>
      </c>
      <c r="J369" s="16" t="s">
        <v>110</v>
      </c>
      <c r="K369" s="16">
        <v>41765</v>
      </c>
    </row>
    <row r="370" spans="3:11">
      <c r="C370" t="s">
        <v>37</v>
      </c>
      <c r="J370" s="16" t="s">
        <v>411</v>
      </c>
      <c r="K370" s="16">
        <v>46204</v>
      </c>
    </row>
    <row r="371" spans="3:11">
      <c r="C371" t="s">
        <v>412</v>
      </c>
      <c r="D371" t="s">
        <v>413</v>
      </c>
      <c r="G371">
        <v>0</v>
      </c>
    </row>
    <row r="373" spans="3:11">
      <c r="C373" t="s">
        <v>414</v>
      </c>
      <c r="E373">
        <v>1</v>
      </c>
      <c r="F373">
        <v>15</v>
      </c>
      <c r="G373" t="s">
        <v>34</v>
      </c>
      <c r="I373">
        <v>4</v>
      </c>
      <c r="J373" s="16" t="s">
        <v>137</v>
      </c>
      <c r="K373" s="16">
        <v>15342</v>
      </c>
    </row>
    <row r="374" spans="3:11">
      <c r="C374" t="s">
        <v>37</v>
      </c>
      <c r="J374" s="16" t="s">
        <v>137</v>
      </c>
      <c r="K374" s="16">
        <v>15342</v>
      </c>
    </row>
    <row r="376" spans="3:11">
      <c r="C376" t="s">
        <v>415</v>
      </c>
      <c r="D376" t="s">
        <v>356</v>
      </c>
      <c r="E376">
        <v>0</v>
      </c>
      <c r="F376">
        <v>15</v>
      </c>
      <c r="G376" t="s">
        <v>54</v>
      </c>
      <c r="I376">
        <v>2</v>
      </c>
      <c r="J376" s="16" t="s">
        <v>44</v>
      </c>
      <c r="K376" s="16" t="s">
        <v>416</v>
      </c>
    </row>
    <row r="377" spans="3:11">
      <c r="F377">
        <v>20</v>
      </c>
      <c r="G377" t="s">
        <v>34</v>
      </c>
      <c r="I377">
        <v>2</v>
      </c>
      <c r="J377" s="16" t="s">
        <v>44</v>
      </c>
      <c r="K377" s="16" t="s">
        <v>416</v>
      </c>
    </row>
    <row r="378" spans="3:11">
      <c r="F378">
        <v>25</v>
      </c>
      <c r="G378" t="s">
        <v>54</v>
      </c>
      <c r="I378">
        <v>2</v>
      </c>
      <c r="J378" s="16" t="s">
        <v>57</v>
      </c>
      <c r="K378" s="16">
        <v>41822</v>
      </c>
    </row>
    <row r="379" spans="3:11">
      <c r="F379">
        <v>30</v>
      </c>
      <c r="G379" t="s">
        <v>34</v>
      </c>
      <c r="I379">
        <v>2</v>
      </c>
      <c r="J379" s="16" t="s">
        <v>417</v>
      </c>
      <c r="K379" s="16">
        <v>19025</v>
      </c>
    </row>
    <row r="380" spans="3:11">
      <c r="C380" t="s">
        <v>37</v>
      </c>
      <c r="J380" s="16" t="s">
        <v>418</v>
      </c>
      <c r="K380" s="16">
        <v>41888</v>
      </c>
    </row>
    <row r="382" spans="3:11">
      <c r="C382" t="s">
        <v>419</v>
      </c>
      <c r="D382" t="s">
        <v>420</v>
      </c>
      <c r="E382" t="s">
        <v>421</v>
      </c>
      <c r="F382">
        <v>15</v>
      </c>
      <c r="G382" t="s">
        <v>34</v>
      </c>
      <c r="I382">
        <v>4</v>
      </c>
      <c r="J382" s="16" t="s">
        <v>35</v>
      </c>
      <c r="K382" s="16">
        <v>41760</v>
      </c>
    </row>
    <row r="383" spans="3:11">
      <c r="C383" t="s">
        <v>37</v>
      </c>
      <c r="J383" s="16" t="s">
        <v>35</v>
      </c>
      <c r="K383" s="16">
        <v>41760</v>
      </c>
    </row>
    <row r="385" spans="3:11">
      <c r="C385" t="s">
        <v>422</v>
      </c>
      <c r="D385" t="s">
        <v>423</v>
      </c>
      <c r="E385">
        <v>0</v>
      </c>
      <c r="F385">
        <v>15</v>
      </c>
      <c r="G385" t="s">
        <v>334</v>
      </c>
      <c r="H385" t="s">
        <v>335</v>
      </c>
      <c r="I385">
        <v>4</v>
      </c>
      <c r="J385" s="16" t="s">
        <v>213</v>
      </c>
      <c r="K385" s="16">
        <v>43556</v>
      </c>
    </row>
    <row r="386" spans="3:11">
      <c r="F386">
        <v>20</v>
      </c>
      <c r="G386" t="s">
        <v>34</v>
      </c>
      <c r="I386">
        <v>4</v>
      </c>
      <c r="J386" s="16" t="s">
        <v>424</v>
      </c>
      <c r="K386" s="16">
        <v>26085</v>
      </c>
    </row>
    <row r="387" spans="3:11">
      <c r="F387">
        <v>25</v>
      </c>
      <c r="G387" t="s">
        <v>46</v>
      </c>
      <c r="I387">
        <v>1</v>
      </c>
      <c r="J387" s="16" t="s">
        <v>44</v>
      </c>
      <c r="K387" s="16" t="s">
        <v>425</v>
      </c>
    </row>
    <row r="388" spans="3:11">
      <c r="F388">
        <v>30</v>
      </c>
      <c r="G388" t="s">
        <v>103</v>
      </c>
      <c r="I388">
        <v>2</v>
      </c>
      <c r="J388" s="16" t="s">
        <v>91</v>
      </c>
      <c r="K388" s="16" t="s">
        <v>53</v>
      </c>
    </row>
    <row r="389" spans="3:11">
      <c r="C389" t="s">
        <v>37</v>
      </c>
      <c r="J389" s="16" t="s">
        <v>426</v>
      </c>
      <c r="K389" s="16">
        <v>24047</v>
      </c>
    </row>
    <row r="390" spans="3:11">
      <c r="C390" t="s">
        <v>82</v>
      </c>
      <c r="D390" t="s">
        <v>427</v>
      </c>
      <c r="E390" t="s">
        <v>423</v>
      </c>
      <c r="G390">
        <v>0</v>
      </c>
    </row>
    <row r="392" spans="3:11">
      <c r="C392" t="s">
        <v>428</v>
      </c>
      <c r="D392" t="s">
        <v>429</v>
      </c>
      <c r="E392" t="s">
        <v>223</v>
      </c>
      <c r="F392">
        <v>15</v>
      </c>
      <c r="G392" t="s">
        <v>334</v>
      </c>
      <c r="H392" t="s">
        <v>335</v>
      </c>
      <c r="I392">
        <v>2</v>
      </c>
      <c r="J392" s="16" t="s">
        <v>175</v>
      </c>
      <c r="K392" s="16">
        <v>44562</v>
      </c>
    </row>
    <row r="393" spans="3:11">
      <c r="F393">
        <v>20</v>
      </c>
      <c r="G393" t="s">
        <v>34</v>
      </c>
      <c r="I393">
        <v>2</v>
      </c>
      <c r="J393" s="16" t="s">
        <v>320</v>
      </c>
      <c r="K393" s="16" t="s">
        <v>430</v>
      </c>
    </row>
    <row r="394" spans="3:11">
      <c r="F394">
        <v>25</v>
      </c>
      <c r="G394" t="s">
        <v>46</v>
      </c>
      <c r="I394">
        <v>1</v>
      </c>
      <c r="J394" s="16" t="s">
        <v>318</v>
      </c>
      <c r="K394" s="16" t="s">
        <v>104</v>
      </c>
    </row>
    <row r="395" spans="3:11">
      <c r="F395">
        <v>30</v>
      </c>
      <c r="G395" t="s">
        <v>103</v>
      </c>
      <c r="I395">
        <v>1</v>
      </c>
      <c r="J395" s="16" t="s">
        <v>431</v>
      </c>
      <c r="K395" s="16" t="s">
        <v>319</v>
      </c>
    </row>
    <row r="396" spans="3:11">
      <c r="C396" t="s">
        <v>37</v>
      </c>
      <c r="J396" s="16" t="s">
        <v>283</v>
      </c>
      <c r="K396" s="16">
        <v>10990</v>
      </c>
    </row>
    <row r="397" spans="3:11">
      <c r="C397" t="s">
        <v>82</v>
      </c>
      <c r="D397" t="s">
        <v>432</v>
      </c>
      <c r="E397" t="s">
        <v>433</v>
      </c>
      <c r="F397" t="s">
        <v>434</v>
      </c>
      <c r="G397">
        <v>0</v>
      </c>
    </row>
    <row r="399" spans="3:11">
      <c r="C399" t="s">
        <v>435</v>
      </c>
      <c r="D399" t="s">
        <v>204</v>
      </c>
      <c r="E399" t="s">
        <v>436</v>
      </c>
      <c r="F399">
        <v>15</v>
      </c>
      <c r="G399" t="s">
        <v>54</v>
      </c>
      <c r="I399">
        <v>5</v>
      </c>
      <c r="J399" s="16" t="s">
        <v>217</v>
      </c>
      <c r="K399" s="16">
        <v>11628</v>
      </c>
    </row>
    <row r="400" spans="3:11">
      <c r="F400">
        <v>20</v>
      </c>
      <c r="G400" t="s">
        <v>34</v>
      </c>
      <c r="I400">
        <v>5</v>
      </c>
      <c r="J400" s="16" t="s">
        <v>437</v>
      </c>
      <c r="K400" s="16">
        <v>13332</v>
      </c>
    </row>
    <row r="401" spans="3:11">
      <c r="F401">
        <v>25</v>
      </c>
      <c r="G401" t="s">
        <v>54</v>
      </c>
      <c r="I401">
        <v>5</v>
      </c>
      <c r="J401" s="16" t="s">
        <v>110</v>
      </c>
      <c r="K401" s="16">
        <v>41765</v>
      </c>
    </row>
    <row r="402" spans="3:11">
      <c r="F402">
        <v>30</v>
      </c>
      <c r="G402" t="s">
        <v>34</v>
      </c>
      <c r="I402">
        <v>5</v>
      </c>
      <c r="J402" s="16" t="s">
        <v>438</v>
      </c>
      <c r="K402" s="16">
        <v>41919</v>
      </c>
    </row>
    <row r="403" spans="3:11">
      <c r="C403" t="s">
        <v>37</v>
      </c>
      <c r="J403" s="16">
        <v>73051</v>
      </c>
      <c r="K403" s="16" t="s">
        <v>439</v>
      </c>
    </row>
    <row r="405" spans="3:11">
      <c r="C405" t="s">
        <v>440</v>
      </c>
      <c r="D405" t="s">
        <v>441</v>
      </c>
      <c r="E405" t="s">
        <v>442</v>
      </c>
      <c r="F405">
        <v>15</v>
      </c>
      <c r="G405" t="s">
        <v>33</v>
      </c>
      <c r="H405" t="s">
        <v>34</v>
      </c>
      <c r="I405">
        <v>3</v>
      </c>
      <c r="J405" s="16" t="s">
        <v>371</v>
      </c>
      <c r="K405" s="16">
        <v>41734</v>
      </c>
    </row>
    <row r="406" spans="3:11">
      <c r="C406" t="s">
        <v>37</v>
      </c>
      <c r="J406" s="16" t="s">
        <v>371</v>
      </c>
      <c r="K406" s="16">
        <v>41734</v>
      </c>
    </row>
    <row r="408" spans="3:11">
      <c r="C408" t="s">
        <v>443</v>
      </c>
      <c r="D408" t="s">
        <v>444</v>
      </c>
      <c r="E408" t="s">
        <v>445</v>
      </c>
      <c r="F408">
        <v>10</v>
      </c>
      <c r="G408" t="s">
        <v>46</v>
      </c>
      <c r="I408">
        <v>1</v>
      </c>
      <c r="J408" s="16" t="s">
        <v>100</v>
      </c>
      <c r="K408" s="16">
        <v>14611</v>
      </c>
    </row>
    <row r="409" spans="3:11">
      <c r="F409">
        <v>15</v>
      </c>
      <c r="G409" t="s">
        <v>34</v>
      </c>
      <c r="I409">
        <v>4</v>
      </c>
      <c r="J409" s="16" t="s">
        <v>113</v>
      </c>
      <c r="K409" s="16">
        <v>12086</v>
      </c>
    </row>
    <row r="410" spans="3:11">
      <c r="C410" t="s">
        <v>37</v>
      </c>
      <c r="J410" s="16" t="s">
        <v>446</v>
      </c>
      <c r="K410" s="16">
        <v>26724</v>
      </c>
    </row>
    <row r="411" spans="3:11">
      <c r="C411" t="s">
        <v>82</v>
      </c>
      <c r="D411" t="s">
        <v>447</v>
      </c>
      <c r="E411" t="s">
        <v>448</v>
      </c>
      <c r="F411" t="s">
        <v>449</v>
      </c>
      <c r="G411">
        <v>0</v>
      </c>
    </row>
    <row r="413" spans="3:11">
      <c r="C413" t="s">
        <v>450</v>
      </c>
      <c r="D413" t="s">
        <v>184</v>
      </c>
      <c r="E413" t="s">
        <v>451</v>
      </c>
      <c r="F413">
        <v>15</v>
      </c>
      <c r="G413" t="s">
        <v>54</v>
      </c>
      <c r="I413">
        <v>3</v>
      </c>
      <c r="J413" s="16" t="s">
        <v>452</v>
      </c>
      <c r="K413" s="16">
        <v>41671</v>
      </c>
    </row>
    <row r="414" spans="3:11">
      <c r="F414">
        <v>16</v>
      </c>
      <c r="G414" t="s">
        <v>195</v>
      </c>
      <c r="H414" t="s">
        <v>196</v>
      </c>
      <c r="I414">
        <v>1</v>
      </c>
      <c r="J414" s="16" t="s">
        <v>452</v>
      </c>
      <c r="K414" s="16">
        <v>44562</v>
      </c>
    </row>
    <row r="415" spans="3:11">
      <c r="F415">
        <v>20</v>
      </c>
      <c r="G415" t="s">
        <v>34</v>
      </c>
      <c r="I415">
        <v>3</v>
      </c>
      <c r="J415" s="16" t="s">
        <v>453</v>
      </c>
      <c r="K415" s="16">
        <v>42795</v>
      </c>
    </row>
    <row r="416" spans="3:11">
      <c r="C416" t="s">
        <v>37</v>
      </c>
      <c r="J416" s="16" t="s">
        <v>454</v>
      </c>
      <c r="K416" s="16">
        <v>19876</v>
      </c>
    </row>
    <row r="418" spans="3:11">
      <c r="C418" t="s">
        <v>455</v>
      </c>
      <c r="D418" t="s">
        <v>258</v>
      </c>
      <c r="E418" t="s">
        <v>384</v>
      </c>
      <c r="F418">
        <v>15</v>
      </c>
      <c r="G418" t="s">
        <v>33</v>
      </c>
      <c r="H418" t="s">
        <v>34</v>
      </c>
      <c r="I418">
        <v>4</v>
      </c>
      <c r="J418" s="16" t="s">
        <v>76</v>
      </c>
      <c r="K418" s="16" t="s">
        <v>430</v>
      </c>
    </row>
    <row r="419" spans="3:11">
      <c r="C419" t="s">
        <v>37</v>
      </c>
      <c r="J419" s="16" t="s">
        <v>76</v>
      </c>
      <c r="K419" s="16" t="s">
        <v>430</v>
      </c>
    </row>
    <row r="421" spans="3:11">
      <c r="C421" t="s">
        <v>456</v>
      </c>
      <c r="D421" t="s">
        <v>457</v>
      </c>
      <c r="E421" t="s">
        <v>458</v>
      </c>
      <c r="F421">
        <v>15</v>
      </c>
      <c r="G421" t="s">
        <v>54</v>
      </c>
      <c r="I421">
        <v>4</v>
      </c>
      <c r="J421" s="16" t="s">
        <v>44</v>
      </c>
      <c r="K421" s="16" t="s">
        <v>311</v>
      </c>
    </row>
    <row r="422" spans="3:11">
      <c r="F422">
        <v>20</v>
      </c>
      <c r="G422" t="s">
        <v>34</v>
      </c>
      <c r="I422">
        <v>5</v>
      </c>
      <c r="J422" s="16" t="s">
        <v>234</v>
      </c>
      <c r="K422" s="16">
        <v>46143</v>
      </c>
    </row>
    <row r="423" spans="3:11">
      <c r="F423">
        <v>25</v>
      </c>
      <c r="G423" t="s">
        <v>46</v>
      </c>
      <c r="I423">
        <v>2</v>
      </c>
      <c r="J423" s="16" t="s">
        <v>206</v>
      </c>
      <c r="K423" s="16" t="s">
        <v>139</v>
      </c>
    </row>
    <row r="424" spans="3:11">
      <c r="C424" t="s">
        <v>37</v>
      </c>
      <c r="J424" s="16" t="s">
        <v>275</v>
      </c>
      <c r="K424" s="16">
        <v>31199</v>
      </c>
    </row>
    <row r="426" spans="3:11">
      <c r="C426" t="s">
        <v>459</v>
      </c>
      <c r="D426" t="s">
        <v>341</v>
      </c>
      <c r="E426" t="s">
        <v>342</v>
      </c>
      <c r="F426">
        <v>15</v>
      </c>
      <c r="G426" t="s">
        <v>54</v>
      </c>
      <c r="I426">
        <v>4</v>
      </c>
      <c r="J426" s="16" t="s">
        <v>321</v>
      </c>
      <c r="K426" s="16" t="s">
        <v>460</v>
      </c>
    </row>
    <row r="427" spans="3:11">
      <c r="F427">
        <v>20</v>
      </c>
      <c r="G427" t="s">
        <v>34</v>
      </c>
      <c r="I427">
        <v>5</v>
      </c>
      <c r="J427" s="16" t="s">
        <v>68</v>
      </c>
      <c r="K427" s="16" t="s">
        <v>370</v>
      </c>
    </row>
    <row r="428" spans="3:11">
      <c r="C428" t="s">
        <v>37</v>
      </c>
      <c r="J428" s="16" t="s">
        <v>461</v>
      </c>
      <c r="K428" s="16">
        <v>12055</v>
      </c>
    </row>
    <row r="429" spans="3:11">
      <c r="C429" t="s">
        <v>82</v>
      </c>
      <c r="D429" t="s">
        <v>462</v>
      </c>
      <c r="E429" t="s">
        <v>463</v>
      </c>
      <c r="G429">
        <v>0</v>
      </c>
    </row>
    <row r="431" spans="3:11">
      <c r="C431" t="s">
        <v>464</v>
      </c>
      <c r="D431" t="s">
        <v>40</v>
      </c>
      <c r="E431" t="s">
        <v>41</v>
      </c>
      <c r="F431">
        <v>15</v>
      </c>
      <c r="G431" t="s">
        <v>54</v>
      </c>
      <c r="I431">
        <v>3</v>
      </c>
      <c r="J431" s="16" t="s">
        <v>44</v>
      </c>
      <c r="K431" s="16" t="s">
        <v>45</v>
      </c>
    </row>
    <row r="432" spans="3:11">
      <c r="F432">
        <v>20</v>
      </c>
      <c r="G432" t="s">
        <v>34</v>
      </c>
      <c r="I432">
        <v>4</v>
      </c>
      <c r="J432" s="16" t="s">
        <v>113</v>
      </c>
      <c r="K432" s="16">
        <v>12086</v>
      </c>
    </row>
    <row r="433" spans="3:11">
      <c r="C433" t="s">
        <v>37</v>
      </c>
      <c r="J433" s="16" t="s">
        <v>237</v>
      </c>
      <c r="K433" s="16">
        <v>42795</v>
      </c>
    </row>
    <row r="435" spans="3:11">
      <c r="C435" t="s">
        <v>465</v>
      </c>
      <c r="D435" t="s">
        <v>233</v>
      </c>
      <c r="E435">
        <v>2</v>
      </c>
      <c r="F435">
        <v>15</v>
      </c>
      <c r="G435" t="s">
        <v>54</v>
      </c>
      <c r="I435">
        <v>3</v>
      </c>
      <c r="J435" s="16" t="s">
        <v>55</v>
      </c>
      <c r="K435" s="16" t="s">
        <v>56</v>
      </c>
    </row>
    <row r="436" spans="3:11">
      <c r="F436">
        <v>20</v>
      </c>
      <c r="G436" t="s">
        <v>34</v>
      </c>
      <c r="I436">
        <v>3</v>
      </c>
      <c r="J436" s="16" t="s">
        <v>466</v>
      </c>
      <c r="K436" s="16">
        <v>41275</v>
      </c>
    </row>
    <row r="437" spans="3:11">
      <c r="C437" t="s">
        <v>37</v>
      </c>
      <c r="J437" s="16" t="s">
        <v>113</v>
      </c>
      <c r="K437" s="16">
        <v>41914</v>
      </c>
    </row>
    <row r="439" spans="3:11">
      <c r="C439" t="s">
        <v>467</v>
      </c>
      <c r="D439" t="s">
        <v>468</v>
      </c>
      <c r="E439" t="s">
        <v>469</v>
      </c>
      <c r="F439">
        <v>15</v>
      </c>
      <c r="G439" t="s">
        <v>54</v>
      </c>
      <c r="I439">
        <v>3</v>
      </c>
      <c r="J439" s="16" t="s">
        <v>470</v>
      </c>
      <c r="K439" s="16">
        <v>16923</v>
      </c>
    </row>
    <row r="440" spans="3:11">
      <c r="F440">
        <v>20</v>
      </c>
      <c r="G440" t="s">
        <v>34</v>
      </c>
      <c r="I440">
        <v>3</v>
      </c>
      <c r="J440" s="16" t="s">
        <v>471</v>
      </c>
      <c r="K440" s="16" t="s">
        <v>472</v>
      </c>
    </row>
    <row r="441" spans="3:11">
      <c r="C441" t="s">
        <v>37</v>
      </c>
      <c r="J441" s="16">
        <v>803536</v>
      </c>
      <c r="K441" s="16" t="s">
        <v>473</v>
      </c>
    </row>
    <row r="442" spans="3:11">
      <c r="C442" t="s">
        <v>82</v>
      </c>
      <c r="D442" t="s">
        <v>474</v>
      </c>
      <c r="E442" t="s">
        <v>475</v>
      </c>
      <c r="F442" t="s">
        <v>476</v>
      </c>
      <c r="G442">
        <v>0</v>
      </c>
    </row>
    <row r="444" spans="3:11">
      <c r="C444" t="s">
        <v>477</v>
      </c>
      <c r="D444" t="s">
        <v>457</v>
      </c>
      <c r="E444" t="s">
        <v>478</v>
      </c>
      <c r="F444">
        <v>15</v>
      </c>
      <c r="G444" t="s">
        <v>54</v>
      </c>
      <c r="I444">
        <v>3</v>
      </c>
      <c r="J444" s="16" t="s">
        <v>68</v>
      </c>
      <c r="K444" s="16" t="s">
        <v>479</v>
      </c>
    </row>
    <row r="445" spans="3:11">
      <c r="F445">
        <v>20</v>
      </c>
      <c r="G445" t="s">
        <v>34</v>
      </c>
      <c r="I445">
        <v>4</v>
      </c>
      <c r="J445" s="16" t="s">
        <v>206</v>
      </c>
      <c r="K445" s="16">
        <v>42736</v>
      </c>
    </row>
    <row r="446" spans="3:11">
      <c r="C446" t="s">
        <v>37</v>
      </c>
      <c r="J446" s="16" t="s">
        <v>216</v>
      </c>
      <c r="K446" s="16">
        <v>29221</v>
      </c>
    </row>
    <row r="448" spans="3:11">
      <c r="C448" t="s">
        <v>480</v>
      </c>
      <c r="D448" t="s">
        <v>457</v>
      </c>
      <c r="E448" t="s">
        <v>478</v>
      </c>
      <c r="F448">
        <v>15</v>
      </c>
      <c r="G448" t="s">
        <v>54</v>
      </c>
      <c r="I448">
        <v>3</v>
      </c>
      <c r="J448" s="16" t="s">
        <v>68</v>
      </c>
      <c r="K448" s="16" t="s">
        <v>479</v>
      </c>
    </row>
    <row r="449" spans="3:11">
      <c r="F449">
        <v>20</v>
      </c>
      <c r="G449" t="s">
        <v>34</v>
      </c>
      <c r="I449">
        <v>4</v>
      </c>
      <c r="J449" s="16" t="s">
        <v>206</v>
      </c>
      <c r="K449" s="16">
        <v>42736</v>
      </c>
    </row>
    <row r="450" spans="3:11">
      <c r="C450" t="s">
        <v>37</v>
      </c>
      <c r="J450" s="16" t="s">
        <v>216</v>
      </c>
      <c r="K450" s="16">
        <v>29221</v>
      </c>
    </row>
    <row r="452" spans="3:11">
      <c r="C452" t="s">
        <v>481</v>
      </c>
      <c r="D452" t="s">
        <v>444</v>
      </c>
      <c r="E452" t="s">
        <v>482</v>
      </c>
      <c r="F452">
        <v>15</v>
      </c>
      <c r="G452" t="s">
        <v>54</v>
      </c>
      <c r="I452">
        <v>3</v>
      </c>
      <c r="J452" s="16" t="s">
        <v>329</v>
      </c>
      <c r="K452" s="16" t="s">
        <v>483</v>
      </c>
    </row>
    <row r="453" spans="3:11">
      <c r="F453">
        <v>20</v>
      </c>
      <c r="G453" t="s">
        <v>34</v>
      </c>
      <c r="I453">
        <v>3</v>
      </c>
      <c r="J453" s="16" t="s">
        <v>237</v>
      </c>
      <c r="K453" s="16">
        <v>34366</v>
      </c>
    </row>
    <row r="454" spans="3:11">
      <c r="C454" t="s">
        <v>37</v>
      </c>
      <c r="J454" s="16" t="s">
        <v>484</v>
      </c>
      <c r="K454" s="16">
        <v>34425</v>
      </c>
    </row>
    <row r="456" spans="3:11">
      <c r="C456" t="s">
        <v>485</v>
      </c>
      <c r="D456" t="s">
        <v>204</v>
      </c>
      <c r="E456" t="s">
        <v>205</v>
      </c>
      <c r="F456">
        <v>15</v>
      </c>
      <c r="G456" t="s">
        <v>54</v>
      </c>
      <c r="I456">
        <v>3</v>
      </c>
      <c r="J456" s="16" t="s">
        <v>237</v>
      </c>
      <c r="K456" s="16">
        <v>34366</v>
      </c>
    </row>
    <row r="457" spans="3:11">
      <c r="F457">
        <v>25</v>
      </c>
      <c r="G457" t="s">
        <v>34</v>
      </c>
      <c r="I457">
        <v>4</v>
      </c>
      <c r="J457" s="16" t="s">
        <v>486</v>
      </c>
      <c r="K457" s="16">
        <v>14458</v>
      </c>
    </row>
    <row r="458" spans="3:11">
      <c r="F458">
        <v>40</v>
      </c>
      <c r="G458" t="s">
        <v>34</v>
      </c>
      <c r="I458">
        <v>3</v>
      </c>
      <c r="J458" s="16" t="s">
        <v>186</v>
      </c>
      <c r="K458" s="16">
        <v>32509</v>
      </c>
    </row>
    <row r="459" spans="3:11">
      <c r="C459" t="s">
        <v>37</v>
      </c>
      <c r="J459" s="16" t="s">
        <v>381</v>
      </c>
      <c r="K459" s="16" t="s">
        <v>487</v>
      </c>
    </row>
    <row r="461" spans="3:11">
      <c r="C461" t="s">
        <v>488</v>
      </c>
      <c r="D461" t="s">
        <v>191</v>
      </c>
      <c r="E461" t="s">
        <v>192</v>
      </c>
      <c r="F461">
        <v>15</v>
      </c>
      <c r="G461" t="s">
        <v>54</v>
      </c>
      <c r="I461">
        <v>3</v>
      </c>
      <c r="J461" s="16" t="s">
        <v>216</v>
      </c>
      <c r="K461" s="16">
        <v>24838</v>
      </c>
    </row>
    <row r="462" spans="3:11">
      <c r="F462">
        <v>20</v>
      </c>
      <c r="G462" t="s">
        <v>34</v>
      </c>
      <c r="I462">
        <v>4</v>
      </c>
      <c r="J462" s="16" t="s">
        <v>119</v>
      </c>
      <c r="K462" s="16">
        <v>29252</v>
      </c>
    </row>
    <row r="463" spans="3:11">
      <c r="C463" t="s">
        <v>37</v>
      </c>
      <c r="J463" s="16" t="s">
        <v>234</v>
      </c>
      <c r="K463" s="16">
        <v>17624</v>
      </c>
    </row>
    <row r="465" spans="3:11">
      <c r="C465" t="s">
        <v>489</v>
      </c>
      <c r="D465" t="s">
        <v>490</v>
      </c>
      <c r="E465" t="s">
        <v>491</v>
      </c>
      <c r="F465">
        <v>15</v>
      </c>
      <c r="G465" t="s">
        <v>54</v>
      </c>
      <c r="I465">
        <v>3</v>
      </c>
      <c r="J465" s="16" t="s">
        <v>240</v>
      </c>
      <c r="K465" s="16">
        <v>17168</v>
      </c>
    </row>
    <row r="466" spans="3:11">
      <c r="F466">
        <v>20</v>
      </c>
      <c r="G466" t="s">
        <v>34</v>
      </c>
      <c r="I466">
        <v>4</v>
      </c>
      <c r="J466" s="16" t="s">
        <v>113</v>
      </c>
      <c r="K466" s="16">
        <v>12086</v>
      </c>
    </row>
    <row r="467" spans="3:11">
      <c r="C467" t="s">
        <v>37</v>
      </c>
      <c r="J467" s="16" t="s">
        <v>193</v>
      </c>
      <c r="K467" s="16">
        <v>29281</v>
      </c>
    </row>
    <row r="469" spans="3:11">
      <c r="C469" t="s">
        <v>492</v>
      </c>
      <c r="D469" t="s">
        <v>490</v>
      </c>
      <c r="E469">
        <v>0</v>
      </c>
      <c r="F469">
        <v>15</v>
      </c>
      <c r="G469" t="s">
        <v>54</v>
      </c>
      <c r="I469">
        <v>3</v>
      </c>
      <c r="J469" s="16" t="s">
        <v>240</v>
      </c>
      <c r="K469" s="16">
        <v>17168</v>
      </c>
    </row>
    <row r="470" spans="3:11">
      <c r="F470">
        <v>20</v>
      </c>
      <c r="G470" t="s">
        <v>34</v>
      </c>
      <c r="I470">
        <v>4</v>
      </c>
      <c r="J470" s="16" t="s">
        <v>113</v>
      </c>
      <c r="K470" s="16">
        <v>12086</v>
      </c>
    </row>
    <row r="471" spans="3:11">
      <c r="C471" t="s">
        <v>37</v>
      </c>
      <c r="J471" s="16" t="s">
        <v>193</v>
      </c>
      <c r="K471" s="16">
        <v>29281</v>
      </c>
    </row>
    <row r="473" spans="3:11">
      <c r="C473" t="s">
        <v>493</v>
      </c>
      <c r="D473" t="s">
        <v>258</v>
      </c>
      <c r="E473" t="s">
        <v>88</v>
      </c>
      <c r="F473">
        <v>15</v>
      </c>
      <c r="G473" t="s">
        <v>46</v>
      </c>
      <c r="I473">
        <v>2</v>
      </c>
      <c r="J473" s="16" t="s">
        <v>68</v>
      </c>
      <c r="K473" s="16" t="s">
        <v>69</v>
      </c>
    </row>
    <row r="474" spans="3:11">
      <c r="F474">
        <v>20</v>
      </c>
      <c r="G474" t="s">
        <v>54</v>
      </c>
      <c r="I474">
        <v>3</v>
      </c>
      <c r="J474" s="16" t="s">
        <v>118</v>
      </c>
      <c r="K474" s="16">
        <v>46023</v>
      </c>
    </row>
    <row r="475" spans="3:11">
      <c r="F475">
        <v>25</v>
      </c>
      <c r="G475" t="s">
        <v>34</v>
      </c>
      <c r="I475">
        <v>4</v>
      </c>
      <c r="J475" s="16" t="s">
        <v>213</v>
      </c>
      <c r="K475" s="16">
        <v>43556</v>
      </c>
    </row>
    <row r="476" spans="3:11">
      <c r="F476">
        <v>30</v>
      </c>
      <c r="G476" t="s">
        <v>54</v>
      </c>
      <c r="I476">
        <v>4</v>
      </c>
      <c r="J476" s="16" t="s">
        <v>61</v>
      </c>
      <c r="K476" s="16">
        <v>41701</v>
      </c>
    </row>
    <row r="477" spans="3:11">
      <c r="F477">
        <v>35</v>
      </c>
      <c r="G477" t="s">
        <v>34</v>
      </c>
      <c r="I477">
        <v>4</v>
      </c>
      <c r="J477" s="16" t="s">
        <v>309</v>
      </c>
      <c r="K477" s="16">
        <v>18172</v>
      </c>
    </row>
    <row r="478" spans="3:11">
      <c r="C478" t="s">
        <v>37</v>
      </c>
      <c r="J478" s="16" t="s">
        <v>494</v>
      </c>
      <c r="K478" s="16" t="s">
        <v>495</v>
      </c>
    </row>
    <row r="479" spans="3:11">
      <c r="C479" t="s">
        <v>82</v>
      </c>
      <c r="D479" t="s">
        <v>496</v>
      </c>
      <c r="E479" t="s">
        <v>497</v>
      </c>
      <c r="G479">
        <v>0</v>
      </c>
    </row>
    <row r="481" spans="3:11">
      <c r="C481" t="s">
        <v>498</v>
      </c>
      <c r="D481" t="s">
        <v>163</v>
      </c>
      <c r="E481" t="s">
        <v>164</v>
      </c>
      <c r="F481">
        <v>15</v>
      </c>
      <c r="G481" t="s">
        <v>54</v>
      </c>
      <c r="I481">
        <v>4</v>
      </c>
      <c r="J481" s="16" t="s">
        <v>240</v>
      </c>
      <c r="K481" s="16">
        <v>23012</v>
      </c>
    </row>
    <row r="482" spans="3:11">
      <c r="F482">
        <v>20</v>
      </c>
      <c r="G482" t="s">
        <v>46</v>
      </c>
      <c r="I482">
        <v>2</v>
      </c>
      <c r="J482" s="16" t="s">
        <v>499</v>
      </c>
      <c r="K482" s="16" t="s">
        <v>128</v>
      </c>
    </row>
    <row r="483" spans="3:11">
      <c r="F483">
        <v>25</v>
      </c>
      <c r="G483" t="s">
        <v>34</v>
      </c>
      <c r="I483">
        <v>5</v>
      </c>
      <c r="J483" s="16" t="s">
        <v>500</v>
      </c>
      <c r="K483" s="16">
        <v>42217</v>
      </c>
    </row>
    <row r="484" spans="3:11">
      <c r="F484">
        <v>30</v>
      </c>
      <c r="G484" t="s">
        <v>54</v>
      </c>
      <c r="I484">
        <v>3</v>
      </c>
      <c r="J484" s="16" t="s">
        <v>118</v>
      </c>
      <c r="K484" s="16">
        <v>46023</v>
      </c>
    </row>
    <row r="485" spans="3:11">
      <c r="F485">
        <v>35</v>
      </c>
      <c r="G485" t="s">
        <v>46</v>
      </c>
      <c r="I485">
        <v>2</v>
      </c>
      <c r="J485" s="16" t="s">
        <v>68</v>
      </c>
      <c r="K485" s="16" t="s">
        <v>69</v>
      </c>
    </row>
    <row r="486" spans="3:11">
      <c r="F486">
        <v>40</v>
      </c>
      <c r="G486" t="s">
        <v>34</v>
      </c>
      <c r="I486">
        <v>5</v>
      </c>
      <c r="J486" s="16" t="s">
        <v>186</v>
      </c>
      <c r="K486" s="16">
        <v>13547</v>
      </c>
    </row>
    <row r="487" spans="3:11">
      <c r="C487" t="s">
        <v>37</v>
      </c>
      <c r="J487" s="16" t="s">
        <v>501</v>
      </c>
      <c r="K487" s="16" t="s">
        <v>502</v>
      </c>
    </row>
    <row r="489" spans="3:11">
      <c r="C489" t="s">
        <v>503</v>
      </c>
      <c r="D489" t="s">
        <v>158</v>
      </c>
      <c r="E489" t="s">
        <v>88</v>
      </c>
      <c r="F489">
        <v>15</v>
      </c>
      <c r="G489" t="s">
        <v>54</v>
      </c>
      <c r="I489">
        <v>5</v>
      </c>
      <c r="J489" s="16" t="s">
        <v>504</v>
      </c>
      <c r="K489" s="16" t="s">
        <v>505</v>
      </c>
    </row>
    <row r="490" spans="3:11">
      <c r="F490">
        <v>20</v>
      </c>
      <c r="G490" t="s">
        <v>54</v>
      </c>
      <c r="I490">
        <v>4</v>
      </c>
      <c r="J490" s="16" t="s">
        <v>137</v>
      </c>
      <c r="K490" s="16">
        <v>15342</v>
      </c>
    </row>
    <row r="491" spans="3:11">
      <c r="F491">
        <v>25</v>
      </c>
      <c r="G491" t="s">
        <v>46</v>
      </c>
      <c r="I491">
        <v>2</v>
      </c>
      <c r="J491" s="16" t="s">
        <v>506</v>
      </c>
      <c r="K491" s="16" t="s">
        <v>507</v>
      </c>
    </row>
    <row r="492" spans="3:11">
      <c r="F492">
        <v>30</v>
      </c>
      <c r="G492" t="s">
        <v>34</v>
      </c>
      <c r="I492">
        <v>5</v>
      </c>
      <c r="J492" s="16" t="s">
        <v>213</v>
      </c>
      <c r="K492" s="16">
        <v>26755</v>
      </c>
    </row>
    <row r="493" spans="3:11">
      <c r="C493" t="s">
        <v>37</v>
      </c>
      <c r="J493" s="16" t="s">
        <v>508</v>
      </c>
      <c r="K493" s="16">
        <v>42186</v>
      </c>
    </row>
    <row r="495" spans="3:11">
      <c r="C495" t="s">
        <v>509</v>
      </c>
      <c r="D495" t="s">
        <v>158</v>
      </c>
      <c r="E495" t="s">
        <v>88</v>
      </c>
      <c r="F495">
        <v>15</v>
      </c>
      <c r="G495" t="s">
        <v>54</v>
      </c>
      <c r="I495">
        <v>5</v>
      </c>
      <c r="J495" s="16" t="s">
        <v>510</v>
      </c>
      <c r="K495" s="16">
        <v>27760</v>
      </c>
    </row>
    <row r="496" spans="3:11">
      <c r="F496">
        <v>20</v>
      </c>
      <c r="G496" t="s">
        <v>54</v>
      </c>
      <c r="I496">
        <v>4</v>
      </c>
      <c r="J496" s="16" t="s">
        <v>137</v>
      </c>
      <c r="K496" s="16">
        <v>15342</v>
      </c>
    </row>
    <row r="497" spans="3:11">
      <c r="F497">
        <v>25</v>
      </c>
      <c r="G497" t="s">
        <v>46</v>
      </c>
      <c r="I497">
        <v>2</v>
      </c>
      <c r="J497" s="16" t="s">
        <v>506</v>
      </c>
      <c r="K497" s="16" t="s">
        <v>507</v>
      </c>
    </row>
    <row r="498" spans="3:11">
      <c r="F498">
        <v>30</v>
      </c>
      <c r="G498" t="s">
        <v>34</v>
      </c>
      <c r="I498">
        <v>5</v>
      </c>
      <c r="J498" s="16" t="s">
        <v>213</v>
      </c>
      <c r="K498" s="16">
        <v>26755</v>
      </c>
    </row>
    <row r="499" spans="3:11">
      <c r="C499" t="s">
        <v>37</v>
      </c>
      <c r="J499" s="16" t="s">
        <v>511</v>
      </c>
      <c r="K499" s="16">
        <v>41678</v>
      </c>
    </row>
    <row r="500" spans="3:11">
      <c r="C500" t="s">
        <v>82</v>
      </c>
      <c r="D500" t="s">
        <v>512</v>
      </c>
      <c r="E500" t="s">
        <v>513</v>
      </c>
      <c r="G500">
        <v>0</v>
      </c>
    </row>
    <row r="502" spans="3:11">
      <c r="C502" t="s">
        <v>514</v>
      </c>
      <c r="D502" t="s">
        <v>158</v>
      </c>
      <c r="E502" t="s">
        <v>88</v>
      </c>
      <c r="F502">
        <v>15</v>
      </c>
      <c r="G502" t="s">
        <v>54</v>
      </c>
      <c r="I502">
        <v>5</v>
      </c>
      <c r="J502" s="16" t="s">
        <v>510</v>
      </c>
      <c r="K502" s="16">
        <v>27760</v>
      </c>
    </row>
    <row r="503" spans="3:11">
      <c r="F503">
        <v>20</v>
      </c>
      <c r="G503" t="s">
        <v>54</v>
      </c>
      <c r="I503">
        <v>4</v>
      </c>
      <c r="J503" s="16" t="s">
        <v>137</v>
      </c>
      <c r="K503" s="16">
        <v>15342</v>
      </c>
    </row>
    <row r="504" spans="3:11">
      <c r="F504">
        <v>25</v>
      </c>
      <c r="G504" t="s">
        <v>46</v>
      </c>
      <c r="I504">
        <v>2</v>
      </c>
      <c r="J504" s="16" t="s">
        <v>506</v>
      </c>
      <c r="K504" s="16" t="s">
        <v>507</v>
      </c>
    </row>
    <row r="505" spans="3:11">
      <c r="F505">
        <v>30</v>
      </c>
      <c r="G505" t="s">
        <v>34</v>
      </c>
      <c r="I505">
        <v>5</v>
      </c>
      <c r="J505" s="16" t="s">
        <v>213</v>
      </c>
      <c r="K505" s="16">
        <v>26755</v>
      </c>
    </row>
    <row r="506" spans="3:11">
      <c r="C506" t="s">
        <v>37</v>
      </c>
      <c r="J506" s="16" t="s">
        <v>511</v>
      </c>
      <c r="K506" s="16">
        <v>41678</v>
      </c>
    </row>
    <row r="507" spans="3:11">
      <c r="C507" t="s">
        <v>82</v>
      </c>
      <c r="D507" t="s">
        <v>512</v>
      </c>
      <c r="E507" t="s">
        <v>515</v>
      </c>
      <c r="G507">
        <v>0</v>
      </c>
    </row>
    <row r="509" spans="3:11">
      <c r="C509" t="s">
        <v>516</v>
      </c>
      <c r="D509" t="s">
        <v>158</v>
      </c>
      <c r="E509" t="s">
        <v>384</v>
      </c>
      <c r="F509">
        <v>15</v>
      </c>
      <c r="G509" t="s">
        <v>54</v>
      </c>
      <c r="I509">
        <v>4</v>
      </c>
      <c r="J509" s="16" t="s">
        <v>466</v>
      </c>
      <c r="K509" s="16">
        <v>46023</v>
      </c>
    </row>
    <row r="510" spans="3:11">
      <c r="F510">
        <v>20</v>
      </c>
      <c r="G510" t="s">
        <v>34</v>
      </c>
      <c r="I510">
        <v>5</v>
      </c>
      <c r="J510" s="16" t="s">
        <v>517</v>
      </c>
      <c r="K510" s="16">
        <v>22007</v>
      </c>
    </row>
    <row r="511" spans="3:11">
      <c r="F511">
        <v>25</v>
      </c>
      <c r="G511" t="s">
        <v>244</v>
      </c>
      <c r="H511" t="s">
        <v>376</v>
      </c>
      <c r="I511">
        <v>3</v>
      </c>
      <c r="J511" s="16" t="s">
        <v>518</v>
      </c>
      <c r="K511" s="16">
        <v>28887</v>
      </c>
    </row>
    <row r="512" spans="3:11">
      <c r="C512" t="s">
        <v>37</v>
      </c>
      <c r="J512" s="16" t="s">
        <v>519</v>
      </c>
      <c r="K512" s="16">
        <v>23955</v>
      </c>
    </row>
    <row r="514" spans="3:11">
      <c r="C514" t="s">
        <v>520</v>
      </c>
      <c r="D514" t="s">
        <v>158</v>
      </c>
      <c r="E514" t="s">
        <v>88</v>
      </c>
      <c r="F514">
        <v>15</v>
      </c>
      <c r="G514" t="s">
        <v>54</v>
      </c>
      <c r="I514">
        <v>4</v>
      </c>
      <c r="J514" s="16" t="s">
        <v>466</v>
      </c>
      <c r="K514" s="16">
        <v>46023</v>
      </c>
    </row>
    <row r="515" spans="3:11">
      <c r="F515">
        <v>20</v>
      </c>
      <c r="G515" t="s">
        <v>34</v>
      </c>
      <c r="I515">
        <v>5</v>
      </c>
      <c r="J515" s="16" t="s">
        <v>517</v>
      </c>
      <c r="K515" s="16">
        <v>22007</v>
      </c>
    </row>
    <row r="516" spans="3:11">
      <c r="F516">
        <v>25</v>
      </c>
      <c r="G516" t="s">
        <v>54</v>
      </c>
      <c r="I516">
        <v>4</v>
      </c>
      <c r="J516" s="16" t="s">
        <v>216</v>
      </c>
      <c r="K516" s="16">
        <v>31413</v>
      </c>
    </row>
    <row r="517" spans="3:11">
      <c r="F517">
        <v>30</v>
      </c>
      <c r="G517" t="s">
        <v>34</v>
      </c>
      <c r="I517">
        <v>5</v>
      </c>
      <c r="J517" s="16" t="s">
        <v>275</v>
      </c>
      <c r="K517" s="16">
        <v>23193</v>
      </c>
    </row>
    <row r="518" spans="3:11">
      <c r="C518" t="s">
        <v>37</v>
      </c>
      <c r="J518" s="16" t="s">
        <v>521</v>
      </c>
      <c r="K518" s="16" t="s">
        <v>522</v>
      </c>
    </row>
    <row r="520" spans="3:11">
      <c r="C520" t="s">
        <v>523</v>
      </c>
      <c r="D520" t="s">
        <v>163</v>
      </c>
      <c r="E520" t="s">
        <v>164</v>
      </c>
      <c r="F520">
        <v>15</v>
      </c>
      <c r="G520" t="s">
        <v>54</v>
      </c>
      <c r="I520">
        <v>4</v>
      </c>
      <c r="J520" s="16" t="s">
        <v>466</v>
      </c>
      <c r="K520" s="16">
        <v>46023</v>
      </c>
    </row>
    <row r="521" spans="3:11">
      <c r="F521">
        <v>20</v>
      </c>
      <c r="G521" t="s">
        <v>34</v>
      </c>
      <c r="I521">
        <v>5</v>
      </c>
      <c r="J521" s="16" t="s">
        <v>517</v>
      </c>
      <c r="K521" s="16">
        <v>22007</v>
      </c>
    </row>
    <row r="522" spans="3:11">
      <c r="F522">
        <v>25</v>
      </c>
      <c r="G522" t="s">
        <v>54</v>
      </c>
      <c r="I522">
        <v>4</v>
      </c>
      <c r="J522" s="16" t="s">
        <v>216</v>
      </c>
      <c r="K522" s="16">
        <v>31413</v>
      </c>
    </row>
    <row r="523" spans="3:11">
      <c r="F523">
        <v>30</v>
      </c>
      <c r="G523" t="s">
        <v>34</v>
      </c>
      <c r="I523">
        <v>5</v>
      </c>
      <c r="J523" s="16" t="s">
        <v>524</v>
      </c>
      <c r="K523" s="16">
        <v>32782</v>
      </c>
    </row>
    <row r="524" spans="3:11">
      <c r="C524" t="s">
        <v>37</v>
      </c>
      <c r="J524" s="16" t="s">
        <v>525</v>
      </c>
      <c r="K524" s="16" t="s">
        <v>526</v>
      </c>
    </row>
    <row r="525" spans="3:11">
      <c r="C525" t="s">
        <v>82</v>
      </c>
      <c r="D525" t="s">
        <v>527</v>
      </c>
      <c r="E525" t="s">
        <v>528</v>
      </c>
      <c r="F525" t="s">
        <v>171</v>
      </c>
      <c r="G525">
        <v>0</v>
      </c>
    </row>
    <row r="527" spans="3:11">
      <c r="C527" t="s">
        <v>529</v>
      </c>
      <c r="D527" t="s">
        <v>158</v>
      </c>
      <c r="E527" t="s">
        <v>384</v>
      </c>
      <c r="F527">
        <v>15</v>
      </c>
      <c r="G527" t="s">
        <v>46</v>
      </c>
      <c r="I527">
        <v>2</v>
      </c>
      <c r="J527" s="16" t="s">
        <v>52</v>
      </c>
      <c r="K527" s="16" t="s">
        <v>53</v>
      </c>
    </row>
    <row r="528" spans="3:11">
      <c r="F528">
        <v>20</v>
      </c>
      <c r="G528" t="s">
        <v>54</v>
      </c>
      <c r="I528">
        <v>4</v>
      </c>
      <c r="J528" s="16" t="s">
        <v>206</v>
      </c>
      <c r="K528" s="16">
        <v>42736</v>
      </c>
    </row>
    <row r="529" spans="3:11">
      <c r="F529">
        <v>25</v>
      </c>
      <c r="G529" t="s">
        <v>34</v>
      </c>
      <c r="I529">
        <v>5</v>
      </c>
      <c r="J529" s="16" t="s">
        <v>530</v>
      </c>
      <c r="K529" s="16">
        <v>45292</v>
      </c>
    </row>
    <row r="530" spans="3:11">
      <c r="F530">
        <v>30</v>
      </c>
      <c r="G530" t="s">
        <v>54</v>
      </c>
      <c r="I530">
        <v>4</v>
      </c>
      <c r="J530" s="16" t="s">
        <v>186</v>
      </c>
      <c r="K530" s="16">
        <v>41914</v>
      </c>
    </row>
    <row r="531" spans="3:11">
      <c r="F531">
        <v>35</v>
      </c>
      <c r="G531" t="s">
        <v>34</v>
      </c>
      <c r="I531">
        <v>5</v>
      </c>
      <c r="J531" s="16" t="s">
        <v>167</v>
      </c>
      <c r="K531" s="16">
        <v>33604</v>
      </c>
    </row>
    <row r="532" spans="3:11">
      <c r="C532" t="s">
        <v>37</v>
      </c>
      <c r="J532" s="16" t="s">
        <v>437</v>
      </c>
      <c r="K532" s="16">
        <v>24990</v>
      </c>
    </row>
    <row r="534" spans="3:11">
      <c r="C534" t="s">
        <v>531</v>
      </c>
      <c r="D534" t="s">
        <v>532</v>
      </c>
      <c r="E534" t="s">
        <v>533</v>
      </c>
      <c r="F534">
        <v>15</v>
      </c>
      <c r="G534" t="s">
        <v>46</v>
      </c>
      <c r="I534">
        <v>2</v>
      </c>
      <c r="J534" s="16" t="s">
        <v>44</v>
      </c>
      <c r="K534" s="16" t="s">
        <v>375</v>
      </c>
    </row>
    <row r="535" spans="3:11">
      <c r="F535">
        <v>20</v>
      </c>
      <c r="G535" t="s">
        <v>54</v>
      </c>
      <c r="I535">
        <v>3</v>
      </c>
      <c r="J535" s="16" t="s">
        <v>119</v>
      </c>
      <c r="K535" s="16">
        <v>19025</v>
      </c>
    </row>
    <row r="536" spans="3:11">
      <c r="F536">
        <v>25</v>
      </c>
      <c r="G536" t="s">
        <v>34</v>
      </c>
      <c r="I536">
        <v>4</v>
      </c>
      <c r="J536" s="16" t="s">
        <v>437</v>
      </c>
      <c r="K536" s="16">
        <v>19146</v>
      </c>
    </row>
    <row r="537" spans="3:11">
      <c r="C537" t="s">
        <v>37</v>
      </c>
      <c r="J537" s="16" t="s">
        <v>534</v>
      </c>
      <c r="K537" s="16">
        <v>21064</v>
      </c>
    </row>
    <row r="539" spans="3:11">
      <c r="C539" t="s">
        <v>535</v>
      </c>
      <c r="D539" t="s">
        <v>163</v>
      </c>
      <c r="E539" t="s">
        <v>164</v>
      </c>
      <c r="F539">
        <v>15</v>
      </c>
      <c r="G539" t="s">
        <v>54</v>
      </c>
      <c r="I539">
        <v>3</v>
      </c>
      <c r="J539" s="16" t="s">
        <v>254</v>
      </c>
      <c r="K539" s="16">
        <v>41821</v>
      </c>
    </row>
    <row r="540" spans="3:11">
      <c r="F540">
        <v>20</v>
      </c>
      <c r="G540" t="s">
        <v>46</v>
      </c>
      <c r="I540">
        <v>1</v>
      </c>
      <c r="J540" s="16" t="s">
        <v>499</v>
      </c>
      <c r="K540" s="16" t="s">
        <v>536</v>
      </c>
    </row>
    <row r="541" spans="3:11">
      <c r="F541">
        <v>25</v>
      </c>
      <c r="G541" t="s">
        <v>34</v>
      </c>
      <c r="I541">
        <v>5</v>
      </c>
      <c r="J541" s="16" t="s">
        <v>237</v>
      </c>
      <c r="K541" s="16">
        <v>24898</v>
      </c>
    </row>
    <row r="542" spans="3:11">
      <c r="C542" t="s">
        <v>37</v>
      </c>
      <c r="J542" s="16" t="s">
        <v>537</v>
      </c>
      <c r="K542" s="16">
        <v>29677</v>
      </c>
    </row>
    <row r="544" spans="3:11">
      <c r="C544" t="s">
        <v>538</v>
      </c>
      <c r="D544" t="s">
        <v>163</v>
      </c>
      <c r="E544" t="s">
        <v>164</v>
      </c>
      <c r="F544">
        <v>15</v>
      </c>
      <c r="G544" t="s">
        <v>54</v>
      </c>
      <c r="I544">
        <v>3</v>
      </c>
      <c r="J544" s="16" t="s">
        <v>308</v>
      </c>
      <c r="K544" s="16">
        <v>11689</v>
      </c>
    </row>
    <row r="545" spans="3:11">
      <c r="F545">
        <v>20</v>
      </c>
      <c r="G545" t="s">
        <v>46</v>
      </c>
      <c r="I545">
        <v>1</v>
      </c>
      <c r="J545" s="16" t="s">
        <v>499</v>
      </c>
      <c r="K545" s="16" t="s">
        <v>536</v>
      </c>
    </row>
    <row r="546" spans="3:11">
      <c r="F546">
        <v>25</v>
      </c>
      <c r="G546" t="s">
        <v>34</v>
      </c>
      <c r="I546">
        <v>5</v>
      </c>
      <c r="J546" s="16" t="s">
        <v>237</v>
      </c>
      <c r="K546" s="16">
        <v>24898</v>
      </c>
    </row>
    <row r="547" spans="3:11">
      <c r="C547" t="s">
        <v>37</v>
      </c>
      <c r="J547" s="16" t="s">
        <v>539</v>
      </c>
      <c r="K547" s="16">
        <v>41825</v>
      </c>
    </row>
    <row r="548" spans="3:11">
      <c r="C548" t="s">
        <v>82</v>
      </c>
      <c r="D548" t="s">
        <v>540</v>
      </c>
      <c r="E548" t="s">
        <v>541</v>
      </c>
      <c r="F548" t="s">
        <v>171</v>
      </c>
      <c r="G548">
        <v>0</v>
      </c>
    </row>
    <row r="550" spans="3:11">
      <c r="C550" t="s">
        <v>542</v>
      </c>
      <c r="D550" t="s">
        <v>158</v>
      </c>
      <c r="E550" t="s">
        <v>88</v>
      </c>
      <c r="F550">
        <v>15</v>
      </c>
      <c r="G550" t="s">
        <v>54</v>
      </c>
      <c r="I550">
        <v>3</v>
      </c>
      <c r="J550" s="16" t="s">
        <v>44</v>
      </c>
      <c r="K550" s="16" t="s">
        <v>45</v>
      </c>
    </row>
    <row r="551" spans="3:11">
      <c r="F551">
        <v>20</v>
      </c>
      <c r="G551" t="s">
        <v>46</v>
      </c>
      <c r="I551">
        <v>2</v>
      </c>
      <c r="J551" s="16" t="s">
        <v>543</v>
      </c>
      <c r="K551" s="16" t="s">
        <v>544</v>
      </c>
    </row>
    <row r="552" spans="3:11">
      <c r="F552">
        <v>25</v>
      </c>
      <c r="G552" t="s">
        <v>34</v>
      </c>
      <c r="I552">
        <v>4</v>
      </c>
      <c r="J552" s="16" t="s">
        <v>206</v>
      </c>
      <c r="K552" s="16">
        <v>42736</v>
      </c>
    </row>
    <row r="553" spans="3:11">
      <c r="F553">
        <v>30</v>
      </c>
      <c r="G553" t="s">
        <v>54</v>
      </c>
      <c r="I553">
        <v>4</v>
      </c>
      <c r="J553" s="16" t="s">
        <v>118</v>
      </c>
      <c r="K553" s="16">
        <v>14611</v>
      </c>
    </row>
    <row r="554" spans="3:11">
      <c r="F554">
        <v>35</v>
      </c>
      <c r="G554" t="s">
        <v>46</v>
      </c>
      <c r="I554">
        <v>2</v>
      </c>
      <c r="J554" s="16" t="s">
        <v>47</v>
      </c>
      <c r="K554" s="16" t="s">
        <v>48</v>
      </c>
    </row>
    <row r="555" spans="3:11">
      <c r="F555">
        <v>40</v>
      </c>
      <c r="G555" t="s">
        <v>34</v>
      </c>
      <c r="I555">
        <v>5</v>
      </c>
      <c r="J555" s="16" t="s">
        <v>119</v>
      </c>
      <c r="K555" s="16">
        <v>42430</v>
      </c>
    </row>
    <row r="556" spans="3:11">
      <c r="F556">
        <v>55</v>
      </c>
      <c r="G556" t="s">
        <v>34</v>
      </c>
      <c r="I556">
        <v>4</v>
      </c>
      <c r="J556" s="16" t="s">
        <v>68</v>
      </c>
      <c r="K556" s="16" t="s">
        <v>99</v>
      </c>
    </row>
    <row r="557" spans="3:11">
      <c r="C557" t="s">
        <v>37</v>
      </c>
      <c r="J557" s="16" t="s">
        <v>545</v>
      </c>
      <c r="K557" s="16">
        <v>14062</v>
      </c>
    </row>
    <row r="558" spans="3:11">
      <c r="C558" t="s">
        <v>82</v>
      </c>
      <c r="D558" t="s">
        <v>546</v>
      </c>
      <c r="E558" t="s">
        <v>547</v>
      </c>
      <c r="G558">
        <v>0</v>
      </c>
    </row>
    <row r="560" spans="3:11">
      <c r="C560" t="s">
        <v>548</v>
      </c>
      <c r="D560" t="s">
        <v>163</v>
      </c>
      <c r="E560" t="s">
        <v>549</v>
      </c>
      <c r="F560">
        <v>15</v>
      </c>
      <c r="G560" t="s">
        <v>54</v>
      </c>
      <c r="I560">
        <v>4</v>
      </c>
      <c r="J560" s="16" t="s">
        <v>306</v>
      </c>
      <c r="K560" s="16">
        <v>24838</v>
      </c>
    </row>
    <row r="561" spans="3:11">
      <c r="F561">
        <v>20</v>
      </c>
      <c r="G561" t="s">
        <v>34</v>
      </c>
      <c r="I561">
        <v>5</v>
      </c>
      <c r="J561" s="16" t="s">
        <v>213</v>
      </c>
      <c r="K561" s="16">
        <v>26755</v>
      </c>
    </row>
    <row r="562" spans="3:11">
      <c r="F562">
        <v>35</v>
      </c>
      <c r="G562" t="s">
        <v>46</v>
      </c>
      <c r="I562">
        <v>2</v>
      </c>
      <c r="J562" s="16" t="s">
        <v>240</v>
      </c>
      <c r="K562" s="16" t="s">
        <v>393</v>
      </c>
    </row>
    <row r="563" spans="3:11">
      <c r="C563" t="s">
        <v>37</v>
      </c>
      <c r="J563" s="16" t="s">
        <v>550</v>
      </c>
      <c r="K563" s="16">
        <v>12601</v>
      </c>
    </row>
    <row r="565" spans="3:11">
      <c r="C565" t="s">
        <v>551</v>
      </c>
      <c r="D565" t="s">
        <v>258</v>
      </c>
      <c r="E565" t="s">
        <v>384</v>
      </c>
      <c r="F565">
        <v>15</v>
      </c>
      <c r="G565" t="s">
        <v>46</v>
      </c>
      <c r="I565">
        <v>2</v>
      </c>
      <c r="J565" s="16" t="s">
        <v>506</v>
      </c>
      <c r="K565" s="16" t="s">
        <v>507</v>
      </c>
    </row>
    <row r="566" spans="3:11">
      <c r="F566">
        <v>20</v>
      </c>
      <c r="G566" t="s">
        <v>54</v>
      </c>
      <c r="I566">
        <v>4</v>
      </c>
      <c r="J566" s="16" t="s">
        <v>405</v>
      </c>
      <c r="K566" s="16" t="s">
        <v>416</v>
      </c>
    </row>
    <row r="567" spans="3:11">
      <c r="F567">
        <v>25</v>
      </c>
      <c r="G567" t="s">
        <v>34</v>
      </c>
      <c r="I567">
        <v>5</v>
      </c>
      <c r="J567" s="16" t="s">
        <v>78</v>
      </c>
      <c r="K567" s="16">
        <v>41699</v>
      </c>
    </row>
    <row r="568" spans="3:11">
      <c r="C568" t="s">
        <v>37</v>
      </c>
      <c r="J568" s="16" t="s">
        <v>552</v>
      </c>
      <c r="K568" s="16">
        <v>32143</v>
      </c>
    </row>
    <row r="570" spans="3:11">
      <c r="C570" t="s">
        <v>553</v>
      </c>
      <c r="D570" t="s">
        <v>326</v>
      </c>
      <c r="E570" t="s">
        <v>554</v>
      </c>
      <c r="F570">
        <v>15</v>
      </c>
      <c r="G570" t="s">
        <v>46</v>
      </c>
      <c r="I570">
        <v>2</v>
      </c>
      <c r="J570" s="16" t="s">
        <v>44</v>
      </c>
      <c r="K570" s="16" t="s">
        <v>375</v>
      </c>
    </row>
    <row r="571" spans="3:11">
      <c r="F571">
        <v>20</v>
      </c>
      <c r="G571" t="s">
        <v>54</v>
      </c>
      <c r="I571">
        <v>4</v>
      </c>
      <c r="J571" s="16" t="s">
        <v>119</v>
      </c>
      <c r="K571" s="16">
        <v>29252</v>
      </c>
    </row>
    <row r="572" spans="3:11">
      <c r="F572">
        <v>25</v>
      </c>
      <c r="G572" t="s">
        <v>34</v>
      </c>
      <c r="I572">
        <v>5</v>
      </c>
      <c r="J572" s="16" t="s">
        <v>330</v>
      </c>
      <c r="K572" s="16">
        <v>21337</v>
      </c>
    </row>
    <row r="573" spans="3:11">
      <c r="C573" t="s">
        <v>37</v>
      </c>
      <c r="J573" s="16" t="s">
        <v>555</v>
      </c>
      <c r="K573" s="16">
        <v>33117</v>
      </c>
    </row>
    <row r="575" spans="3:11">
      <c r="C575" t="s">
        <v>556</v>
      </c>
      <c r="D575" t="s">
        <v>532</v>
      </c>
      <c r="E575" t="s">
        <v>533</v>
      </c>
      <c r="F575">
        <v>15</v>
      </c>
      <c r="G575" t="s">
        <v>46</v>
      </c>
      <c r="I575">
        <v>1</v>
      </c>
      <c r="J575" s="16" t="s">
        <v>52</v>
      </c>
      <c r="K575" s="16" t="s">
        <v>299</v>
      </c>
    </row>
    <row r="576" spans="3:11">
      <c r="F576">
        <v>20</v>
      </c>
      <c r="G576" t="s">
        <v>54</v>
      </c>
      <c r="I576">
        <v>4</v>
      </c>
      <c r="J576" s="16" t="s">
        <v>113</v>
      </c>
      <c r="K576" s="16">
        <v>12086</v>
      </c>
    </row>
    <row r="577" spans="3:11">
      <c r="F577">
        <v>25</v>
      </c>
      <c r="G577" t="s">
        <v>34</v>
      </c>
      <c r="I577">
        <v>4</v>
      </c>
      <c r="J577" s="16" t="s">
        <v>303</v>
      </c>
      <c r="K577" s="16">
        <v>18323</v>
      </c>
    </row>
    <row r="578" spans="3:11">
      <c r="C578" t="s">
        <v>37</v>
      </c>
      <c r="J578" s="16" t="s">
        <v>438</v>
      </c>
      <c r="K578" s="16">
        <v>41826</v>
      </c>
    </row>
    <row r="580" spans="3:11">
      <c r="C580" t="s">
        <v>557</v>
      </c>
      <c r="D580" t="s">
        <v>163</v>
      </c>
      <c r="E580" t="s">
        <v>164</v>
      </c>
      <c r="F580">
        <v>15</v>
      </c>
      <c r="G580" t="s">
        <v>54</v>
      </c>
      <c r="I580">
        <v>4</v>
      </c>
      <c r="J580" s="16" t="s">
        <v>216</v>
      </c>
      <c r="K580" s="16">
        <v>31413</v>
      </c>
    </row>
    <row r="581" spans="3:11">
      <c r="F581">
        <v>20</v>
      </c>
      <c r="G581" t="s">
        <v>46</v>
      </c>
      <c r="I581">
        <v>2</v>
      </c>
      <c r="J581" s="16" t="s">
        <v>44</v>
      </c>
      <c r="K581" s="16" t="s">
        <v>375</v>
      </c>
    </row>
    <row r="582" spans="3:11">
      <c r="F582">
        <v>25</v>
      </c>
      <c r="G582" t="s">
        <v>34</v>
      </c>
      <c r="I582">
        <v>5</v>
      </c>
      <c r="J582" s="16" t="s">
        <v>470</v>
      </c>
      <c r="K582" s="16">
        <v>30834</v>
      </c>
    </row>
    <row r="583" spans="3:11">
      <c r="C583" t="s">
        <v>37</v>
      </c>
      <c r="J583" s="16" t="s">
        <v>558</v>
      </c>
      <c r="K583" s="16">
        <v>45170</v>
      </c>
    </row>
    <row r="584" spans="3:11">
      <c r="C584" t="s">
        <v>82</v>
      </c>
      <c r="D584" t="s">
        <v>559</v>
      </c>
      <c r="E584" t="s">
        <v>170</v>
      </c>
      <c r="F584" t="s">
        <v>171</v>
      </c>
      <c r="G584">
        <v>0</v>
      </c>
    </row>
    <row r="586" spans="3:11">
      <c r="C586" t="s">
        <v>560</v>
      </c>
      <c r="D586" t="s">
        <v>158</v>
      </c>
      <c r="E586" t="s">
        <v>88</v>
      </c>
      <c r="F586">
        <v>15</v>
      </c>
      <c r="G586" t="s">
        <v>54</v>
      </c>
      <c r="I586">
        <v>4</v>
      </c>
      <c r="J586" s="16" t="s">
        <v>44</v>
      </c>
      <c r="K586" s="16" t="s">
        <v>311</v>
      </c>
    </row>
    <row r="587" spans="3:11">
      <c r="F587">
        <v>20</v>
      </c>
      <c r="G587" t="s">
        <v>46</v>
      </c>
      <c r="I587">
        <v>2</v>
      </c>
      <c r="J587" s="16" t="s">
        <v>385</v>
      </c>
      <c r="K587" s="16" t="s">
        <v>386</v>
      </c>
    </row>
    <row r="588" spans="3:11">
      <c r="F588">
        <v>25</v>
      </c>
      <c r="G588" t="s">
        <v>34</v>
      </c>
      <c r="I588">
        <v>4</v>
      </c>
      <c r="J588" s="16" t="s">
        <v>206</v>
      </c>
      <c r="K588" s="16">
        <v>42736</v>
      </c>
    </row>
    <row r="589" spans="3:11">
      <c r="F589">
        <v>30</v>
      </c>
      <c r="G589" t="s">
        <v>54</v>
      </c>
      <c r="I589">
        <v>4</v>
      </c>
      <c r="J589" s="16" t="s">
        <v>118</v>
      </c>
      <c r="K589" s="16">
        <v>14611</v>
      </c>
    </row>
    <row r="590" spans="3:11">
      <c r="F590">
        <v>35</v>
      </c>
      <c r="G590" t="s">
        <v>46</v>
      </c>
      <c r="I590">
        <v>2</v>
      </c>
      <c r="J590" s="16" t="s">
        <v>385</v>
      </c>
      <c r="K590" s="16" t="s">
        <v>386</v>
      </c>
    </row>
    <row r="591" spans="3:11">
      <c r="F591">
        <v>40</v>
      </c>
      <c r="G591" t="s">
        <v>34</v>
      </c>
      <c r="I591">
        <v>5</v>
      </c>
      <c r="J591" s="16" t="s">
        <v>237</v>
      </c>
      <c r="K591" s="16">
        <v>24898</v>
      </c>
    </row>
    <row r="592" spans="3:11">
      <c r="F592">
        <v>55</v>
      </c>
      <c r="G592" t="s">
        <v>34</v>
      </c>
      <c r="I592">
        <v>5</v>
      </c>
      <c r="J592" s="16" t="s">
        <v>68</v>
      </c>
      <c r="K592" s="16" t="s">
        <v>370</v>
      </c>
    </row>
    <row r="593" spans="3:11">
      <c r="C593" t="s">
        <v>37</v>
      </c>
      <c r="J593" s="16" t="s">
        <v>561</v>
      </c>
      <c r="K593" s="16">
        <v>23224</v>
      </c>
    </row>
    <row r="595" spans="3:11">
      <c r="C595" t="s">
        <v>562</v>
      </c>
      <c r="D595" t="s">
        <v>163</v>
      </c>
      <c r="E595" t="s">
        <v>164</v>
      </c>
      <c r="F595">
        <v>20</v>
      </c>
      <c r="G595" t="s">
        <v>244</v>
      </c>
      <c r="H595" t="s">
        <v>376</v>
      </c>
      <c r="I595">
        <v>3</v>
      </c>
      <c r="J595" s="16" t="s">
        <v>308</v>
      </c>
      <c r="K595" s="16">
        <v>11689</v>
      </c>
    </row>
    <row r="596" spans="3:11">
      <c r="C596" t="s">
        <v>37</v>
      </c>
      <c r="J596" s="16" t="s">
        <v>308</v>
      </c>
      <c r="K596" s="16">
        <v>11689</v>
      </c>
    </row>
    <row r="598" spans="3:11">
      <c r="C598" t="s">
        <v>563</v>
      </c>
      <c r="D598" t="s">
        <v>163</v>
      </c>
      <c r="E598" t="s">
        <v>164</v>
      </c>
      <c r="F598">
        <v>15</v>
      </c>
      <c r="G598" t="s">
        <v>54</v>
      </c>
      <c r="I598">
        <v>4</v>
      </c>
      <c r="J598" s="16" t="s">
        <v>306</v>
      </c>
      <c r="K598" s="16">
        <v>24838</v>
      </c>
    </row>
    <row r="599" spans="3:11">
      <c r="F599">
        <v>20</v>
      </c>
      <c r="G599" t="s">
        <v>34</v>
      </c>
      <c r="I599">
        <v>5</v>
      </c>
      <c r="J599" s="16" t="s">
        <v>470</v>
      </c>
      <c r="K599" s="16">
        <v>30834</v>
      </c>
    </row>
    <row r="600" spans="3:11">
      <c r="F600">
        <v>35</v>
      </c>
      <c r="G600" t="s">
        <v>46</v>
      </c>
      <c r="I600">
        <v>2</v>
      </c>
      <c r="J600" s="16" t="s">
        <v>240</v>
      </c>
      <c r="K600" s="16" t="s">
        <v>393</v>
      </c>
    </row>
    <row r="601" spans="3:11">
      <c r="C601" t="s">
        <v>37</v>
      </c>
      <c r="J601" s="16" t="s">
        <v>564</v>
      </c>
      <c r="K601" s="16">
        <v>16316</v>
      </c>
    </row>
    <row r="603" spans="3:11">
      <c r="C603" t="s">
        <v>565</v>
      </c>
      <c r="D603" t="s">
        <v>158</v>
      </c>
      <c r="E603" t="s">
        <v>384</v>
      </c>
      <c r="F603">
        <v>15</v>
      </c>
      <c r="G603" t="s">
        <v>54</v>
      </c>
      <c r="I603">
        <v>4</v>
      </c>
      <c r="J603" s="16" t="s">
        <v>44</v>
      </c>
      <c r="K603" s="16" t="s">
        <v>311</v>
      </c>
    </row>
    <row r="604" spans="3:11">
      <c r="F604">
        <v>20</v>
      </c>
      <c r="G604" t="s">
        <v>46</v>
      </c>
      <c r="I604">
        <v>2</v>
      </c>
      <c r="J604" s="16" t="s">
        <v>385</v>
      </c>
      <c r="K604" s="16" t="s">
        <v>386</v>
      </c>
    </row>
    <row r="605" spans="3:11">
      <c r="F605">
        <v>25</v>
      </c>
      <c r="G605" t="s">
        <v>34</v>
      </c>
      <c r="I605">
        <v>4</v>
      </c>
      <c r="J605" s="16" t="s">
        <v>42</v>
      </c>
      <c r="K605" s="16" t="s">
        <v>566</v>
      </c>
    </row>
    <row r="606" spans="3:11">
      <c r="F606">
        <v>30</v>
      </c>
      <c r="G606" t="s">
        <v>54</v>
      </c>
      <c r="I606">
        <v>4</v>
      </c>
      <c r="J606" s="16" t="s">
        <v>461</v>
      </c>
      <c r="K606" s="16">
        <v>45292</v>
      </c>
    </row>
    <row r="607" spans="3:11">
      <c r="F607">
        <v>35</v>
      </c>
      <c r="G607" t="s">
        <v>34</v>
      </c>
      <c r="I607">
        <v>5</v>
      </c>
      <c r="J607" s="16" t="s">
        <v>567</v>
      </c>
      <c r="K607" s="16">
        <v>20121</v>
      </c>
    </row>
    <row r="608" spans="3:11">
      <c r="F608">
        <v>50</v>
      </c>
      <c r="G608" t="s">
        <v>54</v>
      </c>
      <c r="I608">
        <v>4</v>
      </c>
      <c r="J608" s="16" t="s">
        <v>42</v>
      </c>
      <c r="K608" s="16" t="s">
        <v>566</v>
      </c>
    </row>
    <row r="609" spans="3:11">
      <c r="F609">
        <v>55</v>
      </c>
      <c r="G609" t="s">
        <v>34</v>
      </c>
      <c r="I609">
        <v>5</v>
      </c>
      <c r="J609" s="16" t="s">
        <v>35</v>
      </c>
      <c r="K609" s="16">
        <v>43101</v>
      </c>
    </row>
    <row r="610" spans="3:11">
      <c r="C610" t="s">
        <v>37</v>
      </c>
      <c r="J610" s="16" t="s">
        <v>568</v>
      </c>
      <c r="K610" s="16">
        <v>28307</v>
      </c>
    </row>
    <row r="612" spans="3:11">
      <c r="C612" t="s">
        <v>569</v>
      </c>
      <c r="D612" t="s">
        <v>532</v>
      </c>
      <c r="E612" t="s">
        <v>533</v>
      </c>
      <c r="F612">
        <v>15</v>
      </c>
      <c r="G612" t="s">
        <v>46</v>
      </c>
      <c r="I612">
        <v>2</v>
      </c>
      <c r="J612" s="16" t="s">
        <v>44</v>
      </c>
      <c r="K612" s="16" t="s">
        <v>375</v>
      </c>
    </row>
    <row r="613" spans="3:11">
      <c r="F613">
        <v>20</v>
      </c>
      <c r="G613" t="s">
        <v>54</v>
      </c>
      <c r="I613">
        <v>3</v>
      </c>
      <c r="J613" s="16" t="s">
        <v>193</v>
      </c>
      <c r="K613" s="16">
        <v>20880</v>
      </c>
    </row>
    <row r="614" spans="3:11">
      <c r="F614">
        <v>25</v>
      </c>
      <c r="G614" t="s">
        <v>34</v>
      </c>
      <c r="I614">
        <v>4</v>
      </c>
      <c r="J614" s="16" t="s">
        <v>570</v>
      </c>
      <c r="K614" s="16">
        <v>25385</v>
      </c>
    </row>
    <row r="615" spans="3:11">
      <c r="C615" t="s">
        <v>37</v>
      </c>
      <c r="J615" s="16" t="s">
        <v>200</v>
      </c>
      <c r="K615" s="16">
        <v>29160</v>
      </c>
    </row>
    <row r="617" spans="3:11">
      <c r="C617" t="s">
        <v>571</v>
      </c>
      <c r="D617" t="s">
        <v>572</v>
      </c>
      <c r="E617" t="s">
        <v>573</v>
      </c>
      <c r="F617">
        <v>15</v>
      </c>
      <c r="G617" t="s">
        <v>46</v>
      </c>
      <c r="I617">
        <v>1</v>
      </c>
      <c r="J617" s="16" t="s">
        <v>206</v>
      </c>
      <c r="K617" s="16" t="s">
        <v>574</v>
      </c>
    </row>
    <row r="618" spans="3:11">
      <c r="F618">
        <v>20</v>
      </c>
      <c r="G618" t="s">
        <v>54</v>
      </c>
      <c r="I618">
        <v>3</v>
      </c>
      <c r="J618" s="16" t="s">
        <v>303</v>
      </c>
      <c r="K618" s="16">
        <v>42064</v>
      </c>
    </row>
    <row r="619" spans="3:11">
      <c r="F619">
        <v>25</v>
      </c>
      <c r="G619" t="s">
        <v>34</v>
      </c>
      <c r="I619">
        <v>4</v>
      </c>
      <c r="J619" s="16" t="s">
        <v>303</v>
      </c>
      <c r="K619" s="16">
        <v>18323</v>
      </c>
    </row>
    <row r="620" spans="3:11">
      <c r="F620">
        <v>30</v>
      </c>
      <c r="G620" t="s">
        <v>54</v>
      </c>
      <c r="I620">
        <v>4</v>
      </c>
      <c r="J620" s="16" t="s">
        <v>61</v>
      </c>
      <c r="K620" s="16">
        <v>41701</v>
      </c>
    </row>
    <row r="621" spans="3:11">
      <c r="F621">
        <v>35</v>
      </c>
      <c r="G621" t="s">
        <v>34</v>
      </c>
      <c r="I621">
        <v>4</v>
      </c>
      <c r="J621" s="16" t="s">
        <v>389</v>
      </c>
      <c r="K621" s="16">
        <v>41395</v>
      </c>
    </row>
    <row r="622" spans="3:11">
      <c r="C622" t="s">
        <v>37</v>
      </c>
      <c r="J622" s="16" t="s">
        <v>575</v>
      </c>
      <c r="K622" s="16" t="s">
        <v>576</v>
      </c>
    </row>
    <row r="624" spans="3:11">
      <c r="C624" t="s">
        <v>577</v>
      </c>
      <c r="D624" t="s">
        <v>333</v>
      </c>
      <c r="E624">
        <v>0</v>
      </c>
      <c r="F624">
        <v>15</v>
      </c>
      <c r="G624" t="s">
        <v>54</v>
      </c>
      <c r="I624">
        <v>3</v>
      </c>
      <c r="J624" s="16" t="s">
        <v>68</v>
      </c>
      <c r="K624" s="16" t="s">
        <v>479</v>
      </c>
    </row>
    <row r="625" spans="3:11">
      <c r="F625">
        <v>20</v>
      </c>
      <c r="G625" t="s">
        <v>34</v>
      </c>
      <c r="I625">
        <v>3</v>
      </c>
      <c r="J625" s="16" t="s">
        <v>35</v>
      </c>
      <c r="K625" s="16" t="s">
        <v>36</v>
      </c>
    </row>
    <row r="626" spans="3:11">
      <c r="C626" t="s">
        <v>37</v>
      </c>
      <c r="J626" s="16" t="s">
        <v>49</v>
      </c>
      <c r="K626" s="16">
        <v>21186</v>
      </c>
    </row>
    <row r="628" spans="3:11">
      <c r="C628" t="s">
        <v>578</v>
      </c>
      <c r="D628" t="s">
        <v>204</v>
      </c>
      <c r="E628" t="s">
        <v>205</v>
      </c>
      <c r="F628">
        <v>15</v>
      </c>
      <c r="G628" t="s">
        <v>34</v>
      </c>
      <c r="I628">
        <v>4</v>
      </c>
      <c r="J628" s="16" t="s">
        <v>71</v>
      </c>
      <c r="K628" s="16">
        <v>36312</v>
      </c>
    </row>
    <row r="629" spans="3:11">
      <c r="F629">
        <v>25</v>
      </c>
      <c r="G629" t="s">
        <v>54</v>
      </c>
      <c r="I629">
        <v>4</v>
      </c>
      <c r="J629" s="16" t="s">
        <v>579</v>
      </c>
      <c r="K629" s="16" t="s">
        <v>580</v>
      </c>
    </row>
    <row r="630" spans="3:11">
      <c r="F630">
        <v>30</v>
      </c>
      <c r="G630" t="s">
        <v>34</v>
      </c>
      <c r="I630">
        <v>4</v>
      </c>
      <c r="J630" s="16">
        <v>1643593</v>
      </c>
      <c r="K630" s="16" t="s">
        <v>581</v>
      </c>
    </row>
    <row r="631" spans="3:11">
      <c r="F631">
        <v>35</v>
      </c>
      <c r="G631" t="s">
        <v>46</v>
      </c>
      <c r="I631">
        <v>2</v>
      </c>
      <c r="J631" s="16" t="s">
        <v>193</v>
      </c>
      <c r="K631" s="16">
        <v>45323</v>
      </c>
    </row>
    <row r="632" spans="3:11">
      <c r="F632">
        <v>70</v>
      </c>
      <c r="G632" t="s">
        <v>34</v>
      </c>
      <c r="I632">
        <v>3</v>
      </c>
      <c r="J632" s="16" t="s">
        <v>212</v>
      </c>
      <c r="K632" s="16">
        <v>13210</v>
      </c>
    </row>
    <row r="633" spans="3:11">
      <c r="C633" t="s">
        <v>37</v>
      </c>
      <c r="J633" s="16">
        <v>2410634</v>
      </c>
      <c r="K633" s="16" t="s">
        <v>582</v>
      </c>
    </row>
    <row r="635" spans="3:11">
      <c r="C635" t="s">
        <v>583</v>
      </c>
      <c r="D635" t="s">
        <v>204</v>
      </c>
      <c r="E635" t="s">
        <v>205</v>
      </c>
      <c r="F635">
        <v>12</v>
      </c>
      <c r="G635" t="s">
        <v>46</v>
      </c>
      <c r="I635">
        <v>2</v>
      </c>
      <c r="J635" s="16" t="s">
        <v>68</v>
      </c>
      <c r="K635" s="16" t="s">
        <v>69</v>
      </c>
    </row>
    <row r="636" spans="3:11">
      <c r="F636">
        <v>13</v>
      </c>
      <c r="G636" t="s">
        <v>34</v>
      </c>
      <c r="I636">
        <v>4</v>
      </c>
      <c r="J636" s="16" t="s">
        <v>330</v>
      </c>
      <c r="K636" s="16">
        <v>30437</v>
      </c>
    </row>
    <row r="637" spans="3:11">
      <c r="F637">
        <v>15</v>
      </c>
      <c r="G637" t="s">
        <v>54</v>
      </c>
      <c r="I637">
        <v>4</v>
      </c>
      <c r="J637" s="16" t="s">
        <v>371</v>
      </c>
      <c r="K637" s="16">
        <v>21671</v>
      </c>
    </row>
    <row r="638" spans="3:11">
      <c r="F638">
        <v>20</v>
      </c>
      <c r="G638" t="s">
        <v>34</v>
      </c>
      <c r="I638">
        <v>4</v>
      </c>
      <c r="J638" s="16" t="s">
        <v>584</v>
      </c>
      <c r="K638" s="16" t="s">
        <v>585</v>
      </c>
    </row>
    <row r="639" spans="3:11">
      <c r="C639" t="s">
        <v>37</v>
      </c>
      <c r="J639" s="16">
        <v>401769</v>
      </c>
      <c r="K639" s="16" t="s">
        <v>586</v>
      </c>
    </row>
    <row r="641" spans="3:11">
      <c r="C641" t="s">
        <v>587</v>
      </c>
      <c r="D641" t="s">
        <v>222</v>
      </c>
      <c r="E641" t="s">
        <v>223</v>
      </c>
      <c r="F641">
        <v>25</v>
      </c>
      <c r="G641" t="s">
        <v>54</v>
      </c>
      <c r="I641">
        <v>4</v>
      </c>
      <c r="J641" s="16" t="s">
        <v>588</v>
      </c>
      <c r="K641" s="16">
        <v>13119</v>
      </c>
    </row>
    <row r="642" spans="3:11">
      <c r="F642">
        <v>30</v>
      </c>
      <c r="G642" t="s">
        <v>34</v>
      </c>
      <c r="I642">
        <v>4</v>
      </c>
      <c r="J642" s="16" t="s">
        <v>589</v>
      </c>
      <c r="K642" s="16" t="s">
        <v>590</v>
      </c>
    </row>
    <row r="643" spans="3:11">
      <c r="C643" t="s">
        <v>37</v>
      </c>
      <c r="J643" s="16">
        <v>1059205</v>
      </c>
      <c r="K643" s="16" t="s">
        <v>591</v>
      </c>
    </row>
    <row r="645" spans="3:11">
      <c r="C645" t="s">
        <v>592</v>
      </c>
      <c r="D645" t="s">
        <v>229</v>
      </c>
      <c r="E645" t="s">
        <v>230</v>
      </c>
      <c r="F645">
        <v>15</v>
      </c>
      <c r="G645" t="s">
        <v>54</v>
      </c>
      <c r="I645">
        <v>4</v>
      </c>
      <c r="J645" s="16" t="s">
        <v>71</v>
      </c>
      <c r="K645" s="16">
        <v>36312</v>
      </c>
    </row>
    <row r="646" spans="3:11">
      <c r="F646">
        <v>16</v>
      </c>
      <c r="G646" t="s">
        <v>195</v>
      </c>
      <c r="H646" t="s">
        <v>196</v>
      </c>
      <c r="I646">
        <v>2</v>
      </c>
      <c r="J646" s="16" t="s">
        <v>71</v>
      </c>
      <c r="K646" s="16">
        <v>35125</v>
      </c>
    </row>
    <row r="647" spans="3:11">
      <c r="F647">
        <v>20</v>
      </c>
      <c r="G647" t="s">
        <v>34</v>
      </c>
      <c r="I647">
        <v>4</v>
      </c>
      <c r="J647" s="16" t="s">
        <v>589</v>
      </c>
      <c r="K647" s="16" t="s">
        <v>590</v>
      </c>
    </row>
    <row r="648" spans="3:11">
      <c r="F648">
        <v>25</v>
      </c>
      <c r="G648" t="s">
        <v>54</v>
      </c>
      <c r="I648">
        <v>4</v>
      </c>
      <c r="J648" s="16" t="s">
        <v>186</v>
      </c>
      <c r="K648" s="16">
        <v>41914</v>
      </c>
    </row>
    <row r="649" spans="3:11">
      <c r="F649">
        <v>30</v>
      </c>
      <c r="G649" t="s">
        <v>34</v>
      </c>
      <c r="I649">
        <v>4</v>
      </c>
      <c r="J649" s="16" t="s">
        <v>119</v>
      </c>
      <c r="K649" s="16">
        <v>29252</v>
      </c>
    </row>
    <row r="650" spans="3:11">
      <c r="C650" t="s">
        <v>37</v>
      </c>
      <c r="J650" s="16">
        <v>2081884</v>
      </c>
      <c r="K650" s="16" t="s">
        <v>593</v>
      </c>
    </row>
    <row r="652" spans="3:11">
      <c r="C652" t="s">
        <v>594</v>
      </c>
      <c r="D652" t="s">
        <v>595</v>
      </c>
      <c r="E652" t="s">
        <v>596</v>
      </c>
      <c r="F652">
        <v>15</v>
      </c>
      <c r="G652" t="s">
        <v>46</v>
      </c>
      <c r="I652">
        <v>2</v>
      </c>
      <c r="J652" s="16" t="s">
        <v>44</v>
      </c>
      <c r="K652" s="16" t="s">
        <v>375</v>
      </c>
    </row>
    <row r="653" spans="3:11">
      <c r="F653">
        <v>20</v>
      </c>
      <c r="G653" t="s">
        <v>54</v>
      </c>
      <c r="I653">
        <v>4</v>
      </c>
      <c r="J653" s="16" t="s">
        <v>597</v>
      </c>
      <c r="K653" s="16" t="s">
        <v>598</v>
      </c>
    </row>
    <row r="654" spans="3:11">
      <c r="F654">
        <v>25</v>
      </c>
      <c r="G654" t="s">
        <v>34</v>
      </c>
      <c r="I654">
        <v>4</v>
      </c>
      <c r="J654" s="16" t="s">
        <v>599</v>
      </c>
      <c r="K654" s="16" t="s">
        <v>600</v>
      </c>
    </row>
    <row r="655" spans="3:11">
      <c r="F655">
        <v>30</v>
      </c>
      <c r="G655" t="s">
        <v>46</v>
      </c>
      <c r="I655">
        <v>2</v>
      </c>
      <c r="J655" s="16" t="s">
        <v>601</v>
      </c>
      <c r="K655" s="16">
        <v>41699</v>
      </c>
    </row>
    <row r="656" spans="3:11">
      <c r="C656" t="s">
        <v>37</v>
      </c>
      <c r="J656" s="16">
        <v>2184152</v>
      </c>
      <c r="K656" s="16" t="s">
        <v>602</v>
      </c>
    </row>
    <row r="658" spans="3:11">
      <c r="C658" t="s">
        <v>603</v>
      </c>
      <c r="D658" t="s">
        <v>204</v>
      </c>
      <c r="E658" t="s">
        <v>205</v>
      </c>
      <c r="F658">
        <v>15</v>
      </c>
      <c r="G658" t="s">
        <v>34</v>
      </c>
      <c r="I658">
        <v>4</v>
      </c>
      <c r="J658" s="16" t="s">
        <v>71</v>
      </c>
      <c r="K658" s="16">
        <v>36312</v>
      </c>
    </row>
    <row r="659" spans="3:11">
      <c r="F659">
        <v>25</v>
      </c>
      <c r="G659" t="s">
        <v>54</v>
      </c>
      <c r="I659">
        <v>4</v>
      </c>
      <c r="J659" s="16" t="s">
        <v>579</v>
      </c>
      <c r="K659" s="16" t="s">
        <v>580</v>
      </c>
    </row>
    <row r="660" spans="3:11">
      <c r="F660">
        <v>30</v>
      </c>
      <c r="G660" t="s">
        <v>34</v>
      </c>
      <c r="I660">
        <v>4</v>
      </c>
      <c r="J660" s="16">
        <v>1643593</v>
      </c>
      <c r="K660" s="16" t="s">
        <v>581</v>
      </c>
    </row>
    <row r="661" spans="3:11">
      <c r="F661">
        <v>35</v>
      </c>
      <c r="G661" t="s">
        <v>46</v>
      </c>
      <c r="I661">
        <v>2</v>
      </c>
      <c r="J661" s="16" t="s">
        <v>193</v>
      </c>
      <c r="K661" s="16">
        <v>45323</v>
      </c>
    </row>
    <row r="662" spans="3:11">
      <c r="C662" t="s">
        <v>37</v>
      </c>
      <c r="J662" s="16">
        <v>1826246</v>
      </c>
      <c r="K662" s="16" t="s">
        <v>604</v>
      </c>
    </row>
    <row r="664" spans="3:11">
      <c r="C664" t="s">
        <v>605</v>
      </c>
      <c r="D664" t="s">
        <v>204</v>
      </c>
      <c r="E664" t="s">
        <v>205</v>
      </c>
      <c r="F664">
        <v>15</v>
      </c>
      <c r="G664" t="s">
        <v>46</v>
      </c>
      <c r="I664">
        <v>2</v>
      </c>
      <c r="J664" s="16" t="s">
        <v>68</v>
      </c>
      <c r="K664" s="16" t="s">
        <v>69</v>
      </c>
    </row>
    <row r="665" spans="3:11">
      <c r="F665">
        <v>20</v>
      </c>
      <c r="G665" t="s">
        <v>34</v>
      </c>
      <c r="I665">
        <v>4</v>
      </c>
      <c r="J665" s="16" t="s">
        <v>330</v>
      </c>
      <c r="K665" s="16">
        <v>30437</v>
      </c>
    </row>
    <row r="666" spans="3:11">
      <c r="F666">
        <v>30</v>
      </c>
      <c r="G666" t="s">
        <v>54</v>
      </c>
      <c r="I666">
        <v>4</v>
      </c>
      <c r="J666" s="16" t="s">
        <v>371</v>
      </c>
      <c r="K666" s="16">
        <v>21671</v>
      </c>
    </row>
    <row r="667" spans="3:11">
      <c r="F667">
        <v>35</v>
      </c>
      <c r="G667" t="s">
        <v>34</v>
      </c>
      <c r="I667">
        <v>4</v>
      </c>
      <c r="J667" s="16" t="s">
        <v>606</v>
      </c>
      <c r="K667" s="16" t="s">
        <v>607</v>
      </c>
    </row>
    <row r="668" spans="3:11">
      <c r="C668" t="s">
        <v>37</v>
      </c>
      <c r="J668" s="16">
        <v>438293</v>
      </c>
      <c r="K668" s="16" t="s">
        <v>608</v>
      </c>
    </row>
    <row r="670" spans="3:11">
      <c r="C670" t="s">
        <v>609</v>
      </c>
      <c r="D670" t="s">
        <v>229</v>
      </c>
      <c r="E670" t="s">
        <v>230</v>
      </c>
      <c r="F670">
        <v>15</v>
      </c>
      <c r="G670" t="s">
        <v>34</v>
      </c>
      <c r="I670">
        <v>5</v>
      </c>
      <c r="J670" s="16" t="s">
        <v>610</v>
      </c>
      <c r="K670" s="16" t="s">
        <v>611</v>
      </c>
    </row>
    <row r="671" spans="3:11">
      <c r="C671" t="s">
        <v>37</v>
      </c>
      <c r="J671" s="16" t="s">
        <v>610</v>
      </c>
      <c r="K671" s="16" t="s">
        <v>611</v>
      </c>
    </row>
    <row r="672" spans="3:11">
      <c r="C672" t="s">
        <v>82</v>
      </c>
      <c r="D672" t="s">
        <v>612</v>
      </c>
      <c r="E672" t="s">
        <v>613</v>
      </c>
      <c r="F672" t="s">
        <v>614</v>
      </c>
      <c r="G672" t="s">
        <v>615</v>
      </c>
    </row>
    <row r="674" spans="3:11">
      <c r="C674" t="s">
        <v>616</v>
      </c>
      <c r="D674" t="s">
        <v>222</v>
      </c>
      <c r="E674" t="s">
        <v>617</v>
      </c>
      <c r="F674">
        <v>15</v>
      </c>
      <c r="G674" t="s">
        <v>54</v>
      </c>
      <c r="I674">
        <v>4</v>
      </c>
      <c r="J674" s="16" t="s">
        <v>438</v>
      </c>
      <c r="K674" s="16">
        <v>47270</v>
      </c>
    </row>
    <row r="675" spans="3:11">
      <c r="F675">
        <v>16</v>
      </c>
      <c r="G675" t="s">
        <v>195</v>
      </c>
      <c r="H675" t="s">
        <v>196</v>
      </c>
      <c r="I675">
        <v>2</v>
      </c>
      <c r="J675" s="16" t="s">
        <v>438</v>
      </c>
      <c r="K675" s="16">
        <v>20515</v>
      </c>
    </row>
    <row r="676" spans="3:11">
      <c r="F676">
        <v>20</v>
      </c>
      <c r="G676" t="s">
        <v>34</v>
      </c>
      <c r="I676">
        <v>5</v>
      </c>
      <c r="J676" s="16">
        <v>693963</v>
      </c>
      <c r="K676" s="16" t="s">
        <v>618</v>
      </c>
    </row>
    <row r="677" spans="3:11">
      <c r="F677">
        <v>30</v>
      </c>
      <c r="G677" t="s">
        <v>54</v>
      </c>
      <c r="I677">
        <v>3</v>
      </c>
      <c r="J677" s="16" t="s">
        <v>303</v>
      </c>
      <c r="K677" s="16">
        <v>42064</v>
      </c>
    </row>
    <row r="678" spans="3:11">
      <c r="F678">
        <v>35</v>
      </c>
      <c r="G678" t="s">
        <v>34</v>
      </c>
      <c r="I678">
        <v>4</v>
      </c>
      <c r="J678" s="16" t="s">
        <v>238</v>
      </c>
      <c r="K678" s="16" t="s">
        <v>239</v>
      </c>
    </row>
    <row r="679" spans="3:11">
      <c r="C679" t="s">
        <v>37</v>
      </c>
      <c r="J679" s="16">
        <v>1753197</v>
      </c>
      <c r="K679" s="16" t="s">
        <v>619</v>
      </c>
    </row>
    <row r="681" spans="3:11">
      <c r="C681" t="s">
        <v>620</v>
      </c>
      <c r="D681" t="s">
        <v>222</v>
      </c>
      <c r="E681" t="s">
        <v>223</v>
      </c>
      <c r="F681">
        <v>15</v>
      </c>
      <c r="G681" t="s">
        <v>54</v>
      </c>
      <c r="I681">
        <v>4</v>
      </c>
      <c r="J681" s="16" t="s">
        <v>438</v>
      </c>
      <c r="K681" s="16">
        <v>47270</v>
      </c>
    </row>
    <row r="682" spans="3:11">
      <c r="F682">
        <v>16</v>
      </c>
      <c r="G682" t="s">
        <v>195</v>
      </c>
      <c r="H682" t="s">
        <v>196</v>
      </c>
      <c r="I682">
        <v>2</v>
      </c>
      <c r="J682" s="16" t="s">
        <v>438</v>
      </c>
      <c r="K682" s="16">
        <v>20515</v>
      </c>
    </row>
    <row r="683" spans="3:11">
      <c r="F683">
        <v>20</v>
      </c>
      <c r="G683" t="s">
        <v>34</v>
      </c>
      <c r="I683">
        <v>5</v>
      </c>
      <c r="J683" s="16">
        <v>693963</v>
      </c>
      <c r="K683" s="16" t="s">
        <v>618</v>
      </c>
    </row>
    <row r="684" spans="3:11">
      <c r="F684">
        <v>30</v>
      </c>
      <c r="G684" t="s">
        <v>54</v>
      </c>
      <c r="I684">
        <v>3</v>
      </c>
      <c r="J684" s="16" t="s">
        <v>303</v>
      </c>
      <c r="K684" s="16">
        <v>42064</v>
      </c>
    </row>
    <row r="685" spans="3:11">
      <c r="F685">
        <v>35</v>
      </c>
      <c r="G685" t="s">
        <v>34</v>
      </c>
      <c r="I685">
        <v>4</v>
      </c>
      <c r="J685" s="16" t="s">
        <v>238</v>
      </c>
      <c r="K685" s="16" t="s">
        <v>239</v>
      </c>
    </row>
    <row r="686" spans="3:11">
      <c r="C686" t="s">
        <v>37</v>
      </c>
      <c r="J686" s="16">
        <v>1753197</v>
      </c>
      <c r="K686" s="16" t="s">
        <v>619</v>
      </c>
    </row>
    <row r="687" spans="3:11">
      <c r="C687" t="s">
        <v>82</v>
      </c>
      <c r="D687" t="s">
        <v>621</v>
      </c>
      <c r="E687" t="s">
        <v>622</v>
      </c>
      <c r="F687" t="s">
        <v>434</v>
      </c>
      <c r="G687">
        <v>0</v>
      </c>
    </row>
    <row r="689" spans="3:11">
      <c r="C689" t="s">
        <v>623</v>
      </c>
      <c r="D689" t="s">
        <v>222</v>
      </c>
      <c r="E689" t="s">
        <v>617</v>
      </c>
      <c r="F689">
        <v>15</v>
      </c>
      <c r="G689" t="s">
        <v>54</v>
      </c>
      <c r="I689">
        <v>4</v>
      </c>
      <c r="J689" s="16" t="s">
        <v>208</v>
      </c>
      <c r="K689" s="16">
        <v>11933</v>
      </c>
    </row>
    <row r="690" spans="3:11">
      <c r="F690">
        <v>20</v>
      </c>
      <c r="G690" t="s">
        <v>34</v>
      </c>
      <c r="I690">
        <v>4</v>
      </c>
      <c r="J690" s="16" t="s">
        <v>624</v>
      </c>
      <c r="K690" s="16" t="s">
        <v>625</v>
      </c>
    </row>
    <row r="691" spans="3:11">
      <c r="F691">
        <v>25</v>
      </c>
      <c r="G691" t="s">
        <v>46</v>
      </c>
      <c r="I691">
        <v>2</v>
      </c>
      <c r="J691" s="16" t="s">
        <v>193</v>
      </c>
      <c r="K691" s="16">
        <v>45323</v>
      </c>
    </row>
    <row r="692" spans="3:11">
      <c r="C692" t="s">
        <v>37</v>
      </c>
      <c r="J692" s="16">
        <v>1</v>
      </c>
      <c r="K692" s="16">
        <v>41665</v>
      </c>
    </row>
    <row r="694" spans="3:11">
      <c r="C694" t="s">
        <v>626</v>
      </c>
      <c r="D694" t="s">
        <v>222</v>
      </c>
      <c r="E694" t="s">
        <v>617</v>
      </c>
      <c r="F694">
        <v>15</v>
      </c>
      <c r="G694" t="s">
        <v>54</v>
      </c>
      <c r="I694">
        <v>4</v>
      </c>
      <c r="J694" s="16" t="s">
        <v>237</v>
      </c>
      <c r="K694" s="16">
        <v>46082</v>
      </c>
    </row>
    <row r="695" spans="3:11">
      <c r="F695">
        <v>20</v>
      </c>
      <c r="G695" t="s">
        <v>34</v>
      </c>
      <c r="I695">
        <v>5</v>
      </c>
      <c r="J695" s="16" t="s">
        <v>627</v>
      </c>
      <c r="K695" s="16" t="s">
        <v>628</v>
      </c>
    </row>
    <row r="696" spans="3:11">
      <c r="F696">
        <v>35</v>
      </c>
      <c r="G696" t="s">
        <v>46</v>
      </c>
      <c r="I696">
        <v>3</v>
      </c>
      <c r="J696" s="16" t="s">
        <v>389</v>
      </c>
      <c r="K696" s="16">
        <v>43525</v>
      </c>
    </row>
    <row r="697" spans="3:11">
      <c r="C697" t="s">
        <v>37</v>
      </c>
      <c r="J697" s="16" t="s">
        <v>629</v>
      </c>
      <c r="K697" s="16" t="s">
        <v>630</v>
      </c>
    </row>
    <row r="699" spans="3:11">
      <c r="C699" t="s">
        <v>631</v>
      </c>
      <c r="D699" t="s">
        <v>243</v>
      </c>
      <c r="E699">
        <v>1</v>
      </c>
      <c r="F699">
        <v>25</v>
      </c>
      <c r="G699" t="s">
        <v>46</v>
      </c>
      <c r="I699">
        <v>2</v>
      </c>
      <c r="J699" s="16" t="s">
        <v>339</v>
      </c>
      <c r="K699" s="16" t="s">
        <v>632</v>
      </c>
    </row>
    <row r="700" spans="3:11">
      <c r="F700">
        <v>30</v>
      </c>
      <c r="G700" t="s">
        <v>54</v>
      </c>
      <c r="I700">
        <v>4</v>
      </c>
      <c r="J700" s="16" t="s">
        <v>234</v>
      </c>
      <c r="K700" s="16">
        <v>24198</v>
      </c>
    </row>
    <row r="701" spans="3:11">
      <c r="F701">
        <v>31</v>
      </c>
      <c r="G701" t="s">
        <v>195</v>
      </c>
      <c r="H701" t="s">
        <v>196</v>
      </c>
      <c r="I701">
        <v>3</v>
      </c>
      <c r="J701" s="16" t="s">
        <v>234</v>
      </c>
      <c r="K701" s="16">
        <v>32905</v>
      </c>
    </row>
    <row r="702" spans="3:11">
      <c r="F702">
        <v>40</v>
      </c>
      <c r="G702" t="s">
        <v>244</v>
      </c>
      <c r="H702" t="s">
        <v>245</v>
      </c>
      <c r="I702">
        <v>5</v>
      </c>
      <c r="J702" s="16" t="s">
        <v>246</v>
      </c>
      <c r="K702" s="16">
        <v>41988</v>
      </c>
    </row>
    <row r="703" spans="3:11">
      <c r="F703">
        <v>55</v>
      </c>
      <c r="G703" t="s">
        <v>46</v>
      </c>
      <c r="I703">
        <v>2</v>
      </c>
      <c r="J703" s="16" t="s">
        <v>134</v>
      </c>
      <c r="K703" s="16">
        <v>13940</v>
      </c>
    </row>
    <row r="704" spans="3:11">
      <c r="C704" t="s">
        <v>37</v>
      </c>
      <c r="J704" s="16">
        <v>376202</v>
      </c>
      <c r="K704" s="16" t="s">
        <v>633</v>
      </c>
    </row>
    <row r="706" spans="3:11">
      <c r="C706" t="s">
        <v>634</v>
      </c>
      <c r="D706" t="s">
        <v>229</v>
      </c>
      <c r="E706" t="s">
        <v>635</v>
      </c>
      <c r="F706">
        <v>15</v>
      </c>
      <c r="G706" t="s">
        <v>34</v>
      </c>
      <c r="I706">
        <v>5</v>
      </c>
      <c r="J706" s="16">
        <v>949633</v>
      </c>
      <c r="K706" s="16" t="s">
        <v>231</v>
      </c>
    </row>
    <row r="707" spans="3:11">
      <c r="C707" t="s">
        <v>37</v>
      </c>
      <c r="J707" s="16">
        <v>949633</v>
      </c>
      <c r="K707" s="16" t="s">
        <v>231</v>
      </c>
    </row>
    <row r="709" spans="3:11">
      <c r="C709" t="s">
        <v>636</v>
      </c>
      <c r="E709">
        <v>0</v>
      </c>
      <c r="F709">
        <v>15</v>
      </c>
      <c r="G709" t="s">
        <v>54</v>
      </c>
      <c r="I709">
        <v>4</v>
      </c>
      <c r="J709" s="16" t="s">
        <v>637</v>
      </c>
      <c r="K709" s="16">
        <v>41867</v>
      </c>
    </row>
    <row r="710" spans="3:11">
      <c r="F710">
        <v>20</v>
      </c>
      <c r="G710" t="s">
        <v>34</v>
      </c>
      <c r="I710">
        <v>4</v>
      </c>
      <c r="J710" s="16">
        <v>2739321</v>
      </c>
      <c r="K710" s="16" t="s">
        <v>638</v>
      </c>
    </row>
    <row r="711" spans="3:11">
      <c r="F711">
        <v>40</v>
      </c>
      <c r="G711" t="s">
        <v>34</v>
      </c>
      <c r="I711">
        <v>4</v>
      </c>
      <c r="J711" s="16" t="s">
        <v>212</v>
      </c>
      <c r="K711" s="16">
        <v>26724</v>
      </c>
    </row>
    <row r="712" spans="3:11">
      <c r="F712">
        <v>47</v>
      </c>
      <c r="G712" t="s">
        <v>272</v>
      </c>
      <c r="H712" t="s">
        <v>273</v>
      </c>
      <c r="I712">
        <v>2</v>
      </c>
      <c r="J712" s="16" t="s">
        <v>146</v>
      </c>
      <c r="K712" s="16" t="s">
        <v>147</v>
      </c>
    </row>
    <row r="713" spans="3:11">
      <c r="F713">
        <v>16</v>
      </c>
      <c r="G713" t="s">
        <v>195</v>
      </c>
      <c r="H713" t="s">
        <v>196</v>
      </c>
      <c r="I713">
        <v>1</v>
      </c>
      <c r="J713" s="16" t="s">
        <v>637</v>
      </c>
      <c r="K713" s="16">
        <v>46966</v>
      </c>
    </row>
    <row r="714" spans="3:11">
      <c r="C714" t="s">
        <v>37</v>
      </c>
      <c r="J714" s="16">
        <v>1073875</v>
      </c>
      <c r="K714" s="16" t="s">
        <v>639</v>
      </c>
    </row>
    <row r="716" spans="3:11">
      <c r="C716" t="s">
        <v>640</v>
      </c>
      <c r="D716" t="s">
        <v>278</v>
      </c>
      <c r="E716" t="s">
        <v>641</v>
      </c>
      <c r="F716">
        <v>15</v>
      </c>
      <c r="G716" t="s">
        <v>54</v>
      </c>
      <c r="I716">
        <v>4</v>
      </c>
      <c r="J716" s="16" t="s">
        <v>558</v>
      </c>
      <c r="K716" s="16">
        <v>31260</v>
      </c>
    </row>
    <row r="717" spans="3:11">
      <c r="F717">
        <v>20</v>
      </c>
      <c r="G717" t="s">
        <v>34</v>
      </c>
      <c r="I717">
        <v>4</v>
      </c>
      <c r="J717" s="16" t="s">
        <v>642</v>
      </c>
      <c r="K717" s="16" t="s">
        <v>643</v>
      </c>
    </row>
    <row r="718" spans="3:11">
      <c r="F718">
        <v>25</v>
      </c>
      <c r="G718" t="s">
        <v>54</v>
      </c>
      <c r="I718">
        <v>3</v>
      </c>
      <c r="J718" s="16" t="s">
        <v>61</v>
      </c>
      <c r="K718" s="16">
        <v>26696</v>
      </c>
    </row>
    <row r="719" spans="3:11">
      <c r="F719">
        <v>30</v>
      </c>
      <c r="G719" t="s">
        <v>34</v>
      </c>
      <c r="I719">
        <v>3</v>
      </c>
      <c r="J719" s="16" t="s">
        <v>212</v>
      </c>
      <c r="K719" s="16">
        <v>13210</v>
      </c>
    </row>
    <row r="720" spans="3:11">
      <c r="F720">
        <v>16</v>
      </c>
      <c r="G720" t="s">
        <v>195</v>
      </c>
      <c r="H720" t="s">
        <v>196</v>
      </c>
      <c r="I720">
        <v>1</v>
      </c>
      <c r="J720" s="16" t="s">
        <v>558</v>
      </c>
      <c r="K720" s="16">
        <v>20546</v>
      </c>
    </row>
    <row r="721" spans="3:11">
      <c r="C721" t="s">
        <v>37</v>
      </c>
      <c r="J721" s="16" t="s">
        <v>644</v>
      </c>
      <c r="K721" s="16" t="s">
        <v>645</v>
      </c>
    </row>
    <row r="723" spans="3:11">
      <c r="C723" t="s">
        <v>646</v>
      </c>
      <c r="D723" t="s">
        <v>278</v>
      </c>
      <c r="E723" t="s">
        <v>647</v>
      </c>
      <c r="F723">
        <v>15</v>
      </c>
      <c r="G723" t="s">
        <v>54</v>
      </c>
      <c r="I723">
        <v>4</v>
      </c>
      <c r="J723" s="16" t="s">
        <v>561</v>
      </c>
      <c r="K723" s="16">
        <v>22859</v>
      </c>
    </row>
    <row r="724" spans="3:11">
      <c r="F724">
        <v>20</v>
      </c>
      <c r="G724" t="s">
        <v>34</v>
      </c>
      <c r="I724">
        <v>4</v>
      </c>
      <c r="J724" s="16" t="s">
        <v>648</v>
      </c>
      <c r="K724" s="16" t="s">
        <v>649</v>
      </c>
    </row>
    <row r="725" spans="3:11">
      <c r="F725">
        <v>25</v>
      </c>
      <c r="G725" t="s">
        <v>54</v>
      </c>
      <c r="I725">
        <v>3</v>
      </c>
      <c r="J725" s="16" t="s">
        <v>61</v>
      </c>
      <c r="K725" s="16">
        <v>26696</v>
      </c>
    </row>
    <row r="726" spans="3:11">
      <c r="F726">
        <v>30</v>
      </c>
      <c r="G726" t="s">
        <v>34</v>
      </c>
      <c r="I726">
        <v>3</v>
      </c>
      <c r="J726" s="16" t="s">
        <v>212</v>
      </c>
      <c r="K726" s="16">
        <v>13210</v>
      </c>
    </row>
    <row r="727" spans="3:11">
      <c r="F727">
        <v>16</v>
      </c>
      <c r="G727" t="s">
        <v>195</v>
      </c>
      <c r="H727" t="s">
        <v>196</v>
      </c>
      <c r="I727">
        <v>1</v>
      </c>
      <c r="J727" s="16" t="s">
        <v>561</v>
      </c>
      <c r="K727" s="16">
        <v>16163</v>
      </c>
    </row>
    <row r="728" spans="3:11">
      <c r="C728" t="s">
        <v>37</v>
      </c>
      <c r="J728" s="16" t="s">
        <v>225</v>
      </c>
      <c r="K728" s="16" t="s">
        <v>650</v>
      </c>
    </row>
    <row r="730" spans="3:11">
      <c r="C730" t="s">
        <v>651</v>
      </c>
      <c r="D730" t="s">
        <v>652</v>
      </c>
      <c r="E730" t="s">
        <v>88</v>
      </c>
      <c r="F730">
        <v>15</v>
      </c>
      <c r="G730" t="s">
        <v>54</v>
      </c>
      <c r="I730">
        <v>3</v>
      </c>
      <c r="J730" s="16" t="s">
        <v>240</v>
      </c>
      <c r="K730" s="16">
        <v>17168</v>
      </c>
    </row>
    <row r="731" spans="3:11">
      <c r="F731">
        <v>20</v>
      </c>
      <c r="G731" t="s">
        <v>34</v>
      </c>
      <c r="I731">
        <v>3</v>
      </c>
      <c r="J731" s="16" t="s">
        <v>438</v>
      </c>
      <c r="K731" s="16">
        <v>24593</v>
      </c>
    </row>
    <row r="732" spans="3:11">
      <c r="F732">
        <v>25</v>
      </c>
      <c r="G732" t="s">
        <v>54</v>
      </c>
      <c r="I732">
        <v>4</v>
      </c>
      <c r="J732" s="16">
        <v>328720</v>
      </c>
      <c r="K732" s="16" t="s">
        <v>653</v>
      </c>
    </row>
    <row r="733" spans="3:11">
      <c r="F733">
        <v>26</v>
      </c>
      <c r="G733" t="s">
        <v>195</v>
      </c>
      <c r="H733" t="s">
        <v>196</v>
      </c>
      <c r="I733">
        <v>1</v>
      </c>
      <c r="J733" s="16">
        <v>328720</v>
      </c>
      <c r="K733" s="16" t="s">
        <v>654</v>
      </c>
    </row>
    <row r="734" spans="3:11">
      <c r="F734">
        <v>28</v>
      </c>
      <c r="G734" t="s">
        <v>54</v>
      </c>
      <c r="I734">
        <v>4</v>
      </c>
      <c r="J734" s="16" t="s">
        <v>237</v>
      </c>
      <c r="K734" s="16">
        <v>46082</v>
      </c>
    </row>
    <row r="735" spans="3:11">
      <c r="F735">
        <v>29</v>
      </c>
      <c r="G735" t="s">
        <v>195</v>
      </c>
      <c r="H735" t="s">
        <v>196</v>
      </c>
      <c r="I735">
        <v>2</v>
      </c>
      <c r="J735" s="16" t="s">
        <v>237</v>
      </c>
      <c r="K735" s="16">
        <v>31048</v>
      </c>
    </row>
    <row r="736" spans="3:11">
      <c r="F736">
        <v>30</v>
      </c>
      <c r="G736" t="s">
        <v>46</v>
      </c>
      <c r="I736">
        <v>2</v>
      </c>
      <c r="J736" s="16" t="s">
        <v>251</v>
      </c>
      <c r="K736" s="16">
        <v>28157</v>
      </c>
    </row>
    <row r="737" spans="3:11">
      <c r="F737">
        <v>35</v>
      </c>
      <c r="G737" t="s">
        <v>34</v>
      </c>
      <c r="I737">
        <v>4</v>
      </c>
      <c r="J737" s="16">
        <v>767042</v>
      </c>
      <c r="K737" s="16" t="s">
        <v>655</v>
      </c>
    </row>
    <row r="738" spans="3:11">
      <c r="F738">
        <v>40</v>
      </c>
      <c r="G738" t="s">
        <v>46</v>
      </c>
      <c r="I738">
        <v>2</v>
      </c>
      <c r="J738" s="16" t="s">
        <v>570</v>
      </c>
      <c r="K738" s="16">
        <v>13241</v>
      </c>
    </row>
    <row r="739" spans="3:11">
      <c r="F739">
        <v>55</v>
      </c>
      <c r="G739" t="s">
        <v>54</v>
      </c>
      <c r="I739">
        <v>3</v>
      </c>
      <c r="J739" s="16" t="s">
        <v>360</v>
      </c>
      <c r="K739" s="16">
        <v>12966</v>
      </c>
    </row>
    <row r="740" spans="3:11">
      <c r="F740">
        <v>60</v>
      </c>
      <c r="G740" t="s">
        <v>34</v>
      </c>
      <c r="I740">
        <v>4</v>
      </c>
      <c r="J740" s="16" t="s">
        <v>656</v>
      </c>
      <c r="K740" s="16" t="s">
        <v>657</v>
      </c>
    </row>
    <row r="741" spans="3:11">
      <c r="F741">
        <v>65</v>
      </c>
      <c r="G741" t="s">
        <v>46</v>
      </c>
      <c r="I741">
        <v>2</v>
      </c>
      <c r="J741" s="16" t="s">
        <v>118</v>
      </c>
      <c r="K741" s="16" t="s">
        <v>370</v>
      </c>
    </row>
    <row r="742" spans="3:11">
      <c r="F742">
        <v>66</v>
      </c>
      <c r="G742" t="s">
        <v>54</v>
      </c>
      <c r="I742">
        <v>3</v>
      </c>
      <c r="J742" s="16" t="s">
        <v>119</v>
      </c>
      <c r="K742" s="16">
        <v>19025</v>
      </c>
    </row>
    <row r="743" spans="3:11">
      <c r="F743">
        <v>67</v>
      </c>
      <c r="G743" t="s">
        <v>34</v>
      </c>
      <c r="I743">
        <v>3</v>
      </c>
      <c r="J743" s="16" t="s">
        <v>371</v>
      </c>
      <c r="K743" s="16">
        <v>41734</v>
      </c>
    </row>
    <row r="744" spans="3:11">
      <c r="F744">
        <v>80</v>
      </c>
      <c r="G744" t="s">
        <v>34</v>
      </c>
      <c r="I744">
        <v>3</v>
      </c>
      <c r="J744" s="16" t="s">
        <v>371</v>
      </c>
      <c r="K744" s="16">
        <v>41734</v>
      </c>
    </row>
    <row r="745" spans="3:11">
      <c r="C745" t="s">
        <v>37</v>
      </c>
      <c r="J745" s="16" t="s">
        <v>658</v>
      </c>
      <c r="K745" s="16" t="s">
        <v>659</v>
      </c>
    </row>
    <row r="747" spans="3:11">
      <c r="C747" t="s">
        <v>660</v>
      </c>
      <c r="D747" t="s">
        <v>652</v>
      </c>
      <c r="E747" t="s">
        <v>88</v>
      </c>
      <c r="F747">
        <v>25</v>
      </c>
      <c r="G747" t="s">
        <v>46</v>
      </c>
      <c r="I747">
        <v>2</v>
      </c>
      <c r="J747" s="16" t="s">
        <v>119</v>
      </c>
      <c r="K747" s="16">
        <v>21186</v>
      </c>
    </row>
    <row r="748" spans="3:11">
      <c r="F748">
        <v>30</v>
      </c>
      <c r="G748" t="s">
        <v>54</v>
      </c>
      <c r="I748">
        <v>4</v>
      </c>
      <c r="J748" s="16" t="s">
        <v>661</v>
      </c>
      <c r="K748" s="16">
        <v>15646</v>
      </c>
    </row>
    <row r="749" spans="3:11">
      <c r="F749">
        <v>31</v>
      </c>
      <c r="G749" t="s">
        <v>195</v>
      </c>
      <c r="H749" t="s">
        <v>196</v>
      </c>
      <c r="I749">
        <v>1</v>
      </c>
      <c r="J749" s="16" t="s">
        <v>661</v>
      </c>
      <c r="K749" s="16">
        <v>32264</v>
      </c>
    </row>
    <row r="750" spans="3:11">
      <c r="F750">
        <v>40</v>
      </c>
      <c r="G750" t="s">
        <v>244</v>
      </c>
      <c r="H750" t="s">
        <v>245</v>
      </c>
      <c r="I750">
        <v>5</v>
      </c>
      <c r="J750" s="16">
        <v>1132254</v>
      </c>
      <c r="K750" s="16" t="s">
        <v>662</v>
      </c>
    </row>
    <row r="751" spans="3:11">
      <c r="C751" t="s">
        <v>37</v>
      </c>
      <c r="J751" s="16">
        <v>1497527</v>
      </c>
      <c r="K751" s="16" t="s">
        <v>663</v>
      </c>
    </row>
    <row r="753" spans="3:11">
      <c r="C753" t="s">
        <v>664</v>
      </c>
      <c r="D753" t="s">
        <v>652</v>
      </c>
      <c r="E753" t="s">
        <v>88</v>
      </c>
      <c r="F753">
        <v>15</v>
      </c>
      <c r="G753" t="s">
        <v>46</v>
      </c>
      <c r="I753">
        <v>2</v>
      </c>
      <c r="J753" s="16" t="s">
        <v>330</v>
      </c>
      <c r="K753" s="16">
        <v>11018</v>
      </c>
    </row>
    <row r="754" spans="3:11">
      <c r="F754">
        <v>20</v>
      </c>
      <c r="G754" t="s">
        <v>54</v>
      </c>
      <c r="I754">
        <v>4</v>
      </c>
      <c r="J754" s="16" t="s">
        <v>194</v>
      </c>
      <c r="K754" s="16">
        <v>29099</v>
      </c>
    </row>
    <row r="755" spans="3:11">
      <c r="F755">
        <v>21</v>
      </c>
      <c r="G755" t="s">
        <v>195</v>
      </c>
      <c r="H755" t="s">
        <v>196</v>
      </c>
      <c r="I755">
        <v>3</v>
      </c>
      <c r="J755" s="16" t="s">
        <v>194</v>
      </c>
      <c r="K755" s="16">
        <v>41888</v>
      </c>
    </row>
    <row r="756" spans="3:11">
      <c r="F756">
        <v>25</v>
      </c>
      <c r="G756" t="s">
        <v>34</v>
      </c>
      <c r="I756">
        <v>4</v>
      </c>
      <c r="J756" s="16" t="s">
        <v>665</v>
      </c>
      <c r="K756" s="16" t="s">
        <v>666</v>
      </c>
    </row>
    <row r="757" spans="3:11">
      <c r="F757">
        <v>40</v>
      </c>
      <c r="G757" t="s">
        <v>54</v>
      </c>
      <c r="I757">
        <v>4</v>
      </c>
      <c r="J757" s="16" t="s">
        <v>667</v>
      </c>
      <c r="K757" s="16" t="s">
        <v>668</v>
      </c>
    </row>
    <row r="758" spans="3:11">
      <c r="F758">
        <v>41</v>
      </c>
      <c r="G758" t="s">
        <v>195</v>
      </c>
      <c r="H758" t="s">
        <v>196</v>
      </c>
      <c r="I758">
        <v>3</v>
      </c>
      <c r="J758" s="16" t="s">
        <v>667</v>
      </c>
      <c r="K758" s="16" t="s">
        <v>669</v>
      </c>
    </row>
    <row r="759" spans="3:11">
      <c r="F759">
        <v>45</v>
      </c>
      <c r="G759" t="s">
        <v>46</v>
      </c>
      <c r="I759">
        <v>2</v>
      </c>
      <c r="J759" s="16" t="s">
        <v>330</v>
      </c>
      <c r="K759" s="16">
        <v>11018</v>
      </c>
    </row>
    <row r="760" spans="3:11">
      <c r="F760">
        <v>55</v>
      </c>
      <c r="G760" t="s">
        <v>34</v>
      </c>
      <c r="I760">
        <v>4</v>
      </c>
      <c r="J760" s="16">
        <v>456586</v>
      </c>
      <c r="K760" s="16" t="s">
        <v>670</v>
      </c>
    </row>
    <row r="761" spans="3:11">
      <c r="F761">
        <v>65</v>
      </c>
      <c r="G761" t="s">
        <v>54</v>
      </c>
      <c r="I761">
        <v>3</v>
      </c>
      <c r="J761" s="16" t="s">
        <v>224</v>
      </c>
      <c r="K761" s="16">
        <v>26451</v>
      </c>
    </row>
    <row r="762" spans="3:11">
      <c r="F762">
        <v>66</v>
      </c>
      <c r="G762" t="s">
        <v>195</v>
      </c>
      <c r="H762" t="s">
        <v>196</v>
      </c>
      <c r="I762">
        <v>2</v>
      </c>
      <c r="J762" s="16" t="s">
        <v>224</v>
      </c>
      <c r="K762" s="16">
        <v>44652</v>
      </c>
    </row>
    <row r="763" spans="3:11">
      <c r="F763">
        <v>70</v>
      </c>
      <c r="G763" t="s">
        <v>34</v>
      </c>
      <c r="I763">
        <v>4</v>
      </c>
      <c r="J763" s="16" t="s">
        <v>671</v>
      </c>
      <c r="K763" s="16" t="s">
        <v>672</v>
      </c>
    </row>
    <row r="764" spans="3:11">
      <c r="F764">
        <v>80</v>
      </c>
      <c r="G764" t="s">
        <v>46</v>
      </c>
      <c r="I764">
        <v>2</v>
      </c>
      <c r="J764" s="16" t="s">
        <v>193</v>
      </c>
      <c r="K764" s="16">
        <v>45323</v>
      </c>
    </row>
    <row r="765" spans="3:11">
      <c r="C765" t="s">
        <v>37</v>
      </c>
      <c r="J765" s="16">
        <v>402012</v>
      </c>
      <c r="K765" s="16" t="s">
        <v>673</v>
      </c>
    </row>
    <row r="767" spans="3:11">
      <c r="C767" t="s">
        <v>674</v>
      </c>
      <c r="D767" t="s">
        <v>652</v>
      </c>
      <c r="E767" t="s">
        <v>88</v>
      </c>
      <c r="F767">
        <v>15</v>
      </c>
      <c r="G767" t="s">
        <v>46</v>
      </c>
      <c r="I767">
        <v>2</v>
      </c>
      <c r="J767" s="16" t="s">
        <v>330</v>
      </c>
      <c r="K767" s="16">
        <v>11018</v>
      </c>
    </row>
    <row r="768" spans="3:11">
      <c r="F768">
        <v>20</v>
      </c>
      <c r="G768" t="s">
        <v>54</v>
      </c>
      <c r="I768">
        <v>4</v>
      </c>
      <c r="J768" s="16" t="s">
        <v>194</v>
      </c>
      <c r="K768" s="16">
        <v>29099</v>
      </c>
    </row>
    <row r="769" spans="3:11">
      <c r="F769">
        <v>21</v>
      </c>
      <c r="G769" t="s">
        <v>195</v>
      </c>
      <c r="H769" t="s">
        <v>196</v>
      </c>
      <c r="I769">
        <v>3</v>
      </c>
      <c r="J769" s="16" t="s">
        <v>194</v>
      </c>
      <c r="K769" s="16">
        <v>41888</v>
      </c>
    </row>
    <row r="770" spans="3:11">
      <c r="F770">
        <v>25</v>
      </c>
      <c r="G770" t="s">
        <v>34</v>
      </c>
      <c r="I770">
        <v>4</v>
      </c>
      <c r="J770" s="16" t="s">
        <v>665</v>
      </c>
      <c r="K770" s="16" t="s">
        <v>666</v>
      </c>
    </row>
    <row r="771" spans="3:11">
      <c r="F771">
        <v>40</v>
      </c>
      <c r="G771" t="s">
        <v>54</v>
      </c>
      <c r="I771">
        <v>4</v>
      </c>
      <c r="J771" s="16" t="s">
        <v>667</v>
      </c>
      <c r="K771" s="16" t="s">
        <v>668</v>
      </c>
    </row>
    <row r="772" spans="3:11">
      <c r="F772">
        <v>41</v>
      </c>
      <c r="G772" t="s">
        <v>195</v>
      </c>
      <c r="H772" t="s">
        <v>196</v>
      </c>
      <c r="I772">
        <v>3</v>
      </c>
      <c r="J772" s="16" t="s">
        <v>667</v>
      </c>
      <c r="K772" s="16" t="s">
        <v>669</v>
      </c>
    </row>
    <row r="773" spans="3:11">
      <c r="F773">
        <v>45</v>
      </c>
      <c r="G773" t="s">
        <v>46</v>
      </c>
      <c r="I773">
        <v>2</v>
      </c>
      <c r="J773" s="16" t="s">
        <v>330</v>
      </c>
      <c r="K773" s="16">
        <v>11018</v>
      </c>
    </row>
    <row r="774" spans="3:11">
      <c r="F774">
        <v>55</v>
      </c>
      <c r="G774" t="s">
        <v>34</v>
      </c>
      <c r="I774">
        <v>4</v>
      </c>
      <c r="J774" s="16">
        <v>456586</v>
      </c>
      <c r="K774" s="16" t="s">
        <v>670</v>
      </c>
    </row>
    <row r="775" spans="3:11">
      <c r="F775">
        <v>65</v>
      </c>
      <c r="G775" t="s">
        <v>54</v>
      </c>
      <c r="I775">
        <v>3</v>
      </c>
      <c r="J775" s="16" t="s">
        <v>224</v>
      </c>
      <c r="K775" s="16">
        <v>26451</v>
      </c>
    </row>
    <row r="776" spans="3:11">
      <c r="F776">
        <v>66</v>
      </c>
      <c r="G776" t="s">
        <v>195</v>
      </c>
      <c r="H776" t="s">
        <v>196</v>
      </c>
      <c r="I776">
        <v>2</v>
      </c>
      <c r="J776" s="16" t="s">
        <v>224</v>
      </c>
      <c r="K776" s="16">
        <v>44652</v>
      </c>
    </row>
    <row r="777" spans="3:11">
      <c r="F777">
        <v>70</v>
      </c>
      <c r="G777" t="s">
        <v>34</v>
      </c>
      <c r="I777">
        <v>4</v>
      </c>
      <c r="J777" s="16" t="s">
        <v>671</v>
      </c>
      <c r="K777" s="16" t="s">
        <v>672</v>
      </c>
    </row>
    <row r="778" spans="3:11">
      <c r="F778">
        <v>80</v>
      </c>
      <c r="G778" t="s">
        <v>46</v>
      </c>
      <c r="I778">
        <v>2</v>
      </c>
      <c r="J778" s="16" t="s">
        <v>193</v>
      </c>
      <c r="K778" s="16">
        <v>45323</v>
      </c>
    </row>
    <row r="779" spans="3:11">
      <c r="C779" t="s">
        <v>37</v>
      </c>
      <c r="J779" s="16">
        <v>402012</v>
      </c>
      <c r="K779" s="16" t="s">
        <v>673</v>
      </c>
    </row>
    <row r="780" spans="3:11">
      <c r="C780" t="s">
        <v>82</v>
      </c>
      <c r="D780" t="s">
        <v>675</v>
      </c>
      <c r="E780" t="s">
        <v>676</v>
      </c>
      <c r="G780">
        <v>0</v>
      </c>
    </row>
    <row r="782" spans="3:11">
      <c r="C782" t="s">
        <v>677</v>
      </c>
      <c r="D782" t="s">
        <v>652</v>
      </c>
      <c r="E782" t="s">
        <v>88</v>
      </c>
      <c r="F782">
        <v>15</v>
      </c>
      <c r="G782" t="s">
        <v>46</v>
      </c>
      <c r="I782">
        <v>2</v>
      </c>
      <c r="J782" s="16" t="s">
        <v>330</v>
      </c>
      <c r="K782" s="16">
        <v>11018</v>
      </c>
    </row>
    <row r="783" spans="3:11">
      <c r="F783">
        <v>20</v>
      </c>
      <c r="G783" t="s">
        <v>54</v>
      </c>
      <c r="I783">
        <v>4</v>
      </c>
      <c r="J783" s="16" t="s">
        <v>194</v>
      </c>
      <c r="K783" s="16">
        <v>29099</v>
      </c>
    </row>
    <row r="784" spans="3:11">
      <c r="F784">
        <v>21</v>
      </c>
      <c r="G784" t="s">
        <v>195</v>
      </c>
      <c r="H784" t="s">
        <v>196</v>
      </c>
      <c r="I784">
        <v>3</v>
      </c>
      <c r="J784" s="16" t="s">
        <v>194</v>
      </c>
      <c r="K784" s="16">
        <v>41888</v>
      </c>
    </row>
    <row r="785" spans="3:11">
      <c r="F785">
        <v>25</v>
      </c>
      <c r="G785" t="s">
        <v>34</v>
      </c>
      <c r="I785">
        <v>4</v>
      </c>
      <c r="J785" s="16" t="s">
        <v>665</v>
      </c>
      <c r="K785" s="16" t="s">
        <v>666</v>
      </c>
    </row>
    <row r="786" spans="3:11">
      <c r="F786">
        <v>30</v>
      </c>
      <c r="G786" t="s">
        <v>54</v>
      </c>
      <c r="I786">
        <v>3</v>
      </c>
      <c r="J786" s="16" t="s">
        <v>118</v>
      </c>
      <c r="K786" s="16">
        <v>46023</v>
      </c>
    </row>
    <row r="787" spans="3:11">
      <c r="F787">
        <v>35</v>
      </c>
      <c r="G787" t="s">
        <v>34</v>
      </c>
      <c r="I787">
        <v>3</v>
      </c>
      <c r="J787" s="16" t="s">
        <v>44</v>
      </c>
      <c r="K787" s="16" t="s">
        <v>45</v>
      </c>
    </row>
    <row r="788" spans="3:11">
      <c r="F788">
        <v>40</v>
      </c>
      <c r="G788" t="s">
        <v>54</v>
      </c>
      <c r="I788">
        <v>4</v>
      </c>
      <c r="J788" s="16" t="s">
        <v>678</v>
      </c>
      <c r="K788" s="16" t="s">
        <v>679</v>
      </c>
    </row>
    <row r="789" spans="3:11">
      <c r="F789">
        <v>41</v>
      </c>
      <c r="G789" t="s">
        <v>195</v>
      </c>
      <c r="H789" t="s">
        <v>196</v>
      </c>
      <c r="I789">
        <v>3</v>
      </c>
      <c r="J789" s="16" t="s">
        <v>678</v>
      </c>
      <c r="K789" s="16" t="s">
        <v>680</v>
      </c>
    </row>
    <row r="790" spans="3:11">
      <c r="F790">
        <v>45</v>
      </c>
      <c r="G790" t="s">
        <v>46</v>
      </c>
      <c r="I790">
        <v>2</v>
      </c>
      <c r="J790" s="16" t="s">
        <v>330</v>
      </c>
      <c r="K790" s="16">
        <v>11018</v>
      </c>
    </row>
    <row r="791" spans="3:11">
      <c r="F791">
        <v>50</v>
      </c>
      <c r="G791" t="s">
        <v>54</v>
      </c>
      <c r="I791">
        <v>3</v>
      </c>
      <c r="J791" s="16" t="s">
        <v>330</v>
      </c>
      <c r="K791" s="16">
        <v>45778</v>
      </c>
    </row>
    <row r="792" spans="3:11">
      <c r="F792">
        <v>51</v>
      </c>
      <c r="G792" t="s">
        <v>195</v>
      </c>
      <c r="H792" t="s">
        <v>196</v>
      </c>
      <c r="I792">
        <v>2</v>
      </c>
      <c r="J792" s="16" t="s">
        <v>330</v>
      </c>
      <c r="K792" s="16">
        <v>11018</v>
      </c>
    </row>
    <row r="793" spans="3:11">
      <c r="F793">
        <v>55</v>
      </c>
      <c r="G793" t="s">
        <v>34</v>
      </c>
      <c r="I793">
        <v>4</v>
      </c>
      <c r="J793" s="16">
        <v>456586</v>
      </c>
      <c r="K793" s="16" t="s">
        <v>670</v>
      </c>
    </row>
    <row r="794" spans="3:11">
      <c r="F794">
        <v>65</v>
      </c>
      <c r="G794" t="s">
        <v>54</v>
      </c>
      <c r="I794">
        <v>3</v>
      </c>
      <c r="J794" s="16" t="s">
        <v>224</v>
      </c>
      <c r="K794" s="16">
        <v>26451</v>
      </c>
    </row>
    <row r="795" spans="3:11">
      <c r="F795">
        <v>66</v>
      </c>
      <c r="G795" t="s">
        <v>195</v>
      </c>
      <c r="H795" t="s">
        <v>196</v>
      </c>
      <c r="I795">
        <v>2</v>
      </c>
      <c r="J795" s="16" t="s">
        <v>224</v>
      </c>
      <c r="K795" s="16">
        <v>44652</v>
      </c>
    </row>
    <row r="796" spans="3:11">
      <c r="F796">
        <v>70</v>
      </c>
      <c r="G796" t="s">
        <v>34</v>
      </c>
      <c r="I796">
        <v>4</v>
      </c>
      <c r="J796" s="16">
        <v>639208</v>
      </c>
      <c r="K796" s="16" t="s">
        <v>681</v>
      </c>
    </row>
    <row r="797" spans="3:11">
      <c r="F797">
        <v>75</v>
      </c>
      <c r="G797" t="s">
        <v>34</v>
      </c>
      <c r="I797">
        <v>3</v>
      </c>
      <c r="J797" s="16" t="s">
        <v>212</v>
      </c>
      <c r="K797" s="16">
        <v>13210</v>
      </c>
    </row>
    <row r="798" spans="3:11">
      <c r="F798">
        <v>80</v>
      </c>
      <c r="G798" t="s">
        <v>46</v>
      </c>
      <c r="I798">
        <v>2</v>
      </c>
      <c r="J798" s="16" t="s">
        <v>193</v>
      </c>
      <c r="K798" s="16">
        <v>45323</v>
      </c>
    </row>
    <row r="799" spans="3:11">
      <c r="C799" t="s">
        <v>37</v>
      </c>
      <c r="I799">
        <v>1</v>
      </c>
      <c r="J799" s="16" t="s">
        <v>300</v>
      </c>
      <c r="K799" s="16" t="s">
        <v>682</v>
      </c>
    </row>
    <row r="800" spans="3:11">
      <c r="C800" t="s">
        <v>82</v>
      </c>
      <c r="D800" t="s">
        <v>675</v>
      </c>
      <c r="E800" t="s">
        <v>683</v>
      </c>
      <c r="G800">
        <v>0</v>
      </c>
    </row>
    <row r="802" spans="3:11">
      <c r="C802" t="s">
        <v>684</v>
      </c>
      <c r="D802" t="s">
        <v>652</v>
      </c>
      <c r="E802" t="s">
        <v>384</v>
      </c>
      <c r="F802">
        <v>15</v>
      </c>
      <c r="G802" t="s">
        <v>54</v>
      </c>
      <c r="I802">
        <v>3</v>
      </c>
      <c r="J802" s="16" t="s">
        <v>570</v>
      </c>
      <c r="K802" s="16">
        <v>34121</v>
      </c>
    </row>
    <row r="803" spans="3:11">
      <c r="F803">
        <v>16</v>
      </c>
      <c r="G803" t="s">
        <v>195</v>
      </c>
      <c r="H803" t="s">
        <v>196</v>
      </c>
      <c r="I803">
        <v>3</v>
      </c>
      <c r="J803" s="16" t="s">
        <v>570</v>
      </c>
      <c r="K803" s="16">
        <v>28946</v>
      </c>
    </row>
    <row r="804" spans="3:11">
      <c r="F804">
        <v>20</v>
      </c>
      <c r="G804" t="s">
        <v>34</v>
      </c>
      <c r="I804">
        <v>4</v>
      </c>
      <c r="J804" s="16" t="s">
        <v>685</v>
      </c>
      <c r="K804" s="16" t="s">
        <v>686</v>
      </c>
    </row>
    <row r="805" spans="3:11">
      <c r="F805">
        <v>30</v>
      </c>
      <c r="G805" t="s">
        <v>34</v>
      </c>
      <c r="I805">
        <v>3</v>
      </c>
      <c r="J805" s="16" t="s">
        <v>68</v>
      </c>
      <c r="K805" s="16" t="s">
        <v>479</v>
      </c>
    </row>
    <row r="806" spans="3:11">
      <c r="F806">
        <v>35</v>
      </c>
      <c r="G806" t="s">
        <v>54</v>
      </c>
      <c r="I806">
        <v>4</v>
      </c>
      <c r="J806" s="16" t="s">
        <v>687</v>
      </c>
      <c r="K806" s="16" t="s">
        <v>688</v>
      </c>
    </row>
    <row r="807" spans="3:11">
      <c r="F807">
        <v>34</v>
      </c>
      <c r="G807" t="s">
        <v>195</v>
      </c>
      <c r="H807" t="s">
        <v>196</v>
      </c>
      <c r="I807">
        <v>3</v>
      </c>
      <c r="J807" s="16" t="s">
        <v>687</v>
      </c>
      <c r="K807" s="16" t="s">
        <v>689</v>
      </c>
    </row>
    <row r="808" spans="3:11">
      <c r="F808">
        <v>36</v>
      </c>
      <c r="G808" t="s">
        <v>46</v>
      </c>
      <c r="I808">
        <v>2</v>
      </c>
      <c r="J808" s="16" t="s">
        <v>330</v>
      </c>
      <c r="K808" s="16">
        <v>11018</v>
      </c>
    </row>
    <row r="809" spans="3:11">
      <c r="F809">
        <v>40</v>
      </c>
      <c r="G809" t="s">
        <v>54</v>
      </c>
      <c r="I809">
        <v>3</v>
      </c>
      <c r="J809" s="16" t="s">
        <v>235</v>
      </c>
      <c r="K809" s="16">
        <v>35735</v>
      </c>
    </row>
    <row r="810" spans="3:11">
      <c r="F810">
        <v>41</v>
      </c>
      <c r="G810" t="s">
        <v>195</v>
      </c>
      <c r="H810" t="s">
        <v>196</v>
      </c>
      <c r="I810">
        <v>3</v>
      </c>
      <c r="J810" s="16" t="s">
        <v>235</v>
      </c>
      <c r="K810" s="16">
        <v>46600</v>
      </c>
    </row>
    <row r="811" spans="3:11">
      <c r="F811">
        <v>45</v>
      </c>
      <c r="G811" t="s">
        <v>34</v>
      </c>
      <c r="I811">
        <v>5</v>
      </c>
      <c r="J811" s="16">
        <v>621005</v>
      </c>
      <c r="K811" s="16" t="s">
        <v>690</v>
      </c>
    </row>
    <row r="812" spans="3:11">
      <c r="F812">
        <v>50</v>
      </c>
      <c r="G812" t="s">
        <v>34</v>
      </c>
      <c r="I812">
        <v>4</v>
      </c>
      <c r="J812" s="16" t="s">
        <v>691</v>
      </c>
      <c r="K812" s="16">
        <v>15797</v>
      </c>
    </row>
    <row r="813" spans="3:11">
      <c r="F813">
        <v>55</v>
      </c>
      <c r="G813" t="s">
        <v>46</v>
      </c>
      <c r="I813">
        <v>2</v>
      </c>
      <c r="J813" s="16" t="s">
        <v>118</v>
      </c>
      <c r="K813" s="16" t="s">
        <v>370</v>
      </c>
    </row>
    <row r="814" spans="3:11">
      <c r="F814">
        <v>25</v>
      </c>
      <c r="G814" t="s">
        <v>54</v>
      </c>
      <c r="I814">
        <v>3</v>
      </c>
      <c r="J814" s="16" t="s">
        <v>118</v>
      </c>
      <c r="K814" s="16">
        <v>46023</v>
      </c>
    </row>
    <row r="815" spans="3:11">
      <c r="C815" t="s">
        <v>37</v>
      </c>
      <c r="J815" s="16">
        <v>1041186</v>
      </c>
      <c r="K815" s="16" t="s">
        <v>692</v>
      </c>
    </row>
    <row r="817" spans="3:11">
      <c r="C817" t="s">
        <v>693</v>
      </c>
      <c r="D817" t="s">
        <v>652</v>
      </c>
      <c r="E817" t="s">
        <v>88</v>
      </c>
      <c r="F817">
        <v>15</v>
      </c>
      <c r="G817" t="s">
        <v>54</v>
      </c>
      <c r="I817">
        <v>3</v>
      </c>
      <c r="J817" s="16" t="s">
        <v>570</v>
      </c>
      <c r="K817" s="16">
        <v>34121</v>
      </c>
    </row>
    <row r="818" spans="3:11">
      <c r="F818">
        <v>16</v>
      </c>
      <c r="G818" t="s">
        <v>195</v>
      </c>
      <c r="H818" t="s">
        <v>196</v>
      </c>
      <c r="I818">
        <v>3</v>
      </c>
      <c r="J818" s="16" t="s">
        <v>570</v>
      </c>
      <c r="K818" s="16">
        <v>28946</v>
      </c>
    </row>
    <row r="819" spans="3:11">
      <c r="F819">
        <v>20</v>
      </c>
      <c r="G819" t="s">
        <v>34</v>
      </c>
      <c r="I819">
        <v>4</v>
      </c>
      <c r="J819" s="16" t="s">
        <v>685</v>
      </c>
      <c r="K819" s="16" t="s">
        <v>686</v>
      </c>
    </row>
    <row r="820" spans="3:11">
      <c r="F820">
        <v>35</v>
      </c>
      <c r="G820" t="s">
        <v>54</v>
      </c>
      <c r="I820">
        <v>4</v>
      </c>
      <c r="J820" s="16" t="s">
        <v>687</v>
      </c>
      <c r="K820" s="16" t="s">
        <v>688</v>
      </c>
    </row>
    <row r="821" spans="3:11">
      <c r="F821">
        <v>34</v>
      </c>
      <c r="G821" t="s">
        <v>195</v>
      </c>
      <c r="H821" t="s">
        <v>196</v>
      </c>
      <c r="I821">
        <v>3</v>
      </c>
      <c r="J821" s="16" t="s">
        <v>687</v>
      </c>
      <c r="K821" s="16" t="s">
        <v>689</v>
      </c>
    </row>
    <row r="822" spans="3:11">
      <c r="F822">
        <v>36</v>
      </c>
      <c r="G822" t="s">
        <v>46</v>
      </c>
      <c r="I822">
        <v>2</v>
      </c>
      <c r="J822" s="16" t="s">
        <v>330</v>
      </c>
      <c r="K822" s="16">
        <v>11018</v>
      </c>
    </row>
    <row r="823" spans="3:11">
      <c r="F823">
        <v>45</v>
      </c>
      <c r="G823" t="s">
        <v>34</v>
      </c>
      <c r="I823">
        <v>5</v>
      </c>
      <c r="J823" s="16">
        <v>621005</v>
      </c>
      <c r="K823" s="16" t="s">
        <v>690</v>
      </c>
    </row>
    <row r="824" spans="3:11">
      <c r="F824">
        <v>55</v>
      </c>
      <c r="G824" t="s">
        <v>46</v>
      </c>
      <c r="I824">
        <v>2</v>
      </c>
      <c r="J824" s="16" t="s">
        <v>216</v>
      </c>
      <c r="K824" s="16">
        <v>41791</v>
      </c>
    </row>
    <row r="825" spans="3:11">
      <c r="C825" t="s">
        <v>37</v>
      </c>
      <c r="J825" s="16" t="s">
        <v>694</v>
      </c>
      <c r="K825" s="16" t="s">
        <v>695</v>
      </c>
    </row>
    <row r="826" spans="3:11">
      <c r="C826" t="s">
        <v>82</v>
      </c>
      <c r="D826" t="s">
        <v>696</v>
      </c>
      <c r="E826" t="s">
        <v>697</v>
      </c>
      <c r="G826">
        <v>0</v>
      </c>
    </row>
    <row r="828" spans="3:11">
      <c r="C828" t="s">
        <v>698</v>
      </c>
      <c r="D828" t="s">
        <v>699</v>
      </c>
      <c r="E828">
        <v>1</v>
      </c>
      <c r="F828">
        <v>15</v>
      </c>
      <c r="G828" t="s">
        <v>54</v>
      </c>
      <c r="I828">
        <v>4</v>
      </c>
      <c r="J828" s="16" t="s">
        <v>237</v>
      </c>
      <c r="K828" s="16">
        <v>46082</v>
      </c>
    </row>
    <row r="829" spans="3:11">
      <c r="F829">
        <v>20</v>
      </c>
      <c r="G829" t="s">
        <v>34</v>
      </c>
      <c r="I829">
        <v>4</v>
      </c>
      <c r="J829" s="16" t="s">
        <v>110</v>
      </c>
      <c r="K829" s="16">
        <v>13271</v>
      </c>
    </row>
    <row r="830" spans="3:11">
      <c r="C830" t="s">
        <v>37</v>
      </c>
      <c r="J830" s="16" t="s">
        <v>561</v>
      </c>
      <c r="K830" s="16">
        <v>22859</v>
      </c>
    </row>
    <row r="832" spans="3:11">
      <c r="C832" t="s">
        <v>700</v>
      </c>
      <c r="E832">
        <v>0</v>
      </c>
      <c r="F832">
        <v>15</v>
      </c>
      <c r="G832" t="s">
        <v>54</v>
      </c>
      <c r="I832">
        <v>4</v>
      </c>
      <c r="J832" s="16" t="s">
        <v>237</v>
      </c>
      <c r="K832" s="16">
        <v>46082</v>
      </c>
    </row>
    <row r="833" spans="3:11">
      <c r="F833">
        <v>20</v>
      </c>
      <c r="G833" t="s">
        <v>34</v>
      </c>
      <c r="I833">
        <v>4</v>
      </c>
      <c r="J833" s="16" t="s">
        <v>234</v>
      </c>
      <c r="K833" s="16">
        <v>24198</v>
      </c>
    </row>
    <row r="834" spans="3:11">
      <c r="C834" t="s">
        <v>37</v>
      </c>
      <c r="J834" s="16" t="s">
        <v>207</v>
      </c>
      <c r="K834" s="16">
        <v>33786</v>
      </c>
    </row>
    <row r="836" spans="3:11">
      <c r="C836" t="s">
        <v>701</v>
      </c>
      <c r="D836" t="s">
        <v>652</v>
      </c>
      <c r="E836" t="s">
        <v>384</v>
      </c>
      <c r="F836">
        <v>25</v>
      </c>
      <c r="G836" t="s">
        <v>46</v>
      </c>
      <c r="I836">
        <v>2</v>
      </c>
      <c r="J836" s="16" t="s">
        <v>213</v>
      </c>
      <c r="K836" s="16">
        <v>13912</v>
      </c>
    </row>
    <row r="837" spans="3:11">
      <c r="F837">
        <v>30</v>
      </c>
      <c r="G837" t="s">
        <v>334</v>
      </c>
      <c r="H837" t="s">
        <v>335</v>
      </c>
      <c r="I837">
        <v>4</v>
      </c>
      <c r="J837" s="16" t="s">
        <v>661</v>
      </c>
      <c r="K837" s="16">
        <v>15646</v>
      </c>
    </row>
    <row r="838" spans="3:11">
      <c r="F838">
        <v>31</v>
      </c>
      <c r="G838" t="s">
        <v>195</v>
      </c>
      <c r="H838" t="s">
        <v>196</v>
      </c>
      <c r="I838">
        <v>3</v>
      </c>
      <c r="J838" s="16" t="s">
        <v>661</v>
      </c>
      <c r="K838" s="16">
        <v>41950</v>
      </c>
    </row>
    <row r="839" spans="3:11">
      <c r="F839">
        <v>40</v>
      </c>
      <c r="G839" t="s">
        <v>244</v>
      </c>
      <c r="H839" t="s">
        <v>245</v>
      </c>
      <c r="I839">
        <v>5</v>
      </c>
      <c r="J839" s="16" t="s">
        <v>579</v>
      </c>
      <c r="K839" s="16" t="s">
        <v>702</v>
      </c>
    </row>
    <row r="840" spans="3:11">
      <c r="F840">
        <v>55</v>
      </c>
      <c r="G840" t="s">
        <v>46</v>
      </c>
      <c r="I840">
        <v>2</v>
      </c>
      <c r="J840" s="16" t="s">
        <v>486</v>
      </c>
      <c r="K840" s="16">
        <v>27485</v>
      </c>
    </row>
    <row r="841" spans="3:11">
      <c r="C841" t="s">
        <v>37</v>
      </c>
      <c r="J841" s="16" t="s">
        <v>703</v>
      </c>
      <c r="K841" s="16" t="s">
        <v>704</v>
      </c>
    </row>
    <row r="843" spans="3:11">
      <c r="C843" t="s">
        <v>705</v>
      </c>
      <c r="D843" t="s">
        <v>652</v>
      </c>
      <c r="E843" t="s">
        <v>88</v>
      </c>
      <c r="F843">
        <v>15</v>
      </c>
      <c r="G843" t="s">
        <v>46</v>
      </c>
      <c r="I843">
        <v>2</v>
      </c>
      <c r="J843" s="16" t="s">
        <v>119</v>
      </c>
      <c r="K843" s="16">
        <v>21186</v>
      </c>
    </row>
    <row r="844" spans="3:11">
      <c r="F844">
        <v>20</v>
      </c>
      <c r="G844" t="s">
        <v>54</v>
      </c>
      <c r="I844">
        <v>4</v>
      </c>
      <c r="J844" s="16" t="s">
        <v>389</v>
      </c>
      <c r="K844" s="16">
        <v>41395</v>
      </c>
    </row>
    <row r="845" spans="3:11">
      <c r="F845">
        <v>21</v>
      </c>
      <c r="G845" t="s">
        <v>195</v>
      </c>
      <c r="H845" t="s">
        <v>196</v>
      </c>
      <c r="I845">
        <v>3</v>
      </c>
      <c r="J845" s="16" t="s">
        <v>389</v>
      </c>
      <c r="K845" s="16">
        <v>43525</v>
      </c>
    </row>
    <row r="846" spans="3:11">
      <c r="F846">
        <v>25</v>
      </c>
      <c r="G846" t="s">
        <v>34</v>
      </c>
      <c r="I846">
        <v>5</v>
      </c>
      <c r="J846" s="16" t="s">
        <v>706</v>
      </c>
      <c r="K846" s="16">
        <v>41750</v>
      </c>
    </row>
    <row r="847" spans="3:11">
      <c r="F847">
        <v>30</v>
      </c>
      <c r="G847" t="s">
        <v>54</v>
      </c>
      <c r="I847">
        <v>4</v>
      </c>
      <c r="J847" s="16" t="s">
        <v>707</v>
      </c>
      <c r="K847" s="16">
        <v>41962</v>
      </c>
    </row>
    <row r="848" spans="3:11">
      <c r="F848">
        <v>31</v>
      </c>
      <c r="G848" t="s">
        <v>195</v>
      </c>
      <c r="H848" t="s">
        <v>196</v>
      </c>
      <c r="I848">
        <v>4</v>
      </c>
      <c r="J848" s="16" t="s">
        <v>707</v>
      </c>
      <c r="K848" s="16">
        <v>41986</v>
      </c>
    </row>
    <row r="849" spans="3:11">
      <c r="F849">
        <v>40</v>
      </c>
      <c r="G849" t="s">
        <v>54</v>
      </c>
      <c r="I849">
        <v>4</v>
      </c>
      <c r="J849" s="16" t="s">
        <v>371</v>
      </c>
      <c r="K849" s="16">
        <v>21671</v>
      </c>
    </row>
    <row r="850" spans="3:11">
      <c r="F850">
        <v>41</v>
      </c>
      <c r="G850" t="s">
        <v>195</v>
      </c>
      <c r="H850" t="s">
        <v>196</v>
      </c>
      <c r="I850">
        <v>4</v>
      </c>
      <c r="J850" s="16" t="s">
        <v>371</v>
      </c>
      <c r="K850" s="16">
        <v>30742</v>
      </c>
    </row>
    <row r="851" spans="3:11">
      <c r="F851">
        <v>45</v>
      </c>
      <c r="G851" t="s">
        <v>34</v>
      </c>
      <c r="I851">
        <v>4</v>
      </c>
      <c r="J851" s="16" t="s">
        <v>471</v>
      </c>
      <c r="K851" s="16" t="s">
        <v>708</v>
      </c>
    </row>
    <row r="852" spans="3:11">
      <c r="F852">
        <v>55</v>
      </c>
      <c r="G852" t="s">
        <v>54</v>
      </c>
      <c r="I852">
        <v>4</v>
      </c>
      <c r="J852" s="16" t="s">
        <v>224</v>
      </c>
      <c r="K852" s="16">
        <v>16984</v>
      </c>
    </row>
    <row r="853" spans="3:11">
      <c r="F853">
        <v>56</v>
      </c>
      <c r="G853" t="s">
        <v>195</v>
      </c>
      <c r="H853" t="s">
        <v>196</v>
      </c>
      <c r="I853">
        <v>4</v>
      </c>
      <c r="J853" s="16" t="s">
        <v>224</v>
      </c>
      <c r="K853" s="16">
        <v>41978</v>
      </c>
    </row>
    <row r="854" spans="3:11">
      <c r="F854">
        <v>60</v>
      </c>
      <c r="G854" t="s">
        <v>34</v>
      </c>
      <c r="I854">
        <v>4</v>
      </c>
      <c r="J854" s="16">
        <v>767011</v>
      </c>
      <c r="K854" s="16" t="s">
        <v>282</v>
      </c>
    </row>
    <row r="855" spans="3:11">
      <c r="F855">
        <v>65</v>
      </c>
      <c r="G855" t="s">
        <v>34</v>
      </c>
      <c r="I855">
        <v>3</v>
      </c>
      <c r="J855" s="16" t="s">
        <v>193</v>
      </c>
      <c r="K855" s="16">
        <v>20880</v>
      </c>
    </row>
    <row r="856" spans="3:11">
      <c r="C856" t="s">
        <v>37</v>
      </c>
      <c r="J856" s="16">
        <v>2374230</v>
      </c>
      <c r="K856" s="16" t="s">
        <v>709</v>
      </c>
    </row>
    <row r="858" spans="3:11">
      <c r="C858" t="s">
        <v>710</v>
      </c>
      <c r="D858" t="s">
        <v>652</v>
      </c>
      <c r="E858" t="s">
        <v>88</v>
      </c>
      <c r="F858">
        <v>25</v>
      </c>
      <c r="G858" t="s">
        <v>46</v>
      </c>
      <c r="I858">
        <v>2</v>
      </c>
      <c r="J858" s="16" t="s">
        <v>119</v>
      </c>
      <c r="K858" s="16">
        <v>21186</v>
      </c>
    </row>
    <row r="859" spans="3:11">
      <c r="F859">
        <v>30</v>
      </c>
      <c r="G859" t="s">
        <v>334</v>
      </c>
      <c r="H859" t="s">
        <v>335</v>
      </c>
      <c r="I859">
        <v>4</v>
      </c>
      <c r="J859" s="16" t="s">
        <v>309</v>
      </c>
      <c r="K859" s="16">
        <v>18172</v>
      </c>
    </row>
    <row r="860" spans="3:11">
      <c r="F860">
        <v>31</v>
      </c>
      <c r="G860" t="s">
        <v>195</v>
      </c>
      <c r="H860" t="s">
        <v>196</v>
      </c>
      <c r="I860">
        <v>3</v>
      </c>
      <c r="J860" s="16" t="s">
        <v>309</v>
      </c>
      <c r="K860" s="16">
        <v>19511</v>
      </c>
    </row>
    <row r="861" spans="3:11">
      <c r="F861">
        <v>40</v>
      </c>
      <c r="G861" t="s">
        <v>244</v>
      </c>
      <c r="H861" t="s">
        <v>245</v>
      </c>
      <c r="I861">
        <v>5</v>
      </c>
      <c r="J861" s="16">
        <v>255672</v>
      </c>
      <c r="K861" s="16" t="s">
        <v>711</v>
      </c>
    </row>
    <row r="862" spans="3:11">
      <c r="F862">
        <v>55</v>
      </c>
      <c r="G862" t="s">
        <v>46</v>
      </c>
      <c r="I862">
        <v>2</v>
      </c>
      <c r="J862" s="16" t="s">
        <v>207</v>
      </c>
      <c r="K862" s="16">
        <v>17989</v>
      </c>
    </row>
    <row r="863" spans="3:11">
      <c r="C863" t="s">
        <v>37</v>
      </c>
      <c r="J863" s="16">
        <v>1570576</v>
      </c>
      <c r="K863" s="16" t="s">
        <v>712</v>
      </c>
    </row>
    <row r="865" spans="3:11">
      <c r="C865" t="s">
        <v>713</v>
      </c>
      <c r="D865" t="s">
        <v>97</v>
      </c>
      <c r="E865">
        <v>1</v>
      </c>
      <c r="F865">
        <v>15</v>
      </c>
      <c r="G865" t="s">
        <v>46</v>
      </c>
      <c r="I865">
        <v>2</v>
      </c>
      <c r="J865" s="16" t="s">
        <v>68</v>
      </c>
      <c r="K865" s="16" t="s">
        <v>69</v>
      </c>
    </row>
    <row r="866" spans="3:11">
      <c r="F866">
        <v>20</v>
      </c>
      <c r="G866" t="s">
        <v>54</v>
      </c>
      <c r="I866">
        <v>3</v>
      </c>
      <c r="J866" s="16" t="s">
        <v>234</v>
      </c>
      <c r="K866" s="16">
        <v>43922</v>
      </c>
    </row>
    <row r="867" spans="3:11">
      <c r="F867">
        <v>25</v>
      </c>
      <c r="G867" t="s">
        <v>34</v>
      </c>
      <c r="I867">
        <v>3</v>
      </c>
      <c r="J867" s="16" t="s">
        <v>251</v>
      </c>
      <c r="K867" s="16">
        <v>15067</v>
      </c>
    </row>
    <row r="868" spans="3:11">
      <c r="C868" t="s">
        <v>37</v>
      </c>
      <c r="J868" s="16" t="s">
        <v>534</v>
      </c>
      <c r="K868" s="16">
        <v>41648</v>
      </c>
    </row>
    <row r="870" spans="3:11">
      <c r="C870" t="s">
        <v>714</v>
      </c>
      <c r="D870" t="s">
        <v>97</v>
      </c>
      <c r="E870">
        <v>1</v>
      </c>
      <c r="F870">
        <v>15</v>
      </c>
      <c r="G870" t="s">
        <v>46</v>
      </c>
      <c r="I870">
        <v>2</v>
      </c>
      <c r="J870" s="16" t="s">
        <v>68</v>
      </c>
      <c r="K870" s="16" t="s">
        <v>69</v>
      </c>
    </row>
    <row r="871" spans="3:11">
      <c r="F871">
        <v>20</v>
      </c>
      <c r="G871" t="s">
        <v>54</v>
      </c>
      <c r="I871">
        <v>3</v>
      </c>
      <c r="J871" s="16" t="s">
        <v>234</v>
      </c>
      <c r="K871" s="16">
        <v>43922</v>
      </c>
    </row>
    <row r="872" spans="3:11">
      <c r="F872">
        <v>25</v>
      </c>
      <c r="G872" t="s">
        <v>34</v>
      </c>
      <c r="I872">
        <v>3</v>
      </c>
      <c r="J872" s="16" t="s">
        <v>251</v>
      </c>
      <c r="K872" s="16">
        <v>15067</v>
      </c>
    </row>
    <row r="873" spans="3:11">
      <c r="C873" t="s">
        <v>37</v>
      </c>
      <c r="J873" s="16" t="s">
        <v>534</v>
      </c>
      <c r="K873" s="16">
        <v>41648</v>
      </c>
    </row>
    <row r="875" spans="3:11">
      <c r="C875" t="s">
        <v>715</v>
      </c>
      <c r="D875" t="s">
        <v>204</v>
      </c>
      <c r="E875" t="s">
        <v>205</v>
      </c>
      <c r="F875">
        <v>15</v>
      </c>
      <c r="G875" t="s">
        <v>54</v>
      </c>
      <c r="I875">
        <v>3</v>
      </c>
      <c r="J875" s="16" t="s">
        <v>194</v>
      </c>
      <c r="K875" s="16">
        <v>30164</v>
      </c>
    </row>
    <row r="876" spans="3:11">
      <c r="F876">
        <v>25</v>
      </c>
      <c r="G876" t="s">
        <v>46</v>
      </c>
      <c r="I876">
        <v>2</v>
      </c>
      <c r="J876" s="16" t="s">
        <v>193</v>
      </c>
      <c r="K876" s="16">
        <v>45323</v>
      </c>
    </row>
    <row r="877" spans="3:11">
      <c r="F877">
        <v>20</v>
      </c>
      <c r="G877" t="s">
        <v>34</v>
      </c>
      <c r="I877">
        <v>4</v>
      </c>
      <c r="J877" s="16">
        <v>1424448</v>
      </c>
      <c r="K877" s="16" t="s">
        <v>716</v>
      </c>
    </row>
    <row r="878" spans="3:11">
      <c r="F878">
        <v>35</v>
      </c>
      <c r="G878" t="s">
        <v>272</v>
      </c>
      <c r="H878" t="s">
        <v>273</v>
      </c>
      <c r="I878">
        <v>2</v>
      </c>
      <c r="J878" s="16" t="s">
        <v>320</v>
      </c>
      <c r="K878" s="16" t="s">
        <v>425</v>
      </c>
    </row>
    <row r="879" spans="3:11">
      <c r="F879">
        <v>16</v>
      </c>
      <c r="G879" t="s">
        <v>195</v>
      </c>
      <c r="H879" t="s">
        <v>196</v>
      </c>
      <c r="I879">
        <v>1</v>
      </c>
      <c r="J879" s="16" t="s">
        <v>194</v>
      </c>
      <c r="K879" s="16">
        <v>41734</v>
      </c>
    </row>
    <row r="880" spans="3:11">
      <c r="C880" t="s">
        <v>37</v>
      </c>
      <c r="J880" s="16">
        <v>1592490</v>
      </c>
      <c r="K880" s="16" t="s">
        <v>717</v>
      </c>
    </row>
    <row r="882" spans="3:11">
      <c r="C882" t="s">
        <v>718</v>
      </c>
      <c r="D882" t="s">
        <v>719</v>
      </c>
      <c r="E882" t="s">
        <v>720</v>
      </c>
      <c r="F882">
        <v>15</v>
      </c>
      <c r="G882" t="s">
        <v>54</v>
      </c>
      <c r="I882">
        <v>3</v>
      </c>
      <c r="J882" s="16" t="s">
        <v>61</v>
      </c>
      <c r="K882" s="16">
        <v>26696</v>
      </c>
    </row>
    <row r="883" spans="3:11">
      <c r="F883">
        <v>20</v>
      </c>
      <c r="G883" t="s">
        <v>34</v>
      </c>
      <c r="I883">
        <v>3</v>
      </c>
      <c r="J883" s="16" t="s">
        <v>212</v>
      </c>
      <c r="K883" s="16">
        <v>13210</v>
      </c>
    </row>
    <row r="884" spans="3:11">
      <c r="F884">
        <v>30</v>
      </c>
      <c r="G884" t="s">
        <v>54</v>
      </c>
      <c r="I884">
        <v>4</v>
      </c>
      <c r="J884" s="16" t="s">
        <v>661</v>
      </c>
      <c r="K884" s="16">
        <v>15646</v>
      </c>
    </row>
    <row r="885" spans="3:11">
      <c r="F885">
        <v>35</v>
      </c>
      <c r="G885" t="s">
        <v>46</v>
      </c>
      <c r="I885">
        <v>2</v>
      </c>
      <c r="J885" s="16" t="s">
        <v>113</v>
      </c>
      <c r="K885" s="16">
        <v>11689</v>
      </c>
    </row>
    <row r="886" spans="3:11">
      <c r="F886">
        <v>40</v>
      </c>
      <c r="G886" t="s">
        <v>34</v>
      </c>
      <c r="I886">
        <v>4</v>
      </c>
      <c r="J886" s="16" t="s">
        <v>721</v>
      </c>
      <c r="K886" s="16">
        <v>32448</v>
      </c>
    </row>
    <row r="887" spans="3:11">
      <c r="F887">
        <v>45</v>
      </c>
      <c r="G887" t="s">
        <v>46</v>
      </c>
      <c r="I887">
        <v>2</v>
      </c>
      <c r="J887" s="16" t="s">
        <v>61</v>
      </c>
      <c r="K887" s="16">
        <v>26299</v>
      </c>
    </row>
    <row r="888" spans="3:11">
      <c r="F888">
        <v>60</v>
      </c>
      <c r="G888" t="s">
        <v>34</v>
      </c>
      <c r="I888">
        <v>3</v>
      </c>
      <c r="J888" s="16" t="s">
        <v>240</v>
      </c>
      <c r="K888" s="16">
        <v>17168</v>
      </c>
    </row>
    <row r="889" spans="3:11">
      <c r="C889" t="s">
        <v>37</v>
      </c>
      <c r="J889" s="16">
        <v>1460972</v>
      </c>
      <c r="K889" s="16" t="s">
        <v>722</v>
      </c>
    </row>
    <row r="891" spans="3:11">
      <c r="C891" t="s">
        <v>723</v>
      </c>
      <c r="D891" t="s">
        <v>243</v>
      </c>
      <c r="E891">
        <v>0</v>
      </c>
      <c r="F891">
        <v>25</v>
      </c>
      <c r="G891" t="s">
        <v>46</v>
      </c>
      <c r="I891">
        <v>2</v>
      </c>
      <c r="J891" s="16" t="s">
        <v>44</v>
      </c>
      <c r="K891" s="16" t="s">
        <v>375</v>
      </c>
    </row>
    <row r="892" spans="3:11">
      <c r="F892">
        <v>30</v>
      </c>
      <c r="G892" t="s">
        <v>54</v>
      </c>
      <c r="I892">
        <v>4</v>
      </c>
      <c r="J892" s="16" t="s">
        <v>691</v>
      </c>
      <c r="K892" s="16">
        <v>15797</v>
      </c>
    </row>
    <row r="893" spans="3:11">
      <c r="F893">
        <v>31</v>
      </c>
      <c r="G893" t="s">
        <v>195</v>
      </c>
      <c r="H893" t="s">
        <v>196</v>
      </c>
      <c r="I893">
        <v>1</v>
      </c>
      <c r="J893" s="16" t="s">
        <v>691</v>
      </c>
      <c r="K893" s="16">
        <v>46784</v>
      </c>
    </row>
    <row r="894" spans="3:11">
      <c r="F894">
        <v>40</v>
      </c>
      <c r="G894" t="s">
        <v>244</v>
      </c>
      <c r="H894" t="s">
        <v>245</v>
      </c>
      <c r="I894">
        <v>5</v>
      </c>
      <c r="J894" s="16" t="s">
        <v>724</v>
      </c>
      <c r="K894" s="16" t="s">
        <v>725</v>
      </c>
    </row>
    <row r="895" spans="3:11">
      <c r="C895" t="s">
        <v>37</v>
      </c>
      <c r="J895" s="16">
        <v>365245</v>
      </c>
      <c r="K895" s="16">
        <v>42003</v>
      </c>
    </row>
    <row r="897" spans="3:11">
      <c r="C897" t="s">
        <v>726</v>
      </c>
      <c r="D897" t="s">
        <v>727</v>
      </c>
      <c r="E897" t="s">
        <v>728</v>
      </c>
      <c r="F897">
        <v>15</v>
      </c>
      <c r="G897" t="s">
        <v>54</v>
      </c>
      <c r="I897">
        <v>4</v>
      </c>
      <c r="J897" s="16" t="s">
        <v>385</v>
      </c>
      <c r="K897" s="16" t="s">
        <v>93</v>
      </c>
    </row>
    <row r="898" spans="3:11">
      <c r="F898">
        <v>20</v>
      </c>
      <c r="G898" t="s">
        <v>34</v>
      </c>
      <c r="I898">
        <v>5</v>
      </c>
      <c r="J898" s="16" t="s">
        <v>44</v>
      </c>
      <c r="K898" s="16">
        <v>41760</v>
      </c>
    </row>
    <row r="899" spans="3:11">
      <c r="F899">
        <v>25</v>
      </c>
      <c r="G899" t="s">
        <v>46</v>
      </c>
      <c r="I899">
        <v>2</v>
      </c>
      <c r="J899" s="16" t="s">
        <v>101</v>
      </c>
      <c r="K899" s="16" t="s">
        <v>102</v>
      </c>
    </row>
    <row r="900" spans="3:11">
      <c r="C900" t="s">
        <v>37</v>
      </c>
      <c r="J900" s="16" t="s">
        <v>49</v>
      </c>
      <c r="K900" s="16">
        <v>28126</v>
      </c>
    </row>
    <row r="902" spans="3:11">
      <c r="C902" t="s">
        <v>729</v>
      </c>
      <c r="D902" t="s">
        <v>727</v>
      </c>
      <c r="E902" t="s">
        <v>730</v>
      </c>
      <c r="F902">
        <v>15</v>
      </c>
      <c r="G902" t="s">
        <v>54</v>
      </c>
      <c r="I902">
        <v>4</v>
      </c>
      <c r="J902" s="16" t="s">
        <v>318</v>
      </c>
      <c r="K902" s="16" t="s">
        <v>731</v>
      </c>
    </row>
    <row r="903" spans="3:11">
      <c r="F903">
        <v>20</v>
      </c>
      <c r="G903" t="s">
        <v>34</v>
      </c>
      <c r="I903">
        <v>5</v>
      </c>
      <c r="J903" s="16" t="s">
        <v>52</v>
      </c>
      <c r="K903" s="16" t="s">
        <v>375</v>
      </c>
    </row>
    <row r="904" spans="3:11">
      <c r="F904">
        <v>25</v>
      </c>
      <c r="G904" t="s">
        <v>46</v>
      </c>
      <c r="I904">
        <v>2</v>
      </c>
      <c r="J904" s="16" t="s">
        <v>543</v>
      </c>
      <c r="K904" s="16" t="s">
        <v>544</v>
      </c>
    </row>
    <row r="905" spans="3:11">
      <c r="C905" t="s">
        <v>37</v>
      </c>
      <c r="J905" s="16" t="s">
        <v>732</v>
      </c>
      <c r="K905" s="16" t="s">
        <v>733</v>
      </c>
    </row>
    <row r="906" spans="3:11">
      <c r="C906" t="s">
        <v>82</v>
      </c>
      <c r="D906" t="s">
        <v>734</v>
      </c>
      <c r="E906" t="s">
        <v>735</v>
      </c>
      <c r="F906" t="s">
        <v>736</v>
      </c>
      <c r="G906" t="s">
        <v>737</v>
      </c>
    </row>
    <row r="908" spans="3:11">
      <c r="C908" t="s">
        <v>738</v>
      </c>
      <c r="D908" t="s">
        <v>345</v>
      </c>
      <c r="E908" t="s">
        <v>739</v>
      </c>
      <c r="F908">
        <v>15</v>
      </c>
      <c r="G908" t="s">
        <v>54</v>
      </c>
      <c r="I908">
        <v>3</v>
      </c>
      <c r="J908" s="16" t="s">
        <v>68</v>
      </c>
      <c r="K908" s="16" t="s">
        <v>479</v>
      </c>
    </row>
    <row r="909" spans="3:11">
      <c r="F909">
        <v>20</v>
      </c>
      <c r="G909" t="s">
        <v>34</v>
      </c>
      <c r="I909">
        <v>3</v>
      </c>
      <c r="J909" s="16" t="s">
        <v>323</v>
      </c>
      <c r="K909" s="16" t="s">
        <v>740</v>
      </c>
    </row>
    <row r="910" spans="3:11">
      <c r="C910" t="s">
        <v>37</v>
      </c>
      <c r="J910" s="16" t="s">
        <v>466</v>
      </c>
      <c r="K910" s="16">
        <v>41275</v>
      </c>
    </row>
    <row r="911" spans="3:11">
      <c r="C911" t="s">
        <v>82</v>
      </c>
      <c r="D911" t="s">
        <v>741</v>
      </c>
      <c r="E911" t="s">
        <v>742</v>
      </c>
      <c r="F911" t="s">
        <v>743</v>
      </c>
      <c r="G911" t="s">
        <v>409</v>
      </c>
    </row>
    <row r="913" spans="3:11">
      <c r="C913" t="s">
        <v>744</v>
      </c>
      <c r="D913" t="s">
        <v>745</v>
      </c>
      <c r="E913" t="s">
        <v>279</v>
      </c>
      <c r="F913">
        <v>15</v>
      </c>
      <c r="G913" t="s">
        <v>54</v>
      </c>
      <c r="I913">
        <v>3</v>
      </c>
      <c r="J913" s="16" t="s">
        <v>234</v>
      </c>
      <c r="K913" s="16">
        <v>43922</v>
      </c>
    </row>
    <row r="914" spans="3:11">
      <c r="F914">
        <v>20</v>
      </c>
      <c r="G914" t="s">
        <v>34</v>
      </c>
      <c r="I914">
        <v>4</v>
      </c>
      <c r="J914" s="16" t="s">
        <v>207</v>
      </c>
      <c r="K914" s="16">
        <v>33786</v>
      </c>
    </row>
    <row r="915" spans="3:11">
      <c r="F915">
        <v>25</v>
      </c>
      <c r="G915" t="s">
        <v>54</v>
      </c>
      <c r="I915">
        <v>4</v>
      </c>
      <c r="J915" s="16" t="s">
        <v>500</v>
      </c>
      <c r="K915" s="16">
        <v>44743</v>
      </c>
    </row>
    <row r="916" spans="3:11">
      <c r="F916">
        <v>26</v>
      </c>
      <c r="G916" t="s">
        <v>195</v>
      </c>
      <c r="H916" t="s">
        <v>196</v>
      </c>
      <c r="I916">
        <v>2</v>
      </c>
      <c r="J916" s="16" t="s">
        <v>500</v>
      </c>
      <c r="K916" s="16">
        <v>41886</v>
      </c>
    </row>
    <row r="917" spans="3:11">
      <c r="F917">
        <v>30</v>
      </c>
      <c r="G917" t="s">
        <v>34</v>
      </c>
      <c r="I917">
        <v>4</v>
      </c>
      <c r="J917" s="16">
        <v>146099</v>
      </c>
      <c r="K917" s="16" t="s">
        <v>746</v>
      </c>
    </row>
    <row r="918" spans="3:11">
      <c r="F918">
        <v>35</v>
      </c>
      <c r="G918" t="s">
        <v>54</v>
      </c>
      <c r="I918">
        <v>4</v>
      </c>
      <c r="J918" s="16" t="s">
        <v>110</v>
      </c>
      <c r="K918" s="16">
        <v>13271</v>
      </c>
    </row>
    <row r="919" spans="3:11">
      <c r="F919">
        <v>45</v>
      </c>
      <c r="G919" t="s">
        <v>46</v>
      </c>
      <c r="I919">
        <v>2</v>
      </c>
      <c r="J919" s="16" t="s">
        <v>57</v>
      </c>
      <c r="K919" s="16">
        <v>16438</v>
      </c>
    </row>
    <row r="920" spans="3:11">
      <c r="F920">
        <v>50</v>
      </c>
      <c r="G920" t="s">
        <v>272</v>
      </c>
      <c r="H920" t="s">
        <v>273</v>
      </c>
      <c r="I920">
        <v>2</v>
      </c>
      <c r="J920" s="16" t="s">
        <v>68</v>
      </c>
      <c r="K920" s="16" t="s">
        <v>69</v>
      </c>
    </row>
    <row r="921" spans="3:11">
      <c r="C921" t="s">
        <v>37</v>
      </c>
      <c r="J921" s="16">
        <v>2081915</v>
      </c>
      <c r="K921" s="16" t="s">
        <v>747</v>
      </c>
    </row>
    <row r="922" spans="3:11">
      <c r="C922" t="s">
        <v>82</v>
      </c>
      <c r="D922" t="s">
        <v>748</v>
      </c>
      <c r="E922" t="s">
        <v>749</v>
      </c>
      <c r="F922" t="s">
        <v>750</v>
      </c>
      <c r="G922">
        <v>0</v>
      </c>
    </row>
    <row r="924" spans="3:11">
      <c r="C924" t="s">
        <v>751</v>
      </c>
      <c r="D924" t="s">
        <v>752</v>
      </c>
      <c r="E924" t="s">
        <v>753</v>
      </c>
      <c r="F924">
        <v>15</v>
      </c>
      <c r="G924" t="s">
        <v>54</v>
      </c>
      <c r="I924">
        <v>4</v>
      </c>
      <c r="J924" s="16" t="s">
        <v>754</v>
      </c>
      <c r="K924" s="16" t="s">
        <v>755</v>
      </c>
    </row>
    <row r="925" spans="3:11">
      <c r="F925">
        <v>20</v>
      </c>
      <c r="G925" t="s">
        <v>34</v>
      </c>
      <c r="I925">
        <v>4</v>
      </c>
      <c r="J925" s="16" t="s">
        <v>194</v>
      </c>
      <c r="K925" s="16">
        <v>29099</v>
      </c>
    </row>
    <row r="926" spans="3:11">
      <c r="F926">
        <v>25</v>
      </c>
      <c r="G926" t="s">
        <v>54</v>
      </c>
      <c r="I926">
        <v>4</v>
      </c>
      <c r="J926" s="16" t="s">
        <v>216</v>
      </c>
      <c r="K926" s="16">
        <v>31413</v>
      </c>
    </row>
    <row r="927" spans="3:11">
      <c r="F927">
        <v>30</v>
      </c>
      <c r="G927" t="s">
        <v>34</v>
      </c>
      <c r="I927">
        <v>4</v>
      </c>
      <c r="J927" s="16" t="s">
        <v>212</v>
      </c>
      <c r="K927" s="16">
        <v>26724</v>
      </c>
    </row>
    <row r="928" spans="3:11">
      <c r="F928">
        <v>40</v>
      </c>
      <c r="G928" t="s">
        <v>46</v>
      </c>
      <c r="I928">
        <v>2</v>
      </c>
      <c r="J928" s="16" t="s">
        <v>113</v>
      </c>
      <c r="K928" s="16">
        <v>11689</v>
      </c>
    </row>
    <row r="929" spans="3:11">
      <c r="C929" t="s">
        <v>37</v>
      </c>
      <c r="J929" s="16">
        <v>730487</v>
      </c>
      <c r="K929" s="16" t="s">
        <v>756</v>
      </c>
    </row>
    <row r="930" spans="3:11">
      <c r="C930" t="s">
        <v>82</v>
      </c>
      <c r="D930" t="s">
        <v>757</v>
      </c>
      <c r="E930" t="s">
        <v>758</v>
      </c>
      <c r="F930" t="s">
        <v>434</v>
      </c>
      <c r="G930">
        <v>0</v>
      </c>
    </row>
    <row r="932" spans="3:11">
      <c r="C932" t="s">
        <v>759</v>
      </c>
      <c r="D932" t="s">
        <v>719</v>
      </c>
      <c r="E932" t="s">
        <v>720</v>
      </c>
      <c r="F932">
        <v>15</v>
      </c>
      <c r="G932" t="s">
        <v>54</v>
      </c>
      <c r="I932">
        <v>4</v>
      </c>
      <c r="J932" s="16" t="s">
        <v>330</v>
      </c>
      <c r="K932" s="16">
        <v>30437</v>
      </c>
    </row>
    <row r="933" spans="3:11">
      <c r="F933">
        <v>20</v>
      </c>
      <c r="G933" t="s">
        <v>34</v>
      </c>
      <c r="I933">
        <v>4</v>
      </c>
      <c r="J933" s="16" t="s">
        <v>300</v>
      </c>
      <c r="K933" s="16">
        <v>26573</v>
      </c>
    </row>
    <row r="934" spans="3:11">
      <c r="F934">
        <v>25</v>
      </c>
      <c r="G934" t="s">
        <v>54</v>
      </c>
      <c r="I934">
        <v>4</v>
      </c>
      <c r="J934" s="16" t="s">
        <v>437</v>
      </c>
      <c r="K934" s="16">
        <v>19146</v>
      </c>
    </row>
    <row r="935" spans="3:11">
      <c r="F935">
        <v>30</v>
      </c>
      <c r="G935" t="s">
        <v>34</v>
      </c>
      <c r="I935">
        <v>4</v>
      </c>
      <c r="J935" s="16" t="s">
        <v>71</v>
      </c>
      <c r="K935" s="16">
        <v>36312</v>
      </c>
    </row>
    <row r="936" spans="3:11">
      <c r="F936">
        <v>40</v>
      </c>
      <c r="G936" t="s">
        <v>46</v>
      </c>
      <c r="I936">
        <v>2</v>
      </c>
      <c r="J936" s="16" t="s">
        <v>113</v>
      </c>
      <c r="K936" s="16">
        <v>11689</v>
      </c>
    </row>
    <row r="937" spans="3:11">
      <c r="F937">
        <v>45</v>
      </c>
      <c r="G937" t="s">
        <v>54</v>
      </c>
      <c r="I937">
        <v>3</v>
      </c>
      <c r="J937" s="16" t="s">
        <v>237</v>
      </c>
      <c r="K937" s="16">
        <v>34366</v>
      </c>
    </row>
    <row r="938" spans="3:11">
      <c r="F938">
        <v>50</v>
      </c>
      <c r="G938" t="s">
        <v>34</v>
      </c>
      <c r="I938">
        <v>3</v>
      </c>
      <c r="J938" s="16" t="s">
        <v>237</v>
      </c>
      <c r="K938" s="16">
        <v>34366</v>
      </c>
    </row>
    <row r="939" spans="3:11">
      <c r="C939" t="s">
        <v>37</v>
      </c>
      <c r="J939" s="16">
        <v>1753166</v>
      </c>
      <c r="K939" s="16" t="s">
        <v>760</v>
      </c>
    </row>
    <row r="940" spans="3:11">
      <c r="C940" t="s">
        <v>82</v>
      </c>
      <c r="D940" t="s">
        <v>761</v>
      </c>
      <c r="E940" t="s">
        <v>762</v>
      </c>
      <c r="F940" t="s">
        <v>763</v>
      </c>
      <c r="G940" t="s">
        <v>764</v>
      </c>
    </row>
    <row r="942" spans="3:11">
      <c r="C942" t="s">
        <v>765</v>
      </c>
      <c r="D942" t="s">
        <v>444</v>
      </c>
      <c r="E942" t="s">
        <v>766</v>
      </c>
      <c r="F942">
        <v>15</v>
      </c>
      <c r="G942" t="s">
        <v>54</v>
      </c>
      <c r="I942">
        <v>3</v>
      </c>
      <c r="J942" s="16" t="s">
        <v>206</v>
      </c>
      <c r="K942" s="16">
        <v>41760</v>
      </c>
    </row>
    <row r="943" spans="3:11">
      <c r="F943">
        <v>20</v>
      </c>
      <c r="G943" t="s">
        <v>34</v>
      </c>
      <c r="I943">
        <v>3</v>
      </c>
      <c r="J943" s="16" t="s">
        <v>206</v>
      </c>
      <c r="K943" s="16">
        <v>41760</v>
      </c>
    </row>
    <row r="944" spans="3:11">
      <c r="C944" t="s">
        <v>37</v>
      </c>
      <c r="J944" s="16" t="s">
        <v>113</v>
      </c>
      <c r="K944" s="16">
        <v>41914</v>
      </c>
    </row>
    <row r="945" spans="3:11">
      <c r="C945" t="s">
        <v>82</v>
      </c>
      <c r="D945" t="s">
        <v>767</v>
      </c>
      <c r="E945" t="s">
        <v>768</v>
      </c>
      <c r="F945" t="s">
        <v>769</v>
      </c>
      <c r="G945">
        <v>0</v>
      </c>
    </row>
    <row r="947" spans="3:11">
      <c r="C947" t="s">
        <v>770</v>
      </c>
      <c r="D947" t="s">
        <v>771</v>
      </c>
      <c r="E947">
        <v>0</v>
      </c>
      <c r="F947">
        <v>15</v>
      </c>
      <c r="G947" t="s">
        <v>54</v>
      </c>
      <c r="I947">
        <v>3</v>
      </c>
      <c r="J947" s="16" t="s">
        <v>44</v>
      </c>
      <c r="K947" s="16" t="s">
        <v>45</v>
      </c>
    </row>
    <row r="948" spans="3:11">
      <c r="F948">
        <v>20</v>
      </c>
      <c r="G948" t="s">
        <v>34</v>
      </c>
      <c r="I948">
        <v>3</v>
      </c>
      <c r="J948" s="16" t="s">
        <v>118</v>
      </c>
      <c r="K948" s="16">
        <v>46023</v>
      </c>
    </row>
    <row r="949" spans="3:11">
      <c r="C949" t="s">
        <v>37</v>
      </c>
      <c r="J949" s="16" t="s">
        <v>113</v>
      </c>
      <c r="K949" s="16">
        <v>41914</v>
      </c>
    </row>
    <row r="951" spans="3:11">
      <c r="C951" t="s">
        <v>772</v>
      </c>
      <c r="D951" t="s">
        <v>258</v>
      </c>
      <c r="E951" t="s">
        <v>88</v>
      </c>
      <c r="F951">
        <v>15</v>
      </c>
      <c r="G951" t="s">
        <v>54</v>
      </c>
      <c r="I951">
        <v>4</v>
      </c>
      <c r="J951" s="16" t="s">
        <v>206</v>
      </c>
      <c r="K951" s="16">
        <v>42736</v>
      </c>
    </row>
    <row r="952" spans="3:11">
      <c r="F952">
        <v>20</v>
      </c>
      <c r="G952" t="s">
        <v>34</v>
      </c>
      <c r="I952">
        <v>5</v>
      </c>
      <c r="J952" s="16" t="s">
        <v>732</v>
      </c>
      <c r="K952" s="16">
        <v>41275</v>
      </c>
    </row>
    <row r="953" spans="3:11">
      <c r="C953" t="s">
        <v>37</v>
      </c>
      <c r="J953" s="16" t="s">
        <v>773</v>
      </c>
      <c r="K953" s="16">
        <v>10990</v>
      </c>
    </row>
    <row r="955" spans="3:11">
      <c r="C955" t="s">
        <v>774</v>
      </c>
      <c r="D955" t="s">
        <v>163</v>
      </c>
      <c r="E955" t="s">
        <v>164</v>
      </c>
      <c r="F955">
        <v>15</v>
      </c>
      <c r="G955" t="s">
        <v>54</v>
      </c>
      <c r="I955">
        <v>4</v>
      </c>
      <c r="J955" s="16" t="s">
        <v>44</v>
      </c>
      <c r="K955" s="16" t="s">
        <v>311</v>
      </c>
    </row>
    <row r="956" spans="3:11">
      <c r="F956">
        <v>20</v>
      </c>
      <c r="G956" t="s">
        <v>34</v>
      </c>
      <c r="I956">
        <v>5</v>
      </c>
      <c r="J956" s="16" t="s">
        <v>193</v>
      </c>
      <c r="K956" s="16">
        <v>17258</v>
      </c>
    </row>
    <row r="957" spans="3:11">
      <c r="F957">
        <v>35</v>
      </c>
      <c r="G957" t="s">
        <v>46</v>
      </c>
      <c r="I957">
        <v>2</v>
      </c>
      <c r="J957" s="16" t="s">
        <v>113</v>
      </c>
      <c r="K957" s="16">
        <v>11689</v>
      </c>
    </row>
    <row r="958" spans="3:11">
      <c r="C958" t="s">
        <v>37</v>
      </c>
      <c r="J958" s="16" t="s">
        <v>500</v>
      </c>
      <c r="K958" s="16">
        <v>26451</v>
      </c>
    </row>
    <row r="960" spans="3:11">
      <c r="C960" t="s">
        <v>775</v>
      </c>
      <c r="D960" t="s">
        <v>776</v>
      </c>
      <c r="E960" t="s">
        <v>777</v>
      </c>
      <c r="F960">
        <v>20</v>
      </c>
      <c r="G960" t="s">
        <v>244</v>
      </c>
      <c r="H960" t="s">
        <v>376</v>
      </c>
      <c r="I960">
        <v>3</v>
      </c>
      <c r="J960" s="16" t="s">
        <v>212</v>
      </c>
      <c r="K960" s="16">
        <v>13210</v>
      </c>
    </row>
    <row r="961" spans="3:11">
      <c r="C961" t="s">
        <v>37</v>
      </c>
      <c r="J961" s="16" t="s">
        <v>212</v>
      </c>
      <c r="K961" s="16">
        <v>13210</v>
      </c>
    </row>
    <row r="963" spans="3:11">
      <c r="C963" t="s">
        <v>778</v>
      </c>
      <c r="D963" t="s">
        <v>163</v>
      </c>
      <c r="E963" t="s">
        <v>164</v>
      </c>
      <c r="F963">
        <v>15</v>
      </c>
      <c r="G963" t="s">
        <v>54</v>
      </c>
      <c r="I963">
        <v>4</v>
      </c>
      <c r="J963" s="16" t="s">
        <v>206</v>
      </c>
      <c r="K963" s="16">
        <v>42736</v>
      </c>
    </row>
    <row r="964" spans="3:11">
      <c r="F964">
        <v>20</v>
      </c>
      <c r="G964" t="s">
        <v>34</v>
      </c>
      <c r="I964">
        <v>5</v>
      </c>
      <c r="J964" s="16" t="s">
        <v>779</v>
      </c>
      <c r="K964" s="16">
        <v>47331</v>
      </c>
    </row>
    <row r="965" spans="3:11">
      <c r="C965" t="s">
        <v>37</v>
      </c>
      <c r="J965" s="16" t="s">
        <v>387</v>
      </c>
      <c r="K965" s="16">
        <v>16681</v>
      </c>
    </row>
    <row r="967" spans="3:11">
      <c r="C967" t="s">
        <v>780</v>
      </c>
      <c r="D967" t="s">
        <v>191</v>
      </c>
      <c r="E967" t="s">
        <v>781</v>
      </c>
      <c r="F967">
        <v>15</v>
      </c>
      <c r="G967" t="s">
        <v>46</v>
      </c>
      <c r="I967">
        <v>2</v>
      </c>
      <c r="J967" s="16" t="s">
        <v>193</v>
      </c>
      <c r="K967" s="16">
        <v>45323</v>
      </c>
    </row>
    <row r="968" spans="3:11">
      <c r="F968">
        <v>20</v>
      </c>
      <c r="G968" t="s">
        <v>54</v>
      </c>
      <c r="I968">
        <v>4</v>
      </c>
      <c r="J968" s="16" t="s">
        <v>208</v>
      </c>
      <c r="K968" s="16">
        <v>11933</v>
      </c>
    </row>
    <row r="969" spans="3:11">
      <c r="F969">
        <v>21</v>
      </c>
      <c r="G969" t="s">
        <v>195</v>
      </c>
      <c r="H969" t="s">
        <v>196</v>
      </c>
      <c r="I969">
        <v>2</v>
      </c>
      <c r="J969" s="16" t="s">
        <v>208</v>
      </c>
      <c r="K969" s="16">
        <v>46874</v>
      </c>
    </row>
    <row r="970" spans="3:11">
      <c r="F970">
        <v>25</v>
      </c>
      <c r="G970" t="s">
        <v>54</v>
      </c>
      <c r="I970">
        <v>4</v>
      </c>
      <c r="J970" s="16" t="s">
        <v>309</v>
      </c>
      <c r="K970" s="16">
        <v>18172</v>
      </c>
    </row>
    <row r="971" spans="3:11">
      <c r="F971">
        <v>35</v>
      </c>
      <c r="G971" t="s">
        <v>34</v>
      </c>
      <c r="I971">
        <v>5</v>
      </c>
      <c r="J971" s="16" t="s">
        <v>782</v>
      </c>
      <c r="K971" s="16" t="s">
        <v>783</v>
      </c>
    </row>
    <row r="972" spans="3:11">
      <c r="C972" t="s">
        <v>37</v>
      </c>
      <c r="J972" s="16">
        <v>913199</v>
      </c>
      <c r="K972" s="16" t="s">
        <v>784</v>
      </c>
    </row>
    <row r="974" spans="3:11">
      <c r="C974" t="s">
        <v>785</v>
      </c>
      <c r="D974" t="s">
        <v>204</v>
      </c>
      <c r="E974" t="s">
        <v>205</v>
      </c>
      <c r="F974">
        <v>15</v>
      </c>
      <c r="G974" t="s">
        <v>34</v>
      </c>
      <c r="I974">
        <v>4</v>
      </c>
      <c r="J974" s="16" t="s">
        <v>71</v>
      </c>
      <c r="K974" s="16">
        <v>36312</v>
      </c>
    </row>
    <row r="975" spans="3:11">
      <c r="F975">
        <v>25</v>
      </c>
      <c r="G975" t="s">
        <v>54</v>
      </c>
      <c r="I975">
        <v>4</v>
      </c>
      <c r="J975" s="16" t="s">
        <v>381</v>
      </c>
      <c r="K975" s="16" t="s">
        <v>786</v>
      </c>
    </row>
    <row r="976" spans="3:11">
      <c r="F976">
        <v>26</v>
      </c>
      <c r="G976" t="s">
        <v>195</v>
      </c>
      <c r="H976" t="s">
        <v>196</v>
      </c>
      <c r="I976">
        <v>2</v>
      </c>
      <c r="J976" s="16" t="s">
        <v>381</v>
      </c>
      <c r="K976" s="16">
        <v>29037</v>
      </c>
    </row>
    <row r="977" spans="3:11">
      <c r="F977">
        <v>35</v>
      </c>
      <c r="G977" t="s">
        <v>34</v>
      </c>
      <c r="I977">
        <v>5</v>
      </c>
      <c r="J977" s="16">
        <v>474848</v>
      </c>
      <c r="K977" s="16" t="s">
        <v>787</v>
      </c>
    </row>
    <row r="978" spans="3:11">
      <c r="F978">
        <v>40</v>
      </c>
      <c r="G978" t="s">
        <v>46</v>
      </c>
      <c r="I978">
        <v>2</v>
      </c>
      <c r="J978" s="16" t="s">
        <v>193</v>
      </c>
      <c r="K978" s="16">
        <v>45323</v>
      </c>
    </row>
    <row r="979" spans="3:11">
      <c r="F979">
        <v>65</v>
      </c>
      <c r="G979" t="s">
        <v>54</v>
      </c>
      <c r="I979">
        <v>4</v>
      </c>
      <c r="J979" s="16" t="s">
        <v>216</v>
      </c>
      <c r="K979" s="16">
        <v>31413</v>
      </c>
    </row>
    <row r="980" spans="3:11">
      <c r="F980">
        <v>70</v>
      </c>
      <c r="G980" t="s">
        <v>34</v>
      </c>
      <c r="I980">
        <v>3</v>
      </c>
      <c r="J980" s="16" t="s">
        <v>302</v>
      </c>
      <c r="K980" s="16">
        <v>28856</v>
      </c>
    </row>
    <row r="981" spans="3:11">
      <c r="C981" t="s">
        <v>37</v>
      </c>
      <c r="J981" s="16" t="s">
        <v>788</v>
      </c>
      <c r="K981" s="16" t="s">
        <v>789</v>
      </c>
    </row>
    <row r="983" spans="3:11">
      <c r="C983" t="s">
        <v>790</v>
      </c>
      <c r="D983" t="s">
        <v>204</v>
      </c>
      <c r="E983" t="s">
        <v>205</v>
      </c>
      <c r="F983">
        <v>15</v>
      </c>
      <c r="G983" t="s">
        <v>46</v>
      </c>
      <c r="I983">
        <v>2</v>
      </c>
      <c r="J983" s="16" t="s">
        <v>118</v>
      </c>
      <c r="K983" s="16" t="s">
        <v>370</v>
      </c>
    </row>
    <row r="984" spans="3:11">
      <c r="F984">
        <v>20</v>
      </c>
      <c r="G984" t="s">
        <v>54</v>
      </c>
      <c r="I984">
        <v>4</v>
      </c>
      <c r="J984" s="16" t="s">
        <v>371</v>
      </c>
      <c r="K984" s="16">
        <v>21671</v>
      </c>
    </row>
    <row r="985" spans="3:11">
      <c r="F985">
        <v>30</v>
      </c>
      <c r="G985" t="s">
        <v>34</v>
      </c>
      <c r="I985">
        <v>5</v>
      </c>
      <c r="J985" s="16" t="s">
        <v>111</v>
      </c>
      <c r="K985" s="16" t="s">
        <v>372</v>
      </c>
    </row>
    <row r="986" spans="3:11">
      <c r="C986" t="s">
        <v>37</v>
      </c>
      <c r="J986" s="16">
        <v>36526</v>
      </c>
      <c r="K986" s="16">
        <v>41789</v>
      </c>
    </row>
    <row r="988" spans="3:11">
      <c r="C988" t="s">
        <v>791</v>
      </c>
      <c r="D988" t="s">
        <v>258</v>
      </c>
      <c r="E988" t="s">
        <v>792</v>
      </c>
      <c r="F988">
        <v>15</v>
      </c>
      <c r="G988" t="s">
        <v>46</v>
      </c>
      <c r="I988">
        <v>2</v>
      </c>
      <c r="J988" s="16" t="s">
        <v>52</v>
      </c>
      <c r="K988" s="16" t="s">
        <v>53</v>
      </c>
    </row>
    <row r="989" spans="3:11">
      <c r="F989">
        <v>20</v>
      </c>
      <c r="G989" t="s">
        <v>54</v>
      </c>
      <c r="I989">
        <v>3</v>
      </c>
      <c r="J989" s="16" t="s">
        <v>68</v>
      </c>
      <c r="K989" s="16" t="s">
        <v>479</v>
      </c>
    </row>
    <row r="990" spans="3:11">
      <c r="F990">
        <v>25</v>
      </c>
      <c r="G990" t="s">
        <v>34</v>
      </c>
      <c r="I990">
        <v>4</v>
      </c>
      <c r="J990" s="16" t="s">
        <v>206</v>
      </c>
      <c r="K990" s="16">
        <v>42736</v>
      </c>
    </row>
    <row r="991" spans="3:11">
      <c r="F991">
        <v>30</v>
      </c>
      <c r="G991" t="s">
        <v>46</v>
      </c>
      <c r="I991">
        <v>2</v>
      </c>
      <c r="J991" s="16" t="s">
        <v>52</v>
      </c>
      <c r="K991" s="16" t="s">
        <v>53</v>
      </c>
    </row>
    <row r="992" spans="3:11">
      <c r="C992" t="s">
        <v>37</v>
      </c>
      <c r="J992" s="16" t="s">
        <v>119</v>
      </c>
      <c r="K992" s="16">
        <v>11720</v>
      </c>
    </row>
    <row r="994" spans="3:11">
      <c r="C994" t="s">
        <v>793</v>
      </c>
      <c r="D994" t="s">
        <v>233</v>
      </c>
      <c r="E994">
        <v>1</v>
      </c>
      <c r="F994">
        <v>15</v>
      </c>
      <c r="G994" t="s">
        <v>46</v>
      </c>
      <c r="I994">
        <v>2</v>
      </c>
      <c r="J994" s="16" t="s">
        <v>57</v>
      </c>
      <c r="K994" s="16">
        <v>16438</v>
      </c>
    </row>
    <row r="995" spans="3:11">
      <c r="F995">
        <v>20</v>
      </c>
      <c r="G995" t="s">
        <v>54</v>
      </c>
      <c r="I995">
        <v>3</v>
      </c>
      <c r="J995" s="16" t="s">
        <v>199</v>
      </c>
      <c r="K995" s="16">
        <v>18537</v>
      </c>
    </row>
    <row r="996" spans="3:11">
      <c r="F996">
        <v>21</v>
      </c>
      <c r="G996" t="s">
        <v>46</v>
      </c>
      <c r="I996">
        <v>2</v>
      </c>
      <c r="J996" s="16" t="s">
        <v>199</v>
      </c>
      <c r="K996" s="16">
        <v>22068</v>
      </c>
    </row>
    <row r="997" spans="3:11">
      <c r="F997">
        <v>25</v>
      </c>
      <c r="G997" t="s">
        <v>34</v>
      </c>
      <c r="I997">
        <v>4</v>
      </c>
      <c r="J997" s="16">
        <v>1314875</v>
      </c>
      <c r="K997" s="16" t="s">
        <v>794</v>
      </c>
    </row>
    <row r="998" spans="3:11">
      <c r="F998">
        <v>45</v>
      </c>
      <c r="G998" t="s">
        <v>54</v>
      </c>
      <c r="I998">
        <v>3</v>
      </c>
      <c r="J998" s="16" t="s">
        <v>438</v>
      </c>
      <c r="K998" s="16">
        <v>24593</v>
      </c>
    </row>
    <row r="999" spans="3:11">
      <c r="F999">
        <v>46</v>
      </c>
      <c r="G999" t="s">
        <v>195</v>
      </c>
      <c r="H999" t="s">
        <v>196</v>
      </c>
      <c r="I999">
        <v>2</v>
      </c>
      <c r="J999" s="16" t="s">
        <v>438</v>
      </c>
      <c r="K999" s="16">
        <v>20515</v>
      </c>
    </row>
    <row r="1000" spans="3:11">
      <c r="F1000">
        <v>50</v>
      </c>
      <c r="G1000" t="s">
        <v>34</v>
      </c>
      <c r="I1000">
        <v>4</v>
      </c>
      <c r="J1000" s="16" t="s">
        <v>207</v>
      </c>
      <c r="K1000" s="16">
        <v>33786</v>
      </c>
    </row>
    <row r="1001" spans="3:11">
      <c r="F1001">
        <v>55</v>
      </c>
      <c r="G1001" t="s">
        <v>46</v>
      </c>
      <c r="I1001">
        <v>2</v>
      </c>
      <c r="J1001" s="16" t="s">
        <v>118</v>
      </c>
      <c r="K1001" s="16" t="s">
        <v>370</v>
      </c>
    </row>
    <row r="1002" spans="3:11">
      <c r="F1002">
        <v>30</v>
      </c>
      <c r="G1002" t="s">
        <v>46</v>
      </c>
      <c r="I1002">
        <v>2</v>
      </c>
      <c r="J1002" s="16" t="s">
        <v>206</v>
      </c>
      <c r="K1002" s="16" t="s">
        <v>139</v>
      </c>
    </row>
    <row r="1003" spans="3:11">
      <c r="C1003" t="s">
        <v>37</v>
      </c>
      <c r="J1003" s="16">
        <v>1680177</v>
      </c>
      <c r="K1003" s="16" t="s">
        <v>795</v>
      </c>
    </row>
    <row r="1005" spans="3:11">
      <c r="C1005" t="s">
        <v>796</v>
      </c>
      <c r="D1005" t="s">
        <v>243</v>
      </c>
      <c r="E1005">
        <v>1</v>
      </c>
      <c r="F1005">
        <v>15</v>
      </c>
      <c r="G1005" t="s">
        <v>46</v>
      </c>
      <c r="I1005">
        <v>2</v>
      </c>
      <c r="J1005" s="16" t="s">
        <v>57</v>
      </c>
      <c r="K1005" s="16">
        <v>16438</v>
      </c>
    </row>
    <row r="1006" spans="3:11">
      <c r="F1006">
        <v>20</v>
      </c>
      <c r="G1006" t="s">
        <v>54</v>
      </c>
      <c r="I1006">
        <v>4</v>
      </c>
      <c r="J1006" s="16" t="s">
        <v>71</v>
      </c>
      <c r="K1006" s="16">
        <v>36312</v>
      </c>
    </row>
    <row r="1007" spans="3:11">
      <c r="F1007">
        <v>21</v>
      </c>
      <c r="G1007" t="s">
        <v>195</v>
      </c>
      <c r="H1007" t="s">
        <v>196</v>
      </c>
      <c r="I1007">
        <v>2</v>
      </c>
      <c r="J1007" s="16" t="s">
        <v>71</v>
      </c>
      <c r="K1007" s="16">
        <v>35125</v>
      </c>
    </row>
    <row r="1008" spans="3:11">
      <c r="F1008">
        <v>25</v>
      </c>
      <c r="G1008" t="s">
        <v>244</v>
      </c>
      <c r="H1008" t="s">
        <v>245</v>
      </c>
      <c r="I1008">
        <v>5</v>
      </c>
      <c r="J1008" s="16" t="s">
        <v>687</v>
      </c>
      <c r="K1008" s="16" t="s">
        <v>797</v>
      </c>
    </row>
    <row r="1009" spans="3:11">
      <c r="F1009">
        <v>26</v>
      </c>
      <c r="G1009" t="s">
        <v>46</v>
      </c>
      <c r="I1009">
        <v>2</v>
      </c>
      <c r="J1009" s="16" t="s">
        <v>437</v>
      </c>
      <c r="K1009" s="16">
        <v>25628</v>
      </c>
    </row>
    <row r="1010" spans="3:11">
      <c r="F1010">
        <v>30</v>
      </c>
      <c r="G1010" t="s">
        <v>54</v>
      </c>
      <c r="I1010">
        <v>3</v>
      </c>
      <c r="J1010" s="16" t="s">
        <v>234</v>
      </c>
      <c r="K1010" s="16">
        <v>43922</v>
      </c>
    </row>
    <row r="1011" spans="3:11">
      <c r="F1011">
        <v>35</v>
      </c>
      <c r="G1011" t="s">
        <v>34</v>
      </c>
      <c r="I1011">
        <v>3</v>
      </c>
      <c r="J1011" s="16" t="s">
        <v>71</v>
      </c>
      <c r="K1011" s="16">
        <v>11110</v>
      </c>
    </row>
    <row r="1012" spans="3:11">
      <c r="F1012">
        <v>40</v>
      </c>
      <c r="G1012" t="s">
        <v>46</v>
      </c>
      <c r="I1012">
        <v>2</v>
      </c>
      <c r="J1012" s="16" t="s">
        <v>240</v>
      </c>
      <c r="K1012" s="16" t="s">
        <v>393</v>
      </c>
    </row>
    <row r="1013" spans="3:11">
      <c r="C1013" t="s">
        <v>37</v>
      </c>
      <c r="J1013" s="16">
        <v>1351430</v>
      </c>
      <c r="K1013" s="16" t="s">
        <v>798</v>
      </c>
    </row>
    <row r="1015" spans="3:11">
      <c r="C1015" t="s">
        <v>799</v>
      </c>
      <c r="D1015" t="s">
        <v>233</v>
      </c>
      <c r="E1015">
        <v>2</v>
      </c>
      <c r="F1015">
        <v>15</v>
      </c>
      <c r="G1015" t="s">
        <v>46</v>
      </c>
      <c r="I1015">
        <v>2</v>
      </c>
      <c r="J1015" s="16" t="s">
        <v>113</v>
      </c>
      <c r="K1015" s="16">
        <v>11689</v>
      </c>
    </row>
    <row r="1016" spans="3:11">
      <c r="F1016">
        <v>20</v>
      </c>
      <c r="G1016" t="s">
        <v>54</v>
      </c>
      <c r="I1016">
        <v>4</v>
      </c>
      <c r="J1016" s="16" t="s">
        <v>234</v>
      </c>
      <c r="K1016" s="16">
        <v>24198</v>
      </c>
    </row>
    <row r="1017" spans="3:11">
      <c r="F1017">
        <v>25</v>
      </c>
      <c r="G1017" t="s">
        <v>34</v>
      </c>
      <c r="I1017">
        <v>4</v>
      </c>
      <c r="J1017" s="16" t="s">
        <v>330</v>
      </c>
      <c r="K1017" s="16">
        <v>30437</v>
      </c>
    </row>
    <row r="1018" spans="3:11">
      <c r="F1018">
        <v>30</v>
      </c>
      <c r="G1018" t="s">
        <v>46</v>
      </c>
      <c r="I1018">
        <v>2</v>
      </c>
      <c r="J1018" s="16" t="s">
        <v>206</v>
      </c>
      <c r="K1018" s="16" t="s">
        <v>139</v>
      </c>
    </row>
    <row r="1019" spans="3:11">
      <c r="F1019">
        <v>35</v>
      </c>
      <c r="G1019" t="s">
        <v>54</v>
      </c>
      <c r="I1019">
        <v>3</v>
      </c>
      <c r="J1019" s="16" t="s">
        <v>303</v>
      </c>
      <c r="K1019" s="16">
        <v>42064</v>
      </c>
    </row>
    <row r="1020" spans="3:11">
      <c r="F1020">
        <v>40</v>
      </c>
      <c r="G1020" t="s">
        <v>34</v>
      </c>
      <c r="I1020">
        <v>4</v>
      </c>
      <c r="J1020" s="16" t="s">
        <v>309</v>
      </c>
      <c r="K1020" s="16">
        <v>18172</v>
      </c>
    </row>
    <row r="1021" spans="3:11">
      <c r="F1021">
        <v>45</v>
      </c>
      <c r="G1021" t="s">
        <v>46</v>
      </c>
      <c r="I1021">
        <v>2</v>
      </c>
      <c r="J1021" s="16" t="s">
        <v>206</v>
      </c>
      <c r="K1021" s="16" t="s">
        <v>139</v>
      </c>
    </row>
    <row r="1022" spans="3:11">
      <c r="F1022">
        <v>50</v>
      </c>
      <c r="G1022" t="s">
        <v>54</v>
      </c>
      <c r="I1022">
        <v>3</v>
      </c>
      <c r="J1022" s="16" t="s">
        <v>237</v>
      </c>
      <c r="K1022" s="16">
        <v>34366</v>
      </c>
    </row>
    <row r="1023" spans="3:11">
      <c r="F1023">
        <v>55</v>
      </c>
      <c r="G1023" t="s">
        <v>34</v>
      </c>
      <c r="I1023">
        <v>4</v>
      </c>
      <c r="J1023" s="16" t="s">
        <v>238</v>
      </c>
      <c r="K1023" s="16" t="s">
        <v>239</v>
      </c>
    </row>
    <row r="1024" spans="3:11">
      <c r="F1024">
        <v>60</v>
      </c>
      <c r="G1024" t="s">
        <v>46</v>
      </c>
      <c r="I1024">
        <v>2</v>
      </c>
      <c r="J1024" s="16" t="s">
        <v>240</v>
      </c>
      <c r="K1024" s="16" t="s">
        <v>393</v>
      </c>
    </row>
    <row r="1025" spans="3:11">
      <c r="C1025" t="s">
        <v>37</v>
      </c>
      <c r="J1025" s="16" t="s">
        <v>800</v>
      </c>
      <c r="K1025" s="16" t="s">
        <v>801</v>
      </c>
    </row>
    <row r="1027" spans="3:11">
      <c r="C1027" t="s">
        <v>802</v>
      </c>
      <c r="D1027" t="s">
        <v>243</v>
      </c>
      <c r="E1027">
        <v>2</v>
      </c>
      <c r="F1027">
        <v>15</v>
      </c>
      <c r="G1027" t="s">
        <v>46</v>
      </c>
      <c r="I1027">
        <v>2</v>
      </c>
      <c r="J1027" s="16" t="s">
        <v>216</v>
      </c>
      <c r="K1027" s="16">
        <v>41791</v>
      </c>
    </row>
    <row r="1028" spans="3:11">
      <c r="F1028">
        <v>20</v>
      </c>
      <c r="G1028" t="s">
        <v>54</v>
      </c>
      <c r="I1028">
        <v>4</v>
      </c>
      <c r="J1028" s="16" t="s">
        <v>234</v>
      </c>
      <c r="K1028" s="16">
        <v>24198</v>
      </c>
    </row>
    <row r="1029" spans="3:11">
      <c r="F1029">
        <v>21</v>
      </c>
      <c r="G1029" t="s">
        <v>195</v>
      </c>
      <c r="H1029" t="s">
        <v>196</v>
      </c>
      <c r="I1029">
        <v>2</v>
      </c>
      <c r="J1029" s="16" t="s">
        <v>234</v>
      </c>
      <c r="K1029" s="16">
        <v>23408</v>
      </c>
    </row>
    <row r="1030" spans="3:11">
      <c r="F1030">
        <v>25</v>
      </c>
      <c r="G1030" t="s">
        <v>244</v>
      </c>
      <c r="H1030" t="s">
        <v>245</v>
      </c>
      <c r="I1030">
        <v>5</v>
      </c>
      <c r="J1030" s="16" t="s">
        <v>706</v>
      </c>
      <c r="K1030" s="16">
        <v>41750</v>
      </c>
    </row>
    <row r="1031" spans="3:11">
      <c r="C1031" t="s">
        <v>37</v>
      </c>
      <c r="J1031" s="16">
        <v>328720</v>
      </c>
      <c r="K1031" s="16" t="s">
        <v>803</v>
      </c>
    </row>
    <row r="1033" spans="3:11">
      <c r="C1033" t="s">
        <v>804</v>
      </c>
      <c r="D1033" t="s">
        <v>204</v>
      </c>
      <c r="E1033" t="s">
        <v>805</v>
      </c>
      <c r="F1033">
        <v>15</v>
      </c>
      <c r="G1033" t="s">
        <v>46</v>
      </c>
      <c r="I1033">
        <v>2</v>
      </c>
      <c r="J1033" s="16" t="s">
        <v>385</v>
      </c>
      <c r="K1033" s="16" t="s">
        <v>386</v>
      </c>
    </row>
    <row r="1034" spans="3:11">
      <c r="F1034">
        <v>20</v>
      </c>
      <c r="G1034" t="s">
        <v>54</v>
      </c>
      <c r="I1034">
        <v>4</v>
      </c>
      <c r="J1034" s="16" t="s">
        <v>466</v>
      </c>
      <c r="K1034" s="16">
        <v>46023</v>
      </c>
    </row>
    <row r="1035" spans="3:11">
      <c r="F1035">
        <v>25</v>
      </c>
      <c r="G1035" t="s">
        <v>244</v>
      </c>
      <c r="H1035" t="s">
        <v>376</v>
      </c>
      <c r="I1035">
        <v>3</v>
      </c>
      <c r="J1035" s="16" t="s">
        <v>466</v>
      </c>
      <c r="K1035" s="16">
        <v>41275</v>
      </c>
    </row>
    <row r="1036" spans="3:11">
      <c r="C1036" t="s">
        <v>37</v>
      </c>
      <c r="J1036" s="16" t="s">
        <v>518</v>
      </c>
      <c r="K1036" s="16">
        <v>26330</v>
      </c>
    </row>
    <row r="1038" spans="3:11">
      <c r="C1038" t="s">
        <v>806</v>
      </c>
      <c r="D1038" t="s">
        <v>204</v>
      </c>
      <c r="E1038" t="s">
        <v>807</v>
      </c>
      <c r="F1038">
        <v>15</v>
      </c>
      <c r="G1038" t="s">
        <v>46</v>
      </c>
      <c r="I1038">
        <v>2</v>
      </c>
      <c r="J1038" s="16" t="s">
        <v>385</v>
      </c>
      <c r="K1038" s="16" t="s">
        <v>386</v>
      </c>
    </row>
    <row r="1039" spans="3:11">
      <c r="F1039">
        <v>20</v>
      </c>
      <c r="G1039" t="s">
        <v>54</v>
      </c>
      <c r="I1039">
        <v>4</v>
      </c>
      <c r="J1039" s="16" t="s">
        <v>68</v>
      </c>
      <c r="K1039" s="16" t="s">
        <v>99</v>
      </c>
    </row>
    <row r="1040" spans="3:11">
      <c r="F1040">
        <v>25</v>
      </c>
      <c r="G1040" t="s">
        <v>34</v>
      </c>
      <c r="I1040">
        <v>5</v>
      </c>
      <c r="J1040" s="16" t="s">
        <v>207</v>
      </c>
      <c r="K1040" s="16">
        <v>34547</v>
      </c>
    </row>
    <row r="1041" spans="3:11">
      <c r="C1041" t="s">
        <v>37</v>
      </c>
      <c r="J1041" s="16" t="s">
        <v>808</v>
      </c>
      <c r="K1041" s="16">
        <v>35674</v>
      </c>
    </row>
    <row r="1043" spans="3:11">
      <c r="C1043" t="s">
        <v>809</v>
      </c>
      <c r="D1043" t="s">
        <v>158</v>
      </c>
      <c r="E1043" t="s">
        <v>810</v>
      </c>
      <c r="F1043">
        <v>15</v>
      </c>
      <c r="G1043" t="s">
        <v>46</v>
      </c>
      <c r="I1043">
        <v>2</v>
      </c>
      <c r="J1043" s="16" t="s">
        <v>811</v>
      </c>
      <c r="K1043" s="16" t="s">
        <v>812</v>
      </c>
    </row>
    <row r="1044" spans="3:11">
      <c r="F1044">
        <v>20</v>
      </c>
      <c r="G1044" t="s">
        <v>54</v>
      </c>
      <c r="I1044">
        <v>3</v>
      </c>
      <c r="J1044" s="16" t="s">
        <v>44</v>
      </c>
      <c r="K1044" s="16" t="s">
        <v>45</v>
      </c>
    </row>
    <row r="1045" spans="3:11">
      <c r="F1045">
        <v>25</v>
      </c>
      <c r="G1045" t="s">
        <v>34</v>
      </c>
      <c r="I1045">
        <v>5</v>
      </c>
      <c r="J1045" s="16" t="s">
        <v>137</v>
      </c>
      <c r="K1045" s="16">
        <v>21916</v>
      </c>
    </row>
    <row r="1046" spans="3:11">
      <c r="F1046">
        <v>30</v>
      </c>
      <c r="G1046" t="s">
        <v>54</v>
      </c>
      <c r="I1046">
        <v>4</v>
      </c>
      <c r="J1046" s="16" t="s">
        <v>510</v>
      </c>
      <c r="K1046" s="16">
        <v>20455</v>
      </c>
    </row>
    <row r="1047" spans="3:11">
      <c r="F1047">
        <v>35</v>
      </c>
      <c r="G1047" t="s">
        <v>34</v>
      </c>
      <c r="I1047">
        <v>5</v>
      </c>
      <c r="J1047" s="16" t="s">
        <v>343</v>
      </c>
      <c r="K1047" s="16">
        <v>42401</v>
      </c>
    </row>
    <row r="1048" spans="3:11">
      <c r="F1048">
        <v>45</v>
      </c>
      <c r="G1048" t="s">
        <v>54</v>
      </c>
      <c r="I1048">
        <v>4</v>
      </c>
      <c r="J1048" s="16" t="s">
        <v>206</v>
      </c>
      <c r="K1048" s="16">
        <v>42736</v>
      </c>
    </row>
    <row r="1049" spans="3:11">
      <c r="F1049">
        <v>50</v>
      </c>
      <c r="G1049" t="s">
        <v>34</v>
      </c>
      <c r="I1049">
        <v>5</v>
      </c>
      <c r="J1049" s="16" t="s">
        <v>206</v>
      </c>
      <c r="K1049" s="16">
        <v>11689</v>
      </c>
    </row>
    <row r="1050" spans="3:11">
      <c r="C1050" t="s">
        <v>37</v>
      </c>
      <c r="J1050" s="16" t="s">
        <v>387</v>
      </c>
      <c r="K1050" s="16">
        <v>30895</v>
      </c>
    </row>
    <row r="1052" spans="3:11">
      <c r="C1052" t="s">
        <v>813</v>
      </c>
      <c r="D1052" t="s">
        <v>814</v>
      </c>
      <c r="E1052" t="s">
        <v>815</v>
      </c>
      <c r="F1052">
        <v>15</v>
      </c>
      <c r="G1052" t="s">
        <v>46</v>
      </c>
      <c r="I1052">
        <v>2</v>
      </c>
      <c r="J1052" s="16" t="s">
        <v>52</v>
      </c>
      <c r="K1052" s="16" t="s">
        <v>53</v>
      </c>
    </row>
    <row r="1053" spans="3:11">
      <c r="F1053">
        <v>20</v>
      </c>
      <c r="G1053" t="s">
        <v>54</v>
      </c>
      <c r="I1053">
        <v>4</v>
      </c>
      <c r="J1053" s="16" t="s">
        <v>212</v>
      </c>
      <c r="K1053" s="16">
        <v>26724</v>
      </c>
    </row>
    <row r="1054" spans="3:11">
      <c r="F1054">
        <v>25</v>
      </c>
      <c r="G1054" t="s">
        <v>34</v>
      </c>
      <c r="I1054">
        <v>4</v>
      </c>
      <c r="J1054" s="16" t="s">
        <v>437</v>
      </c>
      <c r="K1054" s="16">
        <v>19146</v>
      </c>
    </row>
    <row r="1055" spans="3:11">
      <c r="F1055">
        <v>30</v>
      </c>
      <c r="G1055" t="s">
        <v>54</v>
      </c>
      <c r="I1055">
        <v>3</v>
      </c>
      <c r="J1055" s="16" t="s">
        <v>44</v>
      </c>
      <c r="K1055" s="16" t="s">
        <v>45</v>
      </c>
    </row>
    <row r="1056" spans="3:11">
      <c r="F1056">
        <v>35</v>
      </c>
      <c r="G1056" t="s">
        <v>34</v>
      </c>
      <c r="I1056">
        <v>5</v>
      </c>
      <c r="J1056" s="16" t="s">
        <v>186</v>
      </c>
      <c r="K1056" s="16">
        <v>13547</v>
      </c>
    </row>
    <row r="1057" spans="3:11">
      <c r="F1057">
        <v>40</v>
      </c>
      <c r="G1057" t="s">
        <v>54</v>
      </c>
      <c r="I1057">
        <v>4</v>
      </c>
      <c r="J1057" s="16" t="s">
        <v>57</v>
      </c>
      <c r="K1057" s="16">
        <v>20486</v>
      </c>
    </row>
    <row r="1058" spans="3:11">
      <c r="F1058">
        <v>45</v>
      </c>
      <c r="G1058" t="s">
        <v>34</v>
      </c>
      <c r="I1058">
        <v>5</v>
      </c>
      <c r="J1058" s="16" t="s">
        <v>61</v>
      </c>
      <c r="K1058" s="16">
        <v>15401</v>
      </c>
    </row>
    <row r="1059" spans="3:11">
      <c r="F1059">
        <v>50</v>
      </c>
      <c r="G1059" t="s">
        <v>54</v>
      </c>
      <c r="I1059">
        <v>4</v>
      </c>
      <c r="J1059" s="16" t="s">
        <v>193</v>
      </c>
      <c r="K1059" s="16">
        <v>35125</v>
      </c>
    </row>
    <row r="1060" spans="3:11">
      <c r="F1060">
        <v>55</v>
      </c>
      <c r="G1060" t="s">
        <v>34</v>
      </c>
      <c r="I1060">
        <v>5</v>
      </c>
      <c r="J1060" s="16" t="s">
        <v>500</v>
      </c>
      <c r="K1060" s="16">
        <v>42217</v>
      </c>
    </row>
    <row r="1061" spans="3:11">
      <c r="C1061" t="s">
        <v>37</v>
      </c>
      <c r="J1061" s="16">
        <v>438293</v>
      </c>
      <c r="K1061" s="16" t="s">
        <v>439</v>
      </c>
    </row>
    <row r="1063" spans="3:11">
      <c r="C1063" t="s">
        <v>816</v>
      </c>
      <c r="D1063" t="s">
        <v>457</v>
      </c>
      <c r="E1063" t="s">
        <v>817</v>
      </c>
      <c r="F1063">
        <v>15</v>
      </c>
      <c r="G1063" t="s">
        <v>46</v>
      </c>
      <c r="I1063">
        <v>2</v>
      </c>
      <c r="J1063" s="16" t="s">
        <v>101</v>
      </c>
      <c r="K1063" s="16" t="s">
        <v>102</v>
      </c>
    </row>
    <row r="1064" spans="3:11">
      <c r="F1064">
        <v>20</v>
      </c>
      <c r="G1064" t="s">
        <v>54</v>
      </c>
      <c r="I1064">
        <v>4</v>
      </c>
      <c r="J1064" s="16" t="s">
        <v>44</v>
      </c>
      <c r="K1064" s="16" t="s">
        <v>311</v>
      </c>
    </row>
    <row r="1065" spans="3:11">
      <c r="F1065">
        <v>25</v>
      </c>
      <c r="G1065" t="s">
        <v>34</v>
      </c>
      <c r="I1065">
        <v>5</v>
      </c>
      <c r="J1065" s="16" t="s">
        <v>206</v>
      </c>
      <c r="K1065" s="16">
        <v>11689</v>
      </c>
    </row>
    <row r="1066" spans="3:11">
      <c r="C1066" t="s">
        <v>37</v>
      </c>
      <c r="J1066" s="16" t="s">
        <v>113</v>
      </c>
      <c r="K1066" s="16">
        <v>13912</v>
      </c>
    </row>
    <row r="1068" spans="3:11">
      <c r="C1068" t="s">
        <v>818</v>
      </c>
      <c r="D1068" t="s">
        <v>191</v>
      </c>
      <c r="E1068" t="s">
        <v>192</v>
      </c>
      <c r="F1068">
        <v>15</v>
      </c>
      <c r="G1068" t="s">
        <v>54</v>
      </c>
      <c r="I1068">
        <v>3</v>
      </c>
      <c r="J1068" s="16" t="s">
        <v>237</v>
      </c>
      <c r="K1068" s="16">
        <v>34366</v>
      </c>
    </row>
    <row r="1069" spans="3:11">
      <c r="F1069">
        <v>20</v>
      </c>
      <c r="G1069" t="s">
        <v>34</v>
      </c>
      <c r="I1069">
        <v>3</v>
      </c>
      <c r="J1069" s="16" t="s">
        <v>437</v>
      </c>
      <c r="K1069" s="16">
        <v>32264</v>
      </c>
    </row>
    <row r="1070" spans="3:11">
      <c r="C1070" t="s">
        <v>37</v>
      </c>
      <c r="J1070" s="16" t="s">
        <v>194</v>
      </c>
      <c r="K1070" s="16">
        <v>30164</v>
      </c>
    </row>
    <row r="1071" spans="3:11">
      <c r="C1071" t="s">
        <v>82</v>
      </c>
      <c r="D1071" t="s">
        <v>819</v>
      </c>
      <c r="E1071" t="s">
        <v>820</v>
      </c>
      <c r="F1071" t="s">
        <v>821</v>
      </c>
      <c r="G1071">
        <v>0</v>
      </c>
    </row>
    <row r="1073" spans="3:11">
      <c r="C1073" t="s">
        <v>822</v>
      </c>
      <c r="D1073" t="s">
        <v>191</v>
      </c>
      <c r="E1073" t="s">
        <v>192</v>
      </c>
      <c r="F1073">
        <v>15</v>
      </c>
      <c r="G1073" t="s">
        <v>46</v>
      </c>
      <c r="I1073">
        <v>2</v>
      </c>
      <c r="J1073" s="16" t="s">
        <v>118</v>
      </c>
      <c r="K1073" s="16" t="s">
        <v>370</v>
      </c>
    </row>
    <row r="1074" spans="3:11">
      <c r="F1074">
        <v>20</v>
      </c>
      <c r="G1074" t="s">
        <v>54</v>
      </c>
      <c r="I1074">
        <v>4</v>
      </c>
      <c r="J1074" s="16" t="s">
        <v>208</v>
      </c>
      <c r="K1074" s="16">
        <v>11933</v>
      </c>
    </row>
    <row r="1075" spans="3:11">
      <c r="F1075">
        <v>25</v>
      </c>
      <c r="G1075" t="s">
        <v>34</v>
      </c>
      <c r="I1075">
        <v>4</v>
      </c>
      <c r="J1075" s="16" t="s">
        <v>217</v>
      </c>
      <c r="K1075" s="16">
        <v>41680</v>
      </c>
    </row>
    <row r="1076" spans="3:11">
      <c r="F1076">
        <v>35</v>
      </c>
      <c r="G1076" t="s">
        <v>34</v>
      </c>
      <c r="I1076">
        <v>4</v>
      </c>
      <c r="J1076" s="16" t="s">
        <v>579</v>
      </c>
      <c r="K1076" s="16" t="s">
        <v>580</v>
      </c>
    </row>
    <row r="1077" spans="3:11">
      <c r="F1077">
        <v>40</v>
      </c>
      <c r="G1077" t="s">
        <v>54</v>
      </c>
      <c r="I1077">
        <v>3</v>
      </c>
      <c r="J1077" s="16" t="s">
        <v>389</v>
      </c>
      <c r="K1077" s="16">
        <v>22737</v>
      </c>
    </row>
    <row r="1078" spans="3:11">
      <c r="F1078">
        <v>45</v>
      </c>
      <c r="G1078" t="s">
        <v>34</v>
      </c>
      <c r="I1078">
        <v>4</v>
      </c>
      <c r="J1078" s="16">
        <v>474817</v>
      </c>
      <c r="K1078" s="16" t="s">
        <v>823</v>
      </c>
    </row>
    <row r="1079" spans="3:11">
      <c r="F1079">
        <v>50</v>
      </c>
      <c r="G1079" t="s">
        <v>46</v>
      </c>
      <c r="I1079">
        <v>2</v>
      </c>
      <c r="J1079" s="16" t="s">
        <v>49</v>
      </c>
      <c r="K1079" s="16" t="s">
        <v>733</v>
      </c>
    </row>
    <row r="1080" spans="3:11">
      <c r="C1080" t="s">
        <v>37</v>
      </c>
      <c r="J1080" s="16" t="s">
        <v>824</v>
      </c>
      <c r="K1080" s="16" t="s">
        <v>825</v>
      </c>
    </row>
    <row r="1082" spans="3:11">
      <c r="C1082" t="s">
        <v>826</v>
      </c>
      <c r="D1082" t="s">
        <v>233</v>
      </c>
      <c r="E1082">
        <v>0</v>
      </c>
      <c r="F1082">
        <v>15</v>
      </c>
      <c r="G1082" t="s">
        <v>46</v>
      </c>
      <c r="I1082">
        <v>2</v>
      </c>
      <c r="J1082" s="16" t="s">
        <v>101</v>
      </c>
      <c r="K1082" s="16" t="s">
        <v>102</v>
      </c>
    </row>
    <row r="1083" spans="3:11">
      <c r="F1083">
        <v>20</v>
      </c>
      <c r="G1083" t="s">
        <v>54</v>
      </c>
      <c r="I1083">
        <v>4</v>
      </c>
      <c r="J1083" s="16" t="s">
        <v>827</v>
      </c>
      <c r="K1083" s="16" t="s">
        <v>828</v>
      </c>
    </row>
    <row r="1084" spans="3:11">
      <c r="F1084">
        <v>30</v>
      </c>
      <c r="G1084" t="s">
        <v>34</v>
      </c>
      <c r="I1084">
        <v>4</v>
      </c>
      <c r="J1084" s="16">
        <v>1205302</v>
      </c>
      <c r="K1084" s="16" t="s">
        <v>829</v>
      </c>
    </row>
    <row r="1085" spans="3:11">
      <c r="F1085">
        <v>45</v>
      </c>
      <c r="G1085" t="s">
        <v>54</v>
      </c>
      <c r="I1085">
        <v>4</v>
      </c>
      <c r="J1085" s="16" t="s">
        <v>437</v>
      </c>
      <c r="K1085" s="16">
        <v>19146</v>
      </c>
    </row>
    <row r="1086" spans="3:11">
      <c r="F1086">
        <v>50</v>
      </c>
      <c r="G1086" t="s">
        <v>34</v>
      </c>
      <c r="I1086">
        <v>4</v>
      </c>
      <c r="J1086" s="16" t="s">
        <v>830</v>
      </c>
      <c r="K1086" s="16" t="s">
        <v>831</v>
      </c>
    </row>
    <row r="1087" spans="3:11">
      <c r="C1087" t="s">
        <v>37</v>
      </c>
      <c r="J1087" s="16">
        <v>1680177</v>
      </c>
      <c r="K1087" s="16" t="s">
        <v>832</v>
      </c>
    </row>
    <row r="1089" spans="3:11">
      <c r="C1089" t="s">
        <v>833</v>
      </c>
      <c r="D1089" t="s">
        <v>243</v>
      </c>
      <c r="E1089">
        <v>0</v>
      </c>
      <c r="F1089">
        <v>25</v>
      </c>
      <c r="G1089" t="s">
        <v>54</v>
      </c>
      <c r="I1089">
        <v>4</v>
      </c>
      <c r="J1089" s="16" t="s">
        <v>834</v>
      </c>
      <c r="K1089" s="16">
        <v>15827</v>
      </c>
    </row>
    <row r="1090" spans="3:11">
      <c r="F1090">
        <v>30</v>
      </c>
      <c r="G1090" t="s">
        <v>195</v>
      </c>
      <c r="H1090" t="s">
        <v>196</v>
      </c>
      <c r="I1090">
        <v>2</v>
      </c>
      <c r="J1090" s="16" t="s">
        <v>834</v>
      </c>
      <c r="K1090" s="16">
        <v>41854</v>
      </c>
    </row>
    <row r="1091" spans="3:11">
      <c r="F1091">
        <v>40</v>
      </c>
      <c r="G1091" t="s">
        <v>244</v>
      </c>
      <c r="H1091" t="s">
        <v>245</v>
      </c>
      <c r="I1091">
        <v>5</v>
      </c>
      <c r="J1091" s="16" t="s">
        <v>835</v>
      </c>
      <c r="K1091" s="16" t="s">
        <v>836</v>
      </c>
    </row>
    <row r="1092" spans="3:11">
      <c r="F1092">
        <v>75</v>
      </c>
      <c r="G1092" t="s">
        <v>46</v>
      </c>
      <c r="I1092">
        <v>2</v>
      </c>
      <c r="J1092" s="16" t="s">
        <v>240</v>
      </c>
      <c r="K1092" s="16" t="s">
        <v>393</v>
      </c>
    </row>
    <row r="1093" spans="3:11">
      <c r="F1093">
        <v>80</v>
      </c>
      <c r="G1093" t="s">
        <v>54</v>
      </c>
      <c r="I1093">
        <v>3</v>
      </c>
      <c r="J1093" s="16" t="s">
        <v>212</v>
      </c>
      <c r="K1093" s="16">
        <v>13210</v>
      </c>
    </row>
    <row r="1094" spans="3:11">
      <c r="F1094">
        <v>85</v>
      </c>
      <c r="G1094" t="s">
        <v>34</v>
      </c>
      <c r="I1094">
        <v>4</v>
      </c>
      <c r="J1094" s="16" t="s">
        <v>837</v>
      </c>
      <c r="K1094" s="16" t="s">
        <v>838</v>
      </c>
    </row>
    <row r="1095" spans="3:11">
      <c r="C1095" t="s">
        <v>37</v>
      </c>
      <c r="J1095" s="16">
        <v>1300296</v>
      </c>
      <c r="K1095" s="16" t="s">
        <v>839</v>
      </c>
    </row>
    <row r="1097" spans="3:11">
      <c r="C1097" t="s">
        <v>840</v>
      </c>
      <c r="D1097" t="s">
        <v>233</v>
      </c>
      <c r="E1097">
        <v>0</v>
      </c>
      <c r="F1097">
        <v>15</v>
      </c>
      <c r="G1097" t="s">
        <v>54</v>
      </c>
      <c r="I1097">
        <v>3</v>
      </c>
      <c r="J1097" s="16" t="s">
        <v>275</v>
      </c>
      <c r="K1097" s="16">
        <v>41888</v>
      </c>
    </row>
    <row r="1098" spans="3:11">
      <c r="F1098">
        <v>20</v>
      </c>
      <c r="G1098" t="s">
        <v>34</v>
      </c>
      <c r="I1098">
        <v>4</v>
      </c>
      <c r="J1098" s="16" t="s">
        <v>437</v>
      </c>
      <c r="K1098" s="16">
        <v>19146</v>
      </c>
    </row>
    <row r="1099" spans="3:11">
      <c r="F1099">
        <v>25</v>
      </c>
      <c r="G1099" t="s">
        <v>54</v>
      </c>
      <c r="I1099">
        <v>4</v>
      </c>
      <c r="J1099" s="16" t="s">
        <v>113</v>
      </c>
      <c r="K1099" s="16">
        <v>12086</v>
      </c>
    </row>
    <row r="1100" spans="3:11">
      <c r="F1100">
        <v>30</v>
      </c>
      <c r="G1100" t="s">
        <v>34</v>
      </c>
      <c r="I1100">
        <v>4</v>
      </c>
      <c r="J1100" s="16" t="s">
        <v>119</v>
      </c>
      <c r="K1100" s="16">
        <v>29252</v>
      </c>
    </row>
    <row r="1101" spans="3:11">
      <c r="F1101">
        <v>35</v>
      </c>
      <c r="G1101" t="s">
        <v>54</v>
      </c>
      <c r="I1101">
        <v>4</v>
      </c>
      <c r="J1101" s="16" t="s">
        <v>237</v>
      </c>
      <c r="K1101" s="16">
        <v>46082</v>
      </c>
    </row>
    <row r="1102" spans="3:11">
      <c r="F1102">
        <v>40</v>
      </c>
      <c r="G1102" t="s">
        <v>34</v>
      </c>
      <c r="I1102">
        <v>4</v>
      </c>
      <c r="J1102" s="16" t="s">
        <v>588</v>
      </c>
      <c r="K1102" s="16">
        <v>13119</v>
      </c>
    </row>
    <row r="1103" spans="3:11">
      <c r="F1103">
        <v>42</v>
      </c>
      <c r="G1103" t="s">
        <v>34</v>
      </c>
      <c r="I1103">
        <v>4</v>
      </c>
      <c r="J1103" s="16" t="s">
        <v>119</v>
      </c>
      <c r="K1103" s="16">
        <v>29252</v>
      </c>
    </row>
    <row r="1104" spans="3:11">
      <c r="C1104" t="s">
        <v>37</v>
      </c>
      <c r="J1104" s="16">
        <v>1424448</v>
      </c>
      <c r="K1104" s="16" t="s">
        <v>841</v>
      </c>
    </row>
    <row r="1106" spans="3:11">
      <c r="C1106" t="s">
        <v>842</v>
      </c>
      <c r="D1106" t="s">
        <v>243</v>
      </c>
      <c r="E1106">
        <v>0</v>
      </c>
      <c r="F1106">
        <v>25</v>
      </c>
      <c r="G1106" t="s">
        <v>46</v>
      </c>
      <c r="I1106">
        <v>2</v>
      </c>
      <c r="J1106" s="16" t="s">
        <v>216</v>
      </c>
      <c r="K1106" s="16">
        <v>41791</v>
      </c>
    </row>
    <row r="1107" spans="3:11">
      <c r="F1107">
        <v>30</v>
      </c>
      <c r="G1107" t="s">
        <v>54</v>
      </c>
      <c r="I1107">
        <v>4</v>
      </c>
      <c r="J1107" s="16" t="s">
        <v>212</v>
      </c>
      <c r="K1107" s="16">
        <v>26724</v>
      </c>
    </row>
    <row r="1108" spans="3:11">
      <c r="F1108">
        <v>31</v>
      </c>
      <c r="G1108" t="s">
        <v>195</v>
      </c>
      <c r="H1108" t="s">
        <v>196</v>
      </c>
      <c r="I1108">
        <v>3</v>
      </c>
      <c r="J1108" s="16" t="s">
        <v>212</v>
      </c>
      <c r="K1108" s="16">
        <v>11720</v>
      </c>
    </row>
    <row r="1109" spans="3:11">
      <c r="F1109">
        <v>40</v>
      </c>
      <c r="G1109" t="s">
        <v>244</v>
      </c>
      <c r="H1109" t="s">
        <v>245</v>
      </c>
      <c r="I1109">
        <v>5</v>
      </c>
      <c r="J1109" s="16" t="s">
        <v>597</v>
      </c>
      <c r="K1109" s="16" t="s">
        <v>843</v>
      </c>
    </row>
    <row r="1110" spans="3:11">
      <c r="C1110" t="s">
        <v>37</v>
      </c>
      <c r="J1110" s="16" t="s">
        <v>844</v>
      </c>
      <c r="K1110" s="16" t="s">
        <v>845</v>
      </c>
    </row>
    <row r="1112" spans="3:11">
      <c r="C1112" t="s">
        <v>846</v>
      </c>
      <c r="D1112" t="s">
        <v>243</v>
      </c>
      <c r="E1112" t="s">
        <v>847</v>
      </c>
      <c r="F1112">
        <v>15</v>
      </c>
      <c r="G1112" t="s">
        <v>46</v>
      </c>
      <c r="I1112">
        <v>2</v>
      </c>
      <c r="J1112" s="16" t="s">
        <v>68</v>
      </c>
      <c r="K1112" s="16" t="s">
        <v>69</v>
      </c>
    </row>
    <row r="1113" spans="3:11">
      <c r="F1113">
        <v>20</v>
      </c>
      <c r="G1113" t="s">
        <v>54</v>
      </c>
      <c r="I1113">
        <v>3</v>
      </c>
      <c r="J1113" s="16" t="s">
        <v>216</v>
      </c>
      <c r="K1113" s="16">
        <v>24838</v>
      </c>
    </row>
    <row r="1114" spans="3:11">
      <c r="F1114">
        <v>25</v>
      </c>
      <c r="G1114" t="s">
        <v>34</v>
      </c>
      <c r="I1114">
        <v>3</v>
      </c>
      <c r="J1114" s="16" t="s">
        <v>186</v>
      </c>
      <c r="K1114" s="16">
        <v>32509</v>
      </c>
    </row>
    <row r="1115" spans="3:11">
      <c r="C1115" t="s">
        <v>37</v>
      </c>
      <c r="J1115" s="16" t="s">
        <v>234</v>
      </c>
      <c r="K1115" s="16">
        <v>35490</v>
      </c>
    </row>
    <row r="1116" spans="3:11">
      <c r="C1116" t="s">
        <v>82</v>
      </c>
      <c r="D1116" t="s">
        <v>848</v>
      </c>
      <c r="E1116" t="s">
        <v>243</v>
      </c>
      <c r="F1116" t="s">
        <v>849</v>
      </c>
      <c r="G1116" t="s">
        <v>850</v>
      </c>
    </row>
    <row r="1118" spans="3:11">
      <c r="C1118" t="s">
        <v>851</v>
      </c>
      <c r="D1118" t="s">
        <v>253</v>
      </c>
      <c r="E1118">
        <v>0</v>
      </c>
      <c r="F1118">
        <v>15</v>
      </c>
      <c r="G1118" t="s">
        <v>54</v>
      </c>
      <c r="I1118">
        <v>3</v>
      </c>
      <c r="J1118" s="16" t="s">
        <v>216</v>
      </c>
      <c r="K1118" s="16">
        <v>24838</v>
      </c>
    </row>
    <row r="1119" spans="3:11">
      <c r="F1119">
        <v>20</v>
      </c>
      <c r="G1119" t="s">
        <v>34</v>
      </c>
      <c r="I1119">
        <v>3</v>
      </c>
      <c r="J1119" s="16" t="s">
        <v>691</v>
      </c>
      <c r="K1119" s="16">
        <v>36220</v>
      </c>
    </row>
    <row r="1120" spans="3:11">
      <c r="C1120" t="s">
        <v>37</v>
      </c>
      <c r="J1120" s="16" t="s">
        <v>438</v>
      </c>
      <c r="K1120" s="16">
        <v>24593</v>
      </c>
    </row>
    <row r="1122" spans="3:11">
      <c r="C1122" t="s">
        <v>852</v>
      </c>
      <c r="E1122">
        <v>0</v>
      </c>
      <c r="F1122">
        <v>15</v>
      </c>
      <c r="G1122" t="s">
        <v>54</v>
      </c>
      <c r="I1122">
        <v>4</v>
      </c>
      <c r="J1122" s="16" t="s">
        <v>206</v>
      </c>
      <c r="K1122" s="16">
        <v>42736</v>
      </c>
    </row>
    <row r="1123" spans="3:11">
      <c r="F1123">
        <v>20</v>
      </c>
      <c r="G1123" t="s">
        <v>34</v>
      </c>
      <c r="I1123">
        <v>5</v>
      </c>
      <c r="J1123" s="16" t="s">
        <v>853</v>
      </c>
      <c r="K1123" s="16">
        <v>14550</v>
      </c>
    </row>
    <row r="1124" spans="3:11">
      <c r="C1124" t="s">
        <v>37</v>
      </c>
      <c r="J1124" s="16" t="s">
        <v>854</v>
      </c>
      <c r="K1124" s="16">
        <v>20424</v>
      </c>
    </row>
    <row r="1126" spans="3:11">
      <c r="C1126" t="s">
        <v>855</v>
      </c>
      <c r="E1126">
        <v>0</v>
      </c>
      <c r="F1126">
        <v>15</v>
      </c>
      <c r="G1126" t="s">
        <v>54</v>
      </c>
      <c r="I1126">
        <v>4</v>
      </c>
      <c r="J1126" s="16" t="s">
        <v>206</v>
      </c>
      <c r="K1126" s="16">
        <v>42736</v>
      </c>
    </row>
    <row r="1127" spans="3:11">
      <c r="F1127">
        <v>20</v>
      </c>
      <c r="G1127" t="s">
        <v>34</v>
      </c>
      <c r="I1127">
        <v>5</v>
      </c>
      <c r="J1127" s="16" t="s">
        <v>199</v>
      </c>
      <c r="K1127" s="16" t="s">
        <v>856</v>
      </c>
    </row>
    <row r="1128" spans="3:11">
      <c r="C1128" t="s">
        <v>37</v>
      </c>
      <c r="J1128" s="16" t="s">
        <v>610</v>
      </c>
      <c r="K1128" s="16" t="s">
        <v>857</v>
      </c>
    </row>
    <row r="1129" spans="3:11">
      <c r="C1129" t="s">
        <v>82</v>
      </c>
      <c r="D1129" t="s">
        <v>858</v>
      </c>
      <c r="E1129" t="s">
        <v>859</v>
      </c>
      <c r="G1129">
        <v>0</v>
      </c>
    </row>
    <row r="1131" spans="3:11">
      <c r="C1131" t="s">
        <v>860</v>
      </c>
      <c r="D1131" t="s">
        <v>423</v>
      </c>
      <c r="E1131">
        <v>0</v>
      </c>
      <c r="F1131">
        <v>15</v>
      </c>
      <c r="G1131" t="s">
        <v>54</v>
      </c>
      <c r="I1131">
        <v>3</v>
      </c>
      <c r="J1131" s="16" t="s">
        <v>213</v>
      </c>
      <c r="K1131" s="16">
        <v>28550</v>
      </c>
    </row>
    <row r="1132" spans="3:11">
      <c r="F1132">
        <v>20</v>
      </c>
      <c r="G1132" t="s">
        <v>34</v>
      </c>
      <c r="I1132">
        <v>3</v>
      </c>
      <c r="J1132" s="16" t="s">
        <v>837</v>
      </c>
      <c r="K1132" s="16" t="s">
        <v>861</v>
      </c>
    </row>
    <row r="1133" spans="3:11">
      <c r="C1133" t="s">
        <v>37</v>
      </c>
      <c r="J1133" s="16" t="s">
        <v>862</v>
      </c>
      <c r="K1133" s="16" t="s">
        <v>863</v>
      </c>
    </row>
    <row r="1134" spans="3:11">
      <c r="C1134" t="s">
        <v>82</v>
      </c>
      <c r="D1134" t="s">
        <v>864</v>
      </c>
      <c r="E1134" t="s">
        <v>423</v>
      </c>
      <c r="G1134">
        <v>0</v>
      </c>
    </row>
    <row r="1136" spans="3:11">
      <c r="C1136" t="s">
        <v>865</v>
      </c>
      <c r="D1136" t="s">
        <v>866</v>
      </c>
      <c r="E1136" t="s">
        <v>867</v>
      </c>
      <c r="F1136">
        <v>15</v>
      </c>
      <c r="G1136" t="s">
        <v>54</v>
      </c>
      <c r="I1136">
        <v>3</v>
      </c>
      <c r="J1136" s="16" t="s">
        <v>206</v>
      </c>
      <c r="K1136" s="16">
        <v>41760</v>
      </c>
    </row>
    <row r="1137" spans="3:11">
      <c r="F1137">
        <v>16</v>
      </c>
      <c r="G1137" t="s">
        <v>195</v>
      </c>
      <c r="H1137" t="s">
        <v>196</v>
      </c>
      <c r="I1137">
        <v>2</v>
      </c>
      <c r="J1137" s="16" t="s">
        <v>206</v>
      </c>
      <c r="K1137" s="16" t="s">
        <v>139</v>
      </c>
    </row>
    <row r="1138" spans="3:11">
      <c r="F1138">
        <v>20</v>
      </c>
      <c r="G1138" t="s">
        <v>244</v>
      </c>
      <c r="H1138" t="s">
        <v>376</v>
      </c>
      <c r="I1138">
        <v>3</v>
      </c>
      <c r="J1138" s="16" t="s">
        <v>461</v>
      </c>
      <c r="K1138" s="16">
        <v>41944</v>
      </c>
    </row>
    <row r="1139" spans="3:11">
      <c r="F1139">
        <v>35</v>
      </c>
      <c r="G1139" t="s">
        <v>54</v>
      </c>
      <c r="I1139">
        <v>3</v>
      </c>
      <c r="J1139" s="16" t="s">
        <v>216</v>
      </c>
      <c r="K1139" s="16">
        <v>24838</v>
      </c>
    </row>
    <row r="1140" spans="3:11">
      <c r="F1140">
        <v>40</v>
      </c>
      <c r="G1140" t="s">
        <v>34</v>
      </c>
      <c r="I1140">
        <v>4</v>
      </c>
      <c r="J1140" s="16" t="s">
        <v>113</v>
      </c>
      <c r="K1140" s="16">
        <v>12086</v>
      </c>
    </row>
    <row r="1141" spans="3:11">
      <c r="C1141" t="s">
        <v>37</v>
      </c>
      <c r="J1141" s="16" t="s">
        <v>868</v>
      </c>
      <c r="K1141" s="16">
        <v>30468</v>
      </c>
    </row>
    <row r="1143" spans="3:11">
      <c r="C1143" t="s">
        <v>869</v>
      </c>
      <c r="D1143" t="s">
        <v>866</v>
      </c>
      <c r="E1143" t="s">
        <v>870</v>
      </c>
      <c r="F1143">
        <v>15</v>
      </c>
      <c r="G1143" t="s">
        <v>54</v>
      </c>
      <c r="I1143">
        <v>3</v>
      </c>
      <c r="J1143" s="16" t="s">
        <v>206</v>
      </c>
      <c r="K1143" s="16">
        <v>41760</v>
      </c>
    </row>
    <row r="1144" spans="3:11">
      <c r="F1144">
        <v>16</v>
      </c>
      <c r="G1144" t="s">
        <v>195</v>
      </c>
      <c r="H1144" t="s">
        <v>196</v>
      </c>
      <c r="I1144">
        <v>2</v>
      </c>
      <c r="J1144" s="16" t="s">
        <v>206</v>
      </c>
      <c r="K1144" s="16" t="s">
        <v>139</v>
      </c>
    </row>
    <row r="1145" spans="3:11">
      <c r="F1145">
        <v>20</v>
      </c>
      <c r="G1145" t="s">
        <v>34</v>
      </c>
      <c r="I1145">
        <v>4</v>
      </c>
      <c r="J1145" s="16" t="s">
        <v>871</v>
      </c>
      <c r="K1145" s="16">
        <v>33270</v>
      </c>
    </row>
    <row r="1146" spans="3:11">
      <c r="F1146">
        <v>35</v>
      </c>
      <c r="G1146" t="s">
        <v>54</v>
      </c>
      <c r="I1146">
        <v>3</v>
      </c>
      <c r="J1146" s="16" t="s">
        <v>216</v>
      </c>
      <c r="K1146" s="16">
        <v>24838</v>
      </c>
    </row>
    <row r="1147" spans="3:11">
      <c r="F1147">
        <v>40</v>
      </c>
      <c r="G1147" t="s">
        <v>34</v>
      </c>
      <c r="I1147">
        <v>4</v>
      </c>
      <c r="J1147" s="16" t="s">
        <v>113</v>
      </c>
      <c r="K1147" s="16">
        <v>12086</v>
      </c>
    </row>
    <row r="1148" spans="3:11">
      <c r="C1148" t="s">
        <v>37</v>
      </c>
      <c r="J1148" s="16" t="s">
        <v>872</v>
      </c>
      <c r="K1148" s="16">
        <v>23224</v>
      </c>
    </row>
    <row r="1150" spans="3:11">
      <c r="C1150" t="s">
        <v>873</v>
      </c>
      <c r="D1150" t="s">
        <v>204</v>
      </c>
      <c r="E1150" t="s">
        <v>874</v>
      </c>
      <c r="F1150">
        <v>15</v>
      </c>
      <c r="G1150" t="s">
        <v>54</v>
      </c>
      <c r="I1150">
        <v>4</v>
      </c>
      <c r="J1150" s="16" t="s">
        <v>57</v>
      </c>
      <c r="K1150" s="16">
        <v>20486</v>
      </c>
    </row>
    <row r="1151" spans="3:11">
      <c r="F1151">
        <v>20</v>
      </c>
      <c r="G1151" t="s">
        <v>34</v>
      </c>
      <c r="I1151">
        <v>5</v>
      </c>
      <c r="J1151" s="16" t="s">
        <v>238</v>
      </c>
      <c r="K1151" s="16" t="s">
        <v>875</v>
      </c>
    </row>
    <row r="1152" spans="3:11">
      <c r="F1152">
        <v>25</v>
      </c>
      <c r="G1152" t="s">
        <v>54</v>
      </c>
      <c r="I1152">
        <v>4</v>
      </c>
      <c r="J1152" s="16" t="s">
        <v>165</v>
      </c>
      <c r="K1152" s="16">
        <v>44197</v>
      </c>
    </row>
    <row r="1153" spans="3:11">
      <c r="F1153">
        <v>30</v>
      </c>
      <c r="G1153" t="s">
        <v>34</v>
      </c>
      <c r="I1153">
        <v>4</v>
      </c>
      <c r="J1153" s="16" t="s">
        <v>175</v>
      </c>
      <c r="K1153" s="16">
        <v>18994</v>
      </c>
    </row>
    <row r="1154" spans="3:11">
      <c r="C1154" t="s">
        <v>37</v>
      </c>
      <c r="J1154" s="16" t="s">
        <v>876</v>
      </c>
      <c r="K1154" s="16">
        <v>41841</v>
      </c>
    </row>
    <row r="1156" spans="3:11">
      <c r="C1156" t="s">
        <v>877</v>
      </c>
      <c r="D1156" t="s">
        <v>814</v>
      </c>
      <c r="E1156" t="s">
        <v>878</v>
      </c>
      <c r="F1156">
        <v>15</v>
      </c>
      <c r="G1156" t="s">
        <v>54</v>
      </c>
      <c r="I1156">
        <v>3</v>
      </c>
      <c r="J1156" s="16" t="s">
        <v>237</v>
      </c>
      <c r="K1156" s="16">
        <v>34366</v>
      </c>
    </row>
    <row r="1157" spans="3:11">
      <c r="F1157">
        <v>20</v>
      </c>
      <c r="G1157" t="s">
        <v>34</v>
      </c>
      <c r="I1157">
        <v>4</v>
      </c>
      <c r="J1157" s="16" t="s">
        <v>879</v>
      </c>
      <c r="K1157" s="16">
        <v>43405</v>
      </c>
    </row>
    <row r="1158" spans="3:11">
      <c r="C1158" t="s">
        <v>37</v>
      </c>
      <c r="J1158" s="16" t="s">
        <v>624</v>
      </c>
      <c r="K1158" s="16">
        <v>41987</v>
      </c>
    </row>
    <row r="1160" spans="3:11">
      <c r="C1160" t="s">
        <v>880</v>
      </c>
      <c r="D1160" t="s">
        <v>158</v>
      </c>
      <c r="E1160" t="s">
        <v>88</v>
      </c>
      <c r="F1160">
        <v>15</v>
      </c>
      <c r="G1160" t="s">
        <v>54</v>
      </c>
      <c r="I1160">
        <v>3</v>
      </c>
      <c r="J1160" s="16" t="s">
        <v>52</v>
      </c>
      <c r="K1160" s="16" t="s">
        <v>881</v>
      </c>
    </row>
    <row r="1161" spans="3:11">
      <c r="F1161">
        <v>20</v>
      </c>
      <c r="G1161" t="s">
        <v>54</v>
      </c>
      <c r="I1161">
        <v>4</v>
      </c>
      <c r="J1161" s="16" t="s">
        <v>118</v>
      </c>
      <c r="K1161" s="16">
        <v>14611</v>
      </c>
    </row>
    <row r="1162" spans="3:11">
      <c r="F1162">
        <v>25</v>
      </c>
      <c r="G1162" t="s">
        <v>46</v>
      </c>
      <c r="I1162">
        <v>2</v>
      </c>
      <c r="J1162" s="16" t="s">
        <v>101</v>
      </c>
      <c r="K1162" s="16" t="s">
        <v>102</v>
      </c>
    </row>
    <row r="1163" spans="3:11">
      <c r="F1163">
        <v>30</v>
      </c>
      <c r="G1163" t="s">
        <v>34</v>
      </c>
      <c r="I1163">
        <v>4</v>
      </c>
      <c r="J1163" s="16" t="s">
        <v>206</v>
      </c>
      <c r="K1163" s="16">
        <v>42736</v>
      </c>
    </row>
    <row r="1164" spans="3:11">
      <c r="F1164">
        <v>35</v>
      </c>
      <c r="G1164" t="s">
        <v>54</v>
      </c>
      <c r="I1164">
        <v>4</v>
      </c>
      <c r="J1164" s="16" t="s">
        <v>240</v>
      </c>
      <c r="K1164" s="16">
        <v>23012</v>
      </c>
    </row>
    <row r="1165" spans="3:11">
      <c r="F1165">
        <v>40</v>
      </c>
      <c r="G1165" t="s">
        <v>34</v>
      </c>
      <c r="I1165">
        <v>5</v>
      </c>
      <c r="J1165" s="16" t="s">
        <v>113</v>
      </c>
      <c r="K1165" s="16">
        <v>23043</v>
      </c>
    </row>
    <row r="1166" spans="3:11">
      <c r="F1166">
        <v>45</v>
      </c>
      <c r="G1166" t="s">
        <v>882</v>
      </c>
      <c r="H1166" t="s">
        <v>750</v>
      </c>
      <c r="I1166">
        <v>2</v>
      </c>
      <c r="J1166" s="16" t="s">
        <v>80</v>
      </c>
      <c r="K1166" s="16" t="s">
        <v>536</v>
      </c>
    </row>
    <row r="1167" spans="3:11">
      <c r="C1167" t="s">
        <v>37</v>
      </c>
      <c r="J1167" s="16" t="s">
        <v>883</v>
      </c>
      <c r="K1167" s="16">
        <v>15888</v>
      </c>
    </row>
    <row r="1169" spans="3:11">
      <c r="C1169" t="s">
        <v>884</v>
      </c>
      <c r="D1169" t="s">
        <v>158</v>
      </c>
      <c r="E1169" t="s">
        <v>88</v>
      </c>
      <c r="F1169">
        <v>15</v>
      </c>
      <c r="G1169" t="s">
        <v>54</v>
      </c>
      <c r="I1169">
        <v>3</v>
      </c>
      <c r="J1169" s="16" t="s">
        <v>52</v>
      </c>
      <c r="K1169" s="16" t="s">
        <v>881</v>
      </c>
    </row>
    <row r="1170" spans="3:11">
      <c r="F1170">
        <v>20</v>
      </c>
      <c r="G1170" t="s">
        <v>54</v>
      </c>
      <c r="I1170">
        <v>4</v>
      </c>
      <c r="J1170" s="16" t="s">
        <v>118</v>
      </c>
      <c r="K1170" s="16">
        <v>14611</v>
      </c>
    </row>
    <row r="1171" spans="3:11">
      <c r="F1171">
        <v>25</v>
      </c>
      <c r="G1171" t="s">
        <v>46</v>
      </c>
      <c r="I1171">
        <v>2</v>
      </c>
      <c r="J1171" s="16" t="s">
        <v>101</v>
      </c>
      <c r="K1171" s="16" t="s">
        <v>102</v>
      </c>
    </row>
    <row r="1172" spans="3:11">
      <c r="F1172">
        <v>30</v>
      </c>
      <c r="G1172" t="s">
        <v>34</v>
      </c>
      <c r="I1172">
        <v>4</v>
      </c>
      <c r="J1172" s="16" t="s">
        <v>206</v>
      </c>
      <c r="K1172" s="16">
        <v>42736</v>
      </c>
    </row>
    <row r="1173" spans="3:11">
      <c r="F1173">
        <v>35</v>
      </c>
      <c r="G1173" t="s">
        <v>54</v>
      </c>
      <c r="I1173">
        <v>4</v>
      </c>
      <c r="J1173" s="16" t="s">
        <v>240</v>
      </c>
      <c r="K1173" s="16">
        <v>23012</v>
      </c>
    </row>
    <row r="1174" spans="3:11">
      <c r="F1174">
        <v>40</v>
      </c>
      <c r="G1174" t="s">
        <v>34</v>
      </c>
      <c r="I1174">
        <v>3</v>
      </c>
      <c r="J1174" s="16" t="s">
        <v>237</v>
      </c>
      <c r="K1174" s="16">
        <v>34366</v>
      </c>
    </row>
    <row r="1175" spans="3:11">
      <c r="F1175">
        <v>45</v>
      </c>
      <c r="G1175" t="s">
        <v>882</v>
      </c>
      <c r="H1175" t="s">
        <v>750</v>
      </c>
      <c r="I1175">
        <v>2</v>
      </c>
      <c r="J1175" s="16" t="s">
        <v>80</v>
      </c>
      <c r="K1175" s="16" t="s">
        <v>536</v>
      </c>
    </row>
    <row r="1176" spans="3:11">
      <c r="C1176" t="s">
        <v>37</v>
      </c>
      <c r="J1176" s="16" t="s">
        <v>885</v>
      </c>
      <c r="K1176" s="16">
        <v>27211</v>
      </c>
    </row>
    <row r="1177" spans="3:11">
      <c r="C1177" t="s">
        <v>82</v>
      </c>
      <c r="D1177" t="s">
        <v>886</v>
      </c>
      <c r="E1177" t="s">
        <v>887</v>
      </c>
      <c r="G1177">
        <v>0</v>
      </c>
    </row>
    <row r="1179" spans="3:11">
      <c r="C1179" t="s">
        <v>888</v>
      </c>
      <c r="D1179" t="s">
        <v>97</v>
      </c>
      <c r="E1179">
        <v>0</v>
      </c>
      <c r="F1179">
        <v>15</v>
      </c>
      <c r="G1179" t="s">
        <v>54</v>
      </c>
      <c r="I1179">
        <v>3</v>
      </c>
      <c r="J1179" s="16" t="s">
        <v>504</v>
      </c>
      <c r="K1179" s="16" t="s">
        <v>889</v>
      </c>
    </row>
    <row r="1180" spans="3:11">
      <c r="F1180">
        <v>20</v>
      </c>
      <c r="G1180" t="s">
        <v>34</v>
      </c>
      <c r="I1180">
        <v>3</v>
      </c>
      <c r="J1180" s="16" t="s">
        <v>138</v>
      </c>
      <c r="K1180" s="16" t="s">
        <v>890</v>
      </c>
    </row>
    <row r="1181" spans="3:11">
      <c r="F1181">
        <v>25</v>
      </c>
      <c r="G1181" t="s">
        <v>54</v>
      </c>
      <c r="I1181">
        <v>3</v>
      </c>
      <c r="J1181" s="16" t="s">
        <v>138</v>
      </c>
      <c r="K1181" s="16" t="s">
        <v>890</v>
      </c>
    </row>
    <row r="1182" spans="3:11">
      <c r="F1182">
        <v>30</v>
      </c>
      <c r="G1182" t="s">
        <v>34</v>
      </c>
      <c r="I1182">
        <v>3</v>
      </c>
      <c r="J1182" s="16" t="s">
        <v>320</v>
      </c>
      <c r="K1182" s="16" t="s">
        <v>891</v>
      </c>
    </row>
    <row r="1183" spans="3:11">
      <c r="C1183" t="s">
        <v>37</v>
      </c>
      <c r="J1183" s="16" t="s">
        <v>237</v>
      </c>
      <c r="K1183" s="16">
        <v>34366</v>
      </c>
    </row>
    <row r="1185" spans="3:11">
      <c r="C1185" t="s">
        <v>892</v>
      </c>
      <c r="D1185" t="s">
        <v>40</v>
      </c>
      <c r="E1185" t="s">
        <v>893</v>
      </c>
      <c r="F1185">
        <v>15</v>
      </c>
      <c r="G1185" t="s">
        <v>54</v>
      </c>
      <c r="I1185">
        <v>3</v>
      </c>
      <c r="J1185" s="16" t="s">
        <v>894</v>
      </c>
      <c r="K1185" s="16">
        <v>43831</v>
      </c>
    </row>
    <row r="1186" spans="3:11">
      <c r="F1186">
        <v>20</v>
      </c>
      <c r="G1186" t="s">
        <v>34</v>
      </c>
      <c r="I1186">
        <v>3</v>
      </c>
      <c r="J1186" s="16" t="s">
        <v>308</v>
      </c>
      <c r="K1186" s="16">
        <v>11689</v>
      </c>
    </row>
    <row r="1187" spans="3:11">
      <c r="C1187" t="s">
        <v>37</v>
      </c>
      <c r="J1187" s="16" t="s">
        <v>119</v>
      </c>
      <c r="K1187" s="16">
        <v>19025</v>
      </c>
    </row>
    <row r="1189" spans="3:11">
      <c r="C1189" t="s">
        <v>895</v>
      </c>
      <c r="D1189" t="s">
        <v>258</v>
      </c>
      <c r="E1189" t="s">
        <v>88</v>
      </c>
      <c r="F1189">
        <v>15</v>
      </c>
      <c r="G1189" t="s">
        <v>54</v>
      </c>
      <c r="I1189">
        <v>4</v>
      </c>
      <c r="J1189" s="16" t="s">
        <v>312</v>
      </c>
      <c r="K1189" s="16">
        <v>41699</v>
      </c>
    </row>
    <row r="1190" spans="3:11">
      <c r="F1190">
        <v>20</v>
      </c>
      <c r="G1190" t="s">
        <v>34</v>
      </c>
      <c r="I1190">
        <v>5</v>
      </c>
      <c r="J1190" s="16" t="s">
        <v>312</v>
      </c>
      <c r="K1190" s="16">
        <v>42370</v>
      </c>
    </row>
    <row r="1191" spans="3:11">
      <c r="C1191" t="s">
        <v>37</v>
      </c>
      <c r="J1191" s="16" t="s">
        <v>132</v>
      </c>
      <c r="K1191" s="16">
        <v>43132</v>
      </c>
    </row>
    <row r="1193" spans="3:11">
      <c r="C1193" t="s">
        <v>896</v>
      </c>
      <c r="D1193" t="s">
        <v>163</v>
      </c>
      <c r="E1193" t="s">
        <v>164</v>
      </c>
      <c r="F1193">
        <v>15</v>
      </c>
      <c r="G1193" t="s">
        <v>54</v>
      </c>
      <c r="I1193">
        <v>4</v>
      </c>
      <c r="J1193" s="16" t="s">
        <v>68</v>
      </c>
      <c r="K1193" s="16" t="s">
        <v>99</v>
      </c>
    </row>
    <row r="1194" spans="3:11">
      <c r="F1194">
        <v>20</v>
      </c>
      <c r="G1194" t="s">
        <v>46</v>
      </c>
      <c r="I1194">
        <v>2</v>
      </c>
      <c r="J1194" s="16" t="s">
        <v>68</v>
      </c>
      <c r="K1194" s="16" t="s">
        <v>69</v>
      </c>
    </row>
    <row r="1195" spans="3:11">
      <c r="F1195">
        <v>25</v>
      </c>
      <c r="G1195" t="s">
        <v>34</v>
      </c>
      <c r="I1195">
        <v>5</v>
      </c>
      <c r="J1195" s="16" t="s">
        <v>237</v>
      </c>
      <c r="K1195" s="16">
        <v>24898</v>
      </c>
    </row>
    <row r="1196" spans="3:11">
      <c r="F1196">
        <v>40</v>
      </c>
      <c r="G1196" t="s">
        <v>46</v>
      </c>
      <c r="I1196">
        <v>2</v>
      </c>
      <c r="J1196" s="16" t="s">
        <v>510</v>
      </c>
      <c r="K1196" s="16" t="s">
        <v>188</v>
      </c>
    </row>
    <row r="1197" spans="3:11">
      <c r="C1197" t="s">
        <v>37</v>
      </c>
      <c r="J1197" s="16" t="s">
        <v>897</v>
      </c>
      <c r="K1197" s="16">
        <v>24228</v>
      </c>
    </row>
    <row r="1199" spans="3:11">
      <c r="C1199" t="s">
        <v>898</v>
      </c>
      <c r="D1199" t="s">
        <v>727</v>
      </c>
      <c r="E1199" t="s">
        <v>730</v>
      </c>
      <c r="F1199">
        <v>15</v>
      </c>
      <c r="G1199" t="s">
        <v>54</v>
      </c>
      <c r="I1199">
        <v>4</v>
      </c>
      <c r="J1199" s="16" t="s">
        <v>899</v>
      </c>
      <c r="K1199" s="16">
        <v>25600</v>
      </c>
    </row>
    <row r="1200" spans="3:11">
      <c r="F1200">
        <v>20</v>
      </c>
      <c r="G1200" t="s">
        <v>34</v>
      </c>
      <c r="I1200">
        <v>4</v>
      </c>
      <c r="J1200" s="16" t="s">
        <v>900</v>
      </c>
      <c r="K1200" s="16">
        <v>12571</v>
      </c>
    </row>
    <row r="1201" spans="3:11">
      <c r="C1201" t="s">
        <v>37</v>
      </c>
      <c r="J1201" s="16" t="s">
        <v>72</v>
      </c>
      <c r="K1201" s="16">
        <v>41738</v>
      </c>
    </row>
    <row r="1203" spans="3:11">
      <c r="C1203" t="s">
        <v>901</v>
      </c>
      <c r="D1203" t="s">
        <v>902</v>
      </c>
      <c r="E1203" t="s">
        <v>903</v>
      </c>
      <c r="F1203">
        <v>15</v>
      </c>
      <c r="G1203" t="s">
        <v>46</v>
      </c>
      <c r="I1203">
        <v>2</v>
      </c>
      <c r="J1203" s="16" t="s">
        <v>52</v>
      </c>
      <c r="K1203" s="16" t="s">
        <v>53</v>
      </c>
    </row>
    <row r="1204" spans="3:11">
      <c r="F1204">
        <v>20</v>
      </c>
      <c r="G1204" t="s">
        <v>54</v>
      </c>
      <c r="I1204">
        <v>4</v>
      </c>
      <c r="J1204" s="16" t="s">
        <v>347</v>
      </c>
      <c r="K1204" s="16">
        <v>17899</v>
      </c>
    </row>
    <row r="1205" spans="3:11">
      <c r="F1205">
        <v>25</v>
      </c>
      <c r="G1205" t="s">
        <v>34</v>
      </c>
      <c r="I1205">
        <v>4</v>
      </c>
      <c r="J1205" s="16" t="s">
        <v>113</v>
      </c>
      <c r="K1205" s="16">
        <v>12086</v>
      </c>
    </row>
    <row r="1206" spans="3:11">
      <c r="C1206" t="s">
        <v>37</v>
      </c>
      <c r="J1206" s="16" t="s">
        <v>904</v>
      </c>
      <c r="K1206" s="16">
        <v>41886</v>
      </c>
    </row>
    <row r="1208" spans="3:11">
      <c r="C1208" t="s">
        <v>905</v>
      </c>
      <c r="D1208" t="s">
        <v>258</v>
      </c>
      <c r="E1208" t="s">
        <v>384</v>
      </c>
      <c r="F1208">
        <v>15</v>
      </c>
      <c r="G1208" t="s">
        <v>46</v>
      </c>
      <c r="I1208">
        <v>2</v>
      </c>
      <c r="J1208" s="16" t="s">
        <v>318</v>
      </c>
      <c r="K1208" s="16" t="s">
        <v>319</v>
      </c>
    </row>
    <row r="1209" spans="3:11">
      <c r="F1209">
        <v>20</v>
      </c>
      <c r="G1209" t="s">
        <v>54</v>
      </c>
      <c r="I1209">
        <v>4</v>
      </c>
      <c r="J1209" s="16" t="s">
        <v>339</v>
      </c>
      <c r="K1209" s="16">
        <v>16438</v>
      </c>
    </row>
    <row r="1210" spans="3:11">
      <c r="F1210">
        <v>25</v>
      </c>
      <c r="G1210" t="s">
        <v>34</v>
      </c>
      <c r="I1210">
        <v>5</v>
      </c>
      <c r="J1210" s="16" t="s">
        <v>118</v>
      </c>
      <c r="K1210" s="16">
        <v>21186</v>
      </c>
    </row>
    <row r="1211" spans="3:11">
      <c r="C1211" t="s">
        <v>37</v>
      </c>
      <c r="J1211" s="16" t="s">
        <v>906</v>
      </c>
      <c r="K1211" s="16">
        <v>44986</v>
      </c>
    </row>
    <row r="1213" spans="3:11">
      <c r="C1213" t="s">
        <v>907</v>
      </c>
      <c r="D1213" t="s">
        <v>163</v>
      </c>
      <c r="E1213" t="s">
        <v>549</v>
      </c>
      <c r="F1213">
        <v>15</v>
      </c>
      <c r="G1213" t="s">
        <v>46</v>
      </c>
      <c r="I1213">
        <v>2</v>
      </c>
      <c r="J1213" s="16" t="s">
        <v>385</v>
      </c>
      <c r="K1213" s="16" t="s">
        <v>386</v>
      </c>
    </row>
    <row r="1214" spans="3:11">
      <c r="F1214">
        <v>20</v>
      </c>
      <c r="G1214" t="s">
        <v>244</v>
      </c>
      <c r="H1214" t="s">
        <v>376</v>
      </c>
      <c r="I1214">
        <v>3</v>
      </c>
      <c r="J1214" s="16" t="s">
        <v>908</v>
      </c>
      <c r="K1214" s="16">
        <v>46419</v>
      </c>
    </row>
    <row r="1215" spans="3:11">
      <c r="F1215">
        <v>25</v>
      </c>
      <c r="G1215" t="s">
        <v>54</v>
      </c>
      <c r="I1215">
        <v>5</v>
      </c>
      <c r="J1215" s="16" t="s">
        <v>186</v>
      </c>
      <c r="K1215" s="16">
        <v>13547</v>
      </c>
    </row>
    <row r="1216" spans="3:11">
      <c r="C1216" t="s">
        <v>37</v>
      </c>
      <c r="J1216" s="16" t="s">
        <v>909</v>
      </c>
      <c r="K1216" s="16">
        <v>35521</v>
      </c>
    </row>
    <row r="1218" spans="3:11">
      <c r="C1218" t="s">
        <v>910</v>
      </c>
      <c r="D1218" t="s">
        <v>163</v>
      </c>
      <c r="E1218" t="s">
        <v>164</v>
      </c>
      <c r="F1218">
        <v>15</v>
      </c>
      <c r="G1218" t="s">
        <v>46</v>
      </c>
      <c r="I1218">
        <v>2</v>
      </c>
      <c r="J1218" s="16" t="s">
        <v>385</v>
      </c>
      <c r="K1218" s="16" t="s">
        <v>386</v>
      </c>
    </row>
    <row r="1219" spans="3:11">
      <c r="F1219">
        <v>20</v>
      </c>
      <c r="G1219" t="s">
        <v>54</v>
      </c>
      <c r="I1219">
        <v>4</v>
      </c>
      <c r="J1219" s="16" t="s">
        <v>118</v>
      </c>
      <c r="K1219" s="16">
        <v>14611</v>
      </c>
    </row>
    <row r="1220" spans="3:11">
      <c r="F1220">
        <v>25</v>
      </c>
      <c r="G1220" t="s">
        <v>34</v>
      </c>
      <c r="I1220">
        <v>5</v>
      </c>
      <c r="J1220" s="16" t="s">
        <v>213</v>
      </c>
      <c r="K1220" s="16">
        <v>26755</v>
      </c>
    </row>
    <row r="1221" spans="3:11">
      <c r="C1221" t="s">
        <v>37</v>
      </c>
      <c r="J1221" s="16" t="s">
        <v>133</v>
      </c>
      <c r="K1221" s="16">
        <v>16954</v>
      </c>
    </row>
    <row r="1222" spans="3:11">
      <c r="C1222" t="s">
        <v>82</v>
      </c>
      <c r="D1222" t="s">
        <v>911</v>
      </c>
      <c r="E1222" t="s">
        <v>912</v>
      </c>
      <c r="F1222" t="s">
        <v>171</v>
      </c>
      <c r="G1222">
        <v>0</v>
      </c>
    </row>
    <row r="1224" spans="3:11">
      <c r="C1224" t="s">
        <v>913</v>
      </c>
      <c r="D1224" t="s">
        <v>40</v>
      </c>
      <c r="E1224" t="s">
        <v>893</v>
      </c>
      <c r="F1224">
        <v>15</v>
      </c>
      <c r="G1224" t="s">
        <v>54</v>
      </c>
      <c r="I1224">
        <v>3</v>
      </c>
      <c r="J1224" s="16" t="s">
        <v>894</v>
      </c>
      <c r="K1224" s="16">
        <v>43831</v>
      </c>
    </row>
    <row r="1225" spans="3:11">
      <c r="F1225">
        <v>20</v>
      </c>
      <c r="G1225" t="s">
        <v>34</v>
      </c>
      <c r="I1225">
        <v>3</v>
      </c>
      <c r="J1225" s="16" t="s">
        <v>308</v>
      </c>
      <c r="K1225" s="16">
        <v>11689</v>
      </c>
    </row>
    <row r="1226" spans="3:11">
      <c r="C1226" t="s">
        <v>37</v>
      </c>
      <c r="J1226" s="16" t="s">
        <v>119</v>
      </c>
      <c r="K1226" s="16">
        <v>19025</v>
      </c>
    </row>
    <row r="1228" spans="3:11">
      <c r="C1228" t="s">
        <v>914</v>
      </c>
      <c r="D1228" t="s">
        <v>915</v>
      </c>
      <c r="E1228" t="s">
        <v>916</v>
      </c>
      <c r="F1228">
        <v>15</v>
      </c>
      <c r="G1228" t="s">
        <v>54</v>
      </c>
      <c r="I1228">
        <v>3</v>
      </c>
      <c r="J1228" s="16" t="s">
        <v>237</v>
      </c>
      <c r="K1228" s="16">
        <v>34366</v>
      </c>
    </row>
    <row r="1229" spans="3:11">
      <c r="F1229">
        <v>20</v>
      </c>
      <c r="G1229" t="s">
        <v>34</v>
      </c>
      <c r="I1229">
        <v>3</v>
      </c>
      <c r="J1229" s="16" t="s">
        <v>110</v>
      </c>
      <c r="K1229" s="16">
        <v>30407</v>
      </c>
    </row>
    <row r="1230" spans="3:11">
      <c r="C1230" t="s">
        <v>37</v>
      </c>
      <c r="J1230" s="16" t="s">
        <v>561</v>
      </c>
      <c r="K1230" s="16">
        <v>28307</v>
      </c>
    </row>
    <row r="1232" spans="3:11">
      <c r="C1232" t="s">
        <v>917</v>
      </c>
      <c r="D1232" t="s">
        <v>40</v>
      </c>
      <c r="E1232" t="s">
        <v>41</v>
      </c>
      <c r="F1232">
        <v>15</v>
      </c>
      <c r="G1232" t="s">
        <v>54</v>
      </c>
      <c r="I1232">
        <v>3</v>
      </c>
      <c r="J1232" s="16" t="s">
        <v>113</v>
      </c>
      <c r="K1232" s="16">
        <v>41914</v>
      </c>
    </row>
    <row r="1233" spans="3:11">
      <c r="F1233">
        <v>20</v>
      </c>
      <c r="G1233" t="s">
        <v>34</v>
      </c>
      <c r="I1233">
        <v>3</v>
      </c>
      <c r="J1233" s="16" t="s">
        <v>118</v>
      </c>
      <c r="K1233" s="16">
        <v>46023</v>
      </c>
    </row>
    <row r="1234" spans="3:11">
      <c r="C1234" t="s">
        <v>37</v>
      </c>
      <c r="J1234" s="16" t="s">
        <v>212</v>
      </c>
      <c r="K1234" s="16">
        <v>13210</v>
      </c>
    </row>
    <row r="1236" spans="3:11">
      <c r="C1236" t="s">
        <v>918</v>
      </c>
      <c r="D1236" t="s">
        <v>97</v>
      </c>
      <c r="E1236">
        <v>2</v>
      </c>
      <c r="F1236">
        <v>15</v>
      </c>
      <c r="G1236" t="s">
        <v>54</v>
      </c>
      <c r="I1236">
        <v>3</v>
      </c>
      <c r="J1236" s="16" t="s">
        <v>49</v>
      </c>
      <c r="K1236" s="16">
        <v>21186</v>
      </c>
    </row>
    <row r="1237" spans="3:11">
      <c r="F1237">
        <v>20</v>
      </c>
      <c r="G1237" t="s">
        <v>34</v>
      </c>
      <c r="I1237">
        <v>3</v>
      </c>
      <c r="J1237" s="16" t="s">
        <v>206</v>
      </c>
      <c r="K1237" s="16">
        <v>41760</v>
      </c>
    </row>
    <row r="1238" spans="3:11">
      <c r="C1238" t="s">
        <v>37</v>
      </c>
      <c r="J1238" s="16" t="s">
        <v>871</v>
      </c>
      <c r="K1238" s="16">
        <v>23043</v>
      </c>
    </row>
    <row r="1240" spans="3:11">
      <c r="C1240" t="s">
        <v>919</v>
      </c>
      <c r="E1240">
        <v>0</v>
      </c>
      <c r="F1240">
        <v>15</v>
      </c>
      <c r="G1240" t="s">
        <v>54</v>
      </c>
      <c r="I1240">
        <v>3</v>
      </c>
      <c r="J1240" s="16" t="s">
        <v>200</v>
      </c>
      <c r="K1240" s="16">
        <v>12724</v>
      </c>
    </row>
    <row r="1241" spans="3:11">
      <c r="F1241">
        <v>20</v>
      </c>
      <c r="G1241" t="s">
        <v>34</v>
      </c>
      <c r="I1241">
        <v>3</v>
      </c>
      <c r="J1241" s="16" t="s">
        <v>579</v>
      </c>
      <c r="K1241" s="16">
        <v>43435</v>
      </c>
    </row>
    <row r="1242" spans="3:11">
      <c r="F1242">
        <v>25</v>
      </c>
      <c r="G1242" t="s">
        <v>46</v>
      </c>
      <c r="I1242">
        <v>2</v>
      </c>
      <c r="J1242" s="16" t="s">
        <v>119</v>
      </c>
      <c r="K1242" s="16">
        <v>21186</v>
      </c>
    </row>
    <row r="1243" spans="3:11">
      <c r="F1243">
        <v>30</v>
      </c>
      <c r="G1243" t="s">
        <v>272</v>
      </c>
      <c r="H1243" t="s">
        <v>273</v>
      </c>
      <c r="I1243">
        <v>1</v>
      </c>
      <c r="J1243" s="16" t="s">
        <v>68</v>
      </c>
      <c r="K1243" s="16" t="s">
        <v>348</v>
      </c>
    </row>
    <row r="1244" spans="3:11">
      <c r="C1244" t="s">
        <v>37</v>
      </c>
      <c r="J1244" s="16">
        <v>292196</v>
      </c>
      <c r="K1244" s="16" t="s">
        <v>920</v>
      </c>
    </row>
    <row r="1245" spans="3:11">
      <c r="C1245" t="s">
        <v>82</v>
      </c>
      <c r="D1245" t="s">
        <v>921</v>
      </c>
      <c r="G1245">
        <v>0</v>
      </c>
    </row>
    <row r="1247" spans="3:11">
      <c r="C1247" t="s">
        <v>922</v>
      </c>
      <c r="D1247" t="s">
        <v>40</v>
      </c>
      <c r="E1247" t="s">
        <v>923</v>
      </c>
      <c r="F1247">
        <v>15</v>
      </c>
      <c r="G1247" t="s">
        <v>54</v>
      </c>
      <c r="I1247">
        <v>3</v>
      </c>
      <c r="J1247" s="16" t="s">
        <v>113</v>
      </c>
      <c r="K1247" s="16">
        <v>41914</v>
      </c>
    </row>
    <row r="1248" spans="3:11">
      <c r="F1248">
        <v>20</v>
      </c>
      <c r="G1248" t="s">
        <v>34</v>
      </c>
      <c r="I1248">
        <v>4</v>
      </c>
      <c r="J1248" s="16" t="s">
        <v>118</v>
      </c>
      <c r="K1248" s="16">
        <v>14611</v>
      </c>
    </row>
    <row r="1249" spans="3:11">
      <c r="C1249" t="s">
        <v>37</v>
      </c>
      <c r="J1249" s="16" t="s">
        <v>212</v>
      </c>
      <c r="K1249" s="16">
        <v>18323</v>
      </c>
    </row>
    <row r="1251" spans="3:11">
      <c r="C1251" t="s">
        <v>924</v>
      </c>
      <c r="D1251" t="s">
        <v>925</v>
      </c>
      <c r="E1251">
        <v>1</v>
      </c>
      <c r="F1251">
        <v>15</v>
      </c>
      <c r="G1251" t="s">
        <v>54</v>
      </c>
      <c r="I1251">
        <v>2</v>
      </c>
      <c r="J1251" s="16" t="s">
        <v>68</v>
      </c>
      <c r="K1251" s="16" t="s">
        <v>140</v>
      </c>
    </row>
    <row r="1252" spans="3:11">
      <c r="F1252">
        <v>20</v>
      </c>
      <c r="G1252" t="s">
        <v>34</v>
      </c>
      <c r="I1252">
        <v>3</v>
      </c>
      <c r="J1252" s="16" t="s">
        <v>52</v>
      </c>
      <c r="K1252" s="16" t="s">
        <v>881</v>
      </c>
    </row>
    <row r="1253" spans="3:11">
      <c r="C1253" t="s">
        <v>37</v>
      </c>
      <c r="J1253" s="16" t="s">
        <v>206</v>
      </c>
      <c r="K1253" s="16" t="s">
        <v>926</v>
      </c>
    </row>
    <row r="1255" spans="3:11">
      <c r="C1255" t="s">
        <v>927</v>
      </c>
      <c r="D1255" t="s">
        <v>40</v>
      </c>
      <c r="E1255" t="s">
        <v>923</v>
      </c>
      <c r="F1255">
        <v>15</v>
      </c>
      <c r="G1255" t="s">
        <v>54</v>
      </c>
      <c r="I1255">
        <v>3</v>
      </c>
      <c r="J1255" s="16" t="s">
        <v>118</v>
      </c>
      <c r="K1255" s="16">
        <v>46023</v>
      </c>
    </row>
    <row r="1256" spans="3:11">
      <c r="F1256">
        <v>20</v>
      </c>
      <c r="G1256" t="s">
        <v>34</v>
      </c>
      <c r="I1256">
        <v>3</v>
      </c>
      <c r="J1256" s="16" t="s">
        <v>212</v>
      </c>
      <c r="K1256" s="16">
        <v>13210</v>
      </c>
    </row>
    <row r="1257" spans="3:11">
      <c r="C1257" t="s">
        <v>37</v>
      </c>
      <c r="J1257" s="16" t="s">
        <v>389</v>
      </c>
      <c r="K1257" s="16">
        <v>22737</v>
      </c>
    </row>
    <row r="1259" spans="3:11">
      <c r="C1259" t="s">
        <v>928</v>
      </c>
      <c r="D1259" t="s">
        <v>929</v>
      </c>
      <c r="E1259" t="s">
        <v>384</v>
      </c>
      <c r="F1259">
        <v>15</v>
      </c>
      <c r="G1259" t="s">
        <v>54</v>
      </c>
      <c r="I1259">
        <v>3</v>
      </c>
      <c r="J1259" s="16" t="s">
        <v>216</v>
      </c>
      <c r="K1259" s="16">
        <v>24838</v>
      </c>
    </row>
    <row r="1260" spans="3:11">
      <c r="F1260">
        <v>20</v>
      </c>
      <c r="G1260" t="s">
        <v>34</v>
      </c>
      <c r="I1260">
        <v>3</v>
      </c>
      <c r="J1260" s="16" t="s">
        <v>119</v>
      </c>
      <c r="K1260" s="16">
        <v>19025</v>
      </c>
    </row>
    <row r="1261" spans="3:11">
      <c r="F1261">
        <v>14</v>
      </c>
      <c r="G1261" t="s">
        <v>46</v>
      </c>
      <c r="I1261">
        <v>2</v>
      </c>
      <c r="J1261" s="16" t="s">
        <v>113</v>
      </c>
      <c r="K1261" s="16">
        <v>11689</v>
      </c>
    </row>
    <row r="1262" spans="3:11">
      <c r="C1262" t="s">
        <v>37</v>
      </c>
      <c r="J1262" s="16" t="s">
        <v>71</v>
      </c>
      <c r="K1262" s="16">
        <v>19115</v>
      </c>
    </row>
    <row r="1264" spans="3:11">
      <c r="C1264" t="s">
        <v>930</v>
      </c>
      <c r="D1264" t="s">
        <v>32</v>
      </c>
      <c r="E1264">
        <v>4</v>
      </c>
      <c r="F1264">
        <v>15</v>
      </c>
      <c r="G1264" t="s">
        <v>54</v>
      </c>
      <c r="I1264">
        <v>3</v>
      </c>
      <c r="J1264" s="16" t="s">
        <v>68</v>
      </c>
      <c r="K1264" s="16" t="s">
        <v>479</v>
      </c>
    </row>
    <row r="1265" spans="3:11">
      <c r="F1265">
        <v>20</v>
      </c>
      <c r="G1265" t="s">
        <v>34</v>
      </c>
      <c r="I1265">
        <v>3</v>
      </c>
      <c r="J1265" s="16" t="s">
        <v>44</v>
      </c>
      <c r="K1265" s="16" t="s">
        <v>45</v>
      </c>
    </row>
    <row r="1266" spans="3:11">
      <c r="C1266" t="s">
        <v>37</v>
      </c>
      <c r="J1266" s="16" t="s">
        <v>240</v>
      </c>
      <c r="K1266" s="16">
        <v>17168</v>
      </c>
    </row>
    <row r="1268" spans="3:11">
      <c r="C1268" t="s">
        <v>931</v>
      </c>
      <c r="D1268" t="s">
        <v>457</v>
      </c>
      <c r="E1268" t="s">
        <v>478</v>
      </c>
      <c r="F1268">
        <v>15</v>
      </c>
      <c r="G1268" t="s">
        <v>54</v>
      </c>
      <c r="I1268">
        <v>3</v>
      </c>
      <c r="J1268" s="16" t="s">
        <v>68</v>
      </c>
      <c r="K1268" s="16" t="s">
        <v>479</v>
      </c>
    </row>
    <row r="1269" spans="3:11">
      <c r="F1269">
        <v>20</v>
      </c>
      <c r="G1269" t="s">
        <v>34</v>
      </c>
      <c r="I1269">
        <v>4</v>
      </c>
      <c r="J1269" s="16" t="s">
        <v>206</v>
      </c>
      <c r="K1269" s="16">
        <v>42736</v>
      </c>
    </row>
    <row r="1270" spans="3:11">
      <c r="C1270" t="s">
        <v>37</v>
      </c>
      <c r="J1270" s="16" t="s">
        <v>216</v>
      </c>
      <c r="K1270" s="16">
        <v>29221</v>
      </c>
    </row>
    <row r="1271" spans="3:11">
      <c r="C1271" t="s">
        <v>82</v>
      </c>
      <c r="D1271" t="s">
        <v>932</v>
      </c>
      <c r="E1271" t="s">
        <v>933</v>
      </c>
      <c r="F1271" t="s">
        <v>934</v>
      </c>
      <c r="G1271">
        <v>0</v>
      </c>
    </row>
    <row r="1273" spans="3:11">
      <c r="C1273" t="s">
        <v>935</v>
      </c>
      <c r="D1273" t="s">
        <v>457</v>
      </c>
      <c r="E1273" t="s">
        <v>478</v>
      </c>
      <c r="F1273">
        <v>15</v>
      </c>
      <c r="G1273" t="s">
        <v>54</v>
      </c>
      <c r="I1273">
        <v>3</v>
      </c>
      <c r="J1273" s="16" t="s">
        <v>44</v>
      </c>
      <c r="K1273" s="16" t="s">
        <v>45</v>
      </c>
    </row>
    <row r="1274" spans="3:11">
      <c r="F1274">
        <v>20</v>
      </c>
      <c r="G1274" t="s">
        <v>34</v>
      </c>
      <c r="I1274">
        <v>4</v>
      </c>
      <c r="J1274" s="16" t="s">
        <v>118</v>
      </c>
      <c r="K1274" s="16">
        <v>14611</v>
      </c>
    </row>
    <row r="1275" spans="3:11">
      <c r="C1275" t="s">
        <v>37</v>
      </c>
      <c r="J1275" s="16" t="s">
        <v>113</v>
      </c>
      <c r="K1275" s="16">
        <v>45323</v>
      </c>
    </row>
    <row r="1276" spans="3:11">
      <c r="C1276" t="s">
        <v>82</v>
      </c>
      <c r="D1276" t="s">
        <v>936</v>
      </c>
      <c r="E1276" t="s">
        <v>933</v>
      </c>
      <c r="F1276" t="s">
        <v>934</v>
      </c>
      <c r="G1276">
        <v>0</v>
      </c>
    </row>
    <row r="1278" spans="3:11">
      <c r="C1278" t="s">
        <v>937</v>
      </c>
      <c r="D1278" t="s">
        <v>253</v>
      </c>
      <c r="E1278">
        <v>0</v>
      </c>
      <c r="F1278">
        <v>15</v>
      </c>
      <c r="G1278" t="s">
        <v>54</v>
      </c>
      <c r="I1278">
        <v>3</v>
      </c>
      <c r="J1278" s="16" t="s">
        <v>55</v>
      </c>
      <c r="K1278" s="16" t="s">
        <v>56</v>
      </c>
    </row>
    <row r="1279" spans="3:11">
      <c r="F1279">
        <v>20</v>
      </c>
      <c r="G1279" t="s">
        <v>34</v>
      </c>
      <c r="I1279">
        <v>3</v>
      </c>
      <c r="J1279" s="16" t="s">
        <v>240</v>
      </c>
      <c r="K1279" s="16">
        <v>17168</v>
      </c>
    </row>
    <row r="1280" spans="3:11">
      <c r="F1280">
        <v>30</v>
      </c>
      <c r="G1280" t="s">
        <v>54</v>
      </c>
      <c r="I1280">
        <v>3</v>
      </c>
      <c r="J1280" s="16" t="s">
        <v>466</v>
      </c>
      <c r="K1280" s="16">
        <v>41275</v>
      </c>
    </row>
    <row r="1281" spans="3:11">
      <c r="F1281">
        <v>35</v>
      </c>
      <c r="G1281" t="s">
        <v>34</v>
      </c>
      <c r="I1281">
        <v>3</v>
      </c>
      <c r="J1281" s="16" t="s">
        <v>44</v>
      </c>
      <c r="K1281" s="16" t="s">
        <v>45</v>
      </c>
    </row>
    <row r="1282" spans="3:11">
      <c r="C1282" t="s">
        <v>37</v>
      </c>
      <c r="J1282" s="16" t="s">
        <v>251</v>
      </c>
      <c r="K1282" s="16">
        <v>15067</v>
      </c>
    </row>
    <row r="1283" spans="3:11">
      <c r="C1283" t="s">
        <v>82</v>
      </c>
      <c r="D1283" t="s">
        <v>938</v>
      </c>
      <c r="E1283" t="s">
        <v>253</v>
      </c>
      <c r="G1283">
        <v>0</v>
      </c>
    </row>
    <row r="1285" spans="3:11">
      <c r="C1285" t="s">
        <v>939</v>
      </c>
      <c r="E1285">
        <v>0</v>
      </c>
      <c r="F1285">
        <v>15</v>
      </c>
      <c r="G1285" t="s">
        <v>54</v>
      </c>
      <c r="I1285">
        <v>3</v>
      </c>
      <c r="J1285" s="16" t="s">
        <v>138</v>
      </c>
      <c r="K1285" s="16" t="s">
        <v>890</v>
      </c>
    </row>
    <row r="1286" spans="3:11">
      <c r="F1286">
        <v>20</v>
      </c>
      <c r="G1286" t="s">
        <v>34</v>
      </c>
      <c r="I1286">
        <v>3</v>
      </c>
      <c r="J1286" s="16" t="s">
        <v>78</v>
      </c>
      <c r="K1286" s="16" t="s">
        <v>632</v>
      </c>
    </row>
    <row r="1287" spans="3:11">
      <c r="C1287" t="s">
        <v>37</v>
      </c>
      <c r="J1287" s="16" t="s">
        <v>354</v>
      </c>
      <c r="K1287" s="16">
        <v>20090</v>
      </c>
    </row>
    <row r="1288" spans="3:11">
      <c r="C1288" t="s">
        <v>82</v>
      </c>
      <c r="D1288" t="s">
        <v>940</v>
      </c>
      <c r="G1288">
        <v>0</v>
      </c>
    </row>
    <row r="1290" spans="3:11">
      <c r="C1290" t="s">
        <v>941</v>
      </c>
      <c r="D1290" t="s">
        <v>40</v>
      </c>
      <c r="E1290" t="s">
        <v>893</v>
      </c>
      <c r="F1290">
        <v>15</v>
      </c>
      <c r="G1290" t="s">
        <v>54</v>
      </c>
      <c r="I1290">
        <v>3</v>
      </c>
      <c r="J1290" s="16" t="s">
        <v>339</v>
      </c>
      <c r="K1290" s="16">
        <v>10959</v>
      </c>
    </row>
    <row r="1291" spans="3:11">
      <c r="F1291">
        <v>20</v>
      </c>
      <c r="G1291" t="s">
        <v>34</v>
      </c>
      <c r="I1291">
        <v>3</v>
      </c>
      <c r="J1291" s="16" t="s">
        <v>98</v>
      </c>
      <c r="K1291" s="16" t="s">
        <v>135</v>
      </c>
    </row>
    <row r="1292" spans="3:11">
      <c r="C1292" t="s">
        <v>37</v>
      </c>
      <c r="J1292" s="16" t="s">
        <v>324</v>
      </c>
      <c r="K1292" s="16">
        <v>41853</v>
      </c>
    </row>
    <row r="1293" spans="3:11">
      <c r="C1293" t="s">
        <v>82</v>
      </c>
      <c r="D1293" t="s">
        <v>942</v>
      </c>
      <c r="E1293" t="s">
        <v>943</v>
      </c>
      <c r="F1293" t="s">
        <v>944</v>
      </c>
      <c r="G1293">
        <v>0</v>
      </c>
    </row>
    <row r="1295" spans="3:11">
      <c r="C1295" t="s">
        <v>945</v>
      </c>
      <c r="D1295" t="s">
        <v>32</v>
      </c>
      <c r="E1295">
        <v>0</v>
      </c>
      <c r="F1295">
        <v>15</v>
      </c>
      <c r="G1295" t="s">
        <v>54</v>
      </c>
      <c r="I1295">
        <v>3</v>
      </c>
      <c r="J1295" s="16" t="s">
        <v>44</v>
      </c>
      <c r="K1295" s="16" t="s">
        <v>45</v>
      </c>
    </row>
    <row r="1296" spans="3:11">
      <c r="F1296">
        <v>20</v>
      </c>
      <c r="G1296" t="s">
        <v>34</v>
      </c>
      <c r="I1296">
        <v>3</v>
      </c>
      <c r="J1296" s="16" t="s">
        <v>42</v>
      </c>
      <c r="K1296" s="16" t="s">
        <v>43</v>
      </c>
    </row>
    <row r="1297" spans="3:11">
      <c r="C1297" t="s">
        <v>37</v>
      </c>
      <c r="J1297" s="16" t="s">
        <v>167</v>
      </c>
      <c r="K1297" s="16">
        <v>19360</v>
      </c>
    </row>
    <row r="1298" spans="3:11">
      <c r="C1298" t="s">
        <v>82</v>
      </c>
      <c r="D1298" t="s">
        <v>946</v>
      </c>
      <c r="E1298" t="s">
        <v>32</v>
      </c>
      <c r="G1298">
        <v>0</v>
      </c>
    </row>
    <row r="1300" spans="3:11">
      <c r="C1300" t="s">
        <v>947</v>
      </c>
      <c r="D1300" t="s">
        <v>457</v>
      </c>
      <c r="E1300" t="s">
        <v>458</v>
      </c>
      <c r="F1300">
        <v>15</v>
      </c>
      <c r="G1300" t="s">
        <v>54</v>
      </c>
      <c r="I1300">
        <v>4</v>
      </c>
      <c r="J1300" s="16" t="s">
        <v>153</v>
      </c>
      <c r="K1300" s="16" t="s">
        <v>926</v>
      </c>
    </row>
    <row r="1301" spans="3:11">
      <c r="F1301">
        <v>20</v>
      </c>
      <c r="G1301" t="s">
        <v>34</v>
      </c>
      <c r="I1301">
        <v>4</v>
      </c>
      <c r="J1301" s="16" t="s">
        <v>44</v>
      </c>
      <c r="K1301" s="16" t="s">
        <v>311</v>
      </c>
    </row>
    <row r="1302" spans="3:11">
      <c r="C1302" t="s">
        <v>37</v>
      </c>
      <c r="J1302" s="16" t="s">
        <v>343</v>
      </c>
      <c r="K1302" s="16">
        <v>33239</v>
      </c>
    </row>
    <row r="1304" spans="3:11">
      <c r="C1304" t="s">
        <v>948</v>
      </c>
      <c r="D1304" t="s">
        <v>262</v>
      </c>
      <c r="E1304" t="s">
        <v>205</v>
      </c>
      <c r="F1304">
        <v>15</v>
      </c>
      <c r="G1304" t="s">
        <v>54</v>
      </c>
      <c r="I1304">
        <v>3</v>
      </c>
      <c r="J1304" s="16" t="s">
        <v>949</v>
      </c>
      <c r="K1304" s="16" t="s">
        <v>950</v>
      </c>
    </row>
    <row r="1305" spans="3:11">
      <c r="F1305">
        <v>20</v>
      </c>
      <c r="G1305" t="s">
        <v>34</v>
      </c>
      <c r="I1305">
        <v>4</v>
      </c>
      <c r="J1305" s="16" t="s">
        <v>597</v>
      </c>
      <c r="K1305" s="16" t="s">
        <v>598</v>
      </c>
    </row>
    <row r="1306" spans="3:11">
      <c r="F1306">
        <v>25</v>
      </c>
      <c r="G1306" t="s">
        <v>46</v>
      </c>
      <c r="I1306">
        <v>2</v>
      </c>
      <c r="J1306" s="16" t="s">
        <v>113</v>
      </c>
      <c r="K1306" s="16">
        <v>11689</v>
      </c>
    </row>
    <row r="1307" spans="3:11">
      <c r="F1307">
        <v>30</v>
      </c>
      <c r="G1307" t="s">
        <v>272</v>
      </c>
      <c r="H1307" t="s">
        <v>273</v>
      </c>
      <c r="I1307">
        <v>2</v>
      </c>
      <c r="J1307" s="16" t="s">
        <v>52</v>
      </c>
      <c r="K1307" s="16" t="s">
        <v>53</v>
      </c>
    </row>
    <row r="1308" spans="3:11">
      <c r="C1308" t="s">
        <v>37</v>
      </c>
      <c r="J1308" s="16">
        <v>876584</v>
      </c>
      <c r="K1308" s="16" t="s">
        <v>951</v>
      </c>
    </row>
    <row r="1309" spans="3:11">
      <c r="C1309" t="s">
        <v>82</v>
      </c>
      <c r="D1309" t="s">
        <v>952</v>
      </c>
      <c r="E1309" t="s">
        <v>266</v>
      </c>
      <c r="G1309">
        <v>0</v>
      </c>
    </row>
    <row r="1311" spans="3:11">
      <c r="C1311" t="s">
        <v>953</v>
      </c>
      <c r="D1311" t="s">
        <v>40</v>
      </c>
      <c r="E1311" t="s">
        <v>893</v>
      </c>
      <c r="F1311">
        <v>15</v>
      </c>
      <c r="G1311" t="s">
        <v>54</v>
      </c>
      <c r="I1311">
        <v>3</v>
      </c>
      <c r="J1311" s="16" t="s">
        <v>113</v>
      </c>
      <c r="K1311" s="16">
        <v>41914</v>
      </c>
    </row>
    <row r="1312" spans="3:11">
      <c r="F1312">
        <v>20</v>
      </c>
      <c r="G1312" t="s">
        <v>34</v>
      </c>
      <c r="I1312">
        <v>4</v>
      </c>
      <c r="J1312" s="16" t="s">
        <v>240</v>
      </c>
      <c r="K1312" s="16">
        <v>23012</v>
      </c>
    </row>
    <row r="1313" spans="3:11">
      <c r="C1313" t="s">
        <v>37</v>
      </c>
      <c r="J1313" s="16" t="s">
        <v>193</v>
      </c>
      <c r="K1313" s="16">
        <v>26724</v>
      </c>
    </row>
    <row r="1315" spans="3:11">
      <c r="C1315" t="s">
        <v>954</v>
      </c>
      <c r="D1315" t="s">
        <v>262</v>
      </c>
      <c r="E1315" t="s">
        <v>359</v>
      </c>
      <c r="F1315">
        <v>15</v>
      </c>
      <c r="G1315" t="s">
        <v>54</v>
      </c>
      <c r="I1315">
        <v>3</v>
      </c>
      <c r="J1315" s="16" t="s">
        <v>955</v>
      </c>
      <c r="K1315" s="16" t="s">
        <v>956</v>
      </c>
    </row>
    <row r="1316" spans="3:11">
      <c r="F1316">
        <v>20</v>
      </c>
      <c r="G1316" t="s">
        <v>34</v>
      </c>
      <c r="I1316">
        <v>3</v>
      </c>
      <c r="J1316" s="16" t="s">
        <v>706</v>
      </c>
      <c r="K1316" s="16" t="s">
        <v>957</v>
      </c>
    </row>
    <row r="1317" spans="3:11">
      <c r="F1317">
        <v>25</v>
      </c>
      <c r="G1317" t="s">
        <v>46</v>
      </c>
      <c r="I1317">
        <v>2</v>
      </c>
      <c r="J1317" s="16" t="s">
        <v>212</v>
      </c>
      <c r="K1317" s="16">
        <v>41945</v>
      </c>
    </row>
    <row r="1318" spans="3:11">
      <c r="F1318">
        <v>30</v>
      </c>
      <c r="G1318" t="s">
        <v>272</v>
      </c>
      <c r="H1318" t="s">
        <v>273</v>
      </c>
      <c r="I1318">
        <v>2</v>
      </c>
      <c r="J1318" s="16" t="s">
        <v>206</v>
      </c>
      <c r="K1318" s="16" t="s">
        <v>139</v>
      </c>
    </row>
    <row r="1319" spans="3:11">
      <c r="C1319" t="s">
        <v>37</v>
      </c>
      <c r="J1319" s="16">
        <v>2081884</v>
      </c>
      <c r="K1319" s="16" t="s">
        <v>958</v>
      </c>
    </row>
    <row r="1321" spans="3:11">
      <c r="C1321" t="s">
        <v>959</v>
      </c>
      <c r="D1321" t="s">
        <v>66</v>
      </c>
      <c r="E1321" t="s">
        <v>960</v>
      </c>
      <c r="F1321">
        <v>15</v>
      </c>
      <c r="G1321" t="s">
        <v>33</v>
      </c>
      <c r="H1321" t="s">
        <v>34</v>
      </c>
      <c r="I1321">
        <v>3</v>
      </c>
      <c r="J1321" s="16" t="s">
        <v>113</v>
      </c>
      <c r="K1321" s="16">
        <v>41914</v>
      </c>
    </row>
    <row r="1322" spans="3:11">
      <c r="C1322" t="s">
        <v>37</v>
      </c>
      <c r="J1322" s="16" t="s">
        <v>113</v>
      </c>
      <c r="K1322" s="16">
        <v>41914</v>
      </c>
    </row>
    <row r="1324" spans="3:11">
      <c r="C1324" t="s">
        <v>961</v>
      </c>
      <c r="D1324" t="s">
        <v>243</v>
      </c>
      <c r="E1324">
        <v>0</v>
      </c>
      <c r="F1324">
        <v>25</v>
      </c>
      <c r="G1324" t="s">
        <v>54</v>
      </c>
      <c r="I1324">
        <v>2</v>
      </c>
      <c r="J1324" s="16" t="s">
        <v>113</v>
      </c>
      <c r="K1324" s="16">
        <v>32143</v>
      </c>
    </row>
    <row r="1325" spans="3:11">
      <c r="F1325">
        <v>30</v>
      </c>
      <c r="G1325" t="s">
        <v>54</v>
      </c>
      <c r="I1325">
        <v>4</v>
      </c>
      <c r="J1325" s="16" t="s">
        <v>389</v>
      </c>
      <c r="K1325" s="16">
        <v>41395</v>
      </c>
    </row>
    <row r="1326" spans="3:11">
      <c r="F1326">
        <v>31</v>
      </c>
      <c r="G1326" t="s">
        <v>195</v>
      </c>
      <c r="H1326" t="s">
        <v>196</v>
      </c>
      <c r="I1326">
        <v>3</v>
      </c>
      <c r="J1326" s="16" t="s">
        <v>389</v>
      </c>
      <c r="K1326" s="16">
        <v>43525</v>
      </c>
    </row>
    <row r="1327" spans="3:11">
      <c r="F1327">
        <v>40</v>
      </c>
      <c r="G1327" t="s">
        <v>244</v>
      </c>
      <c r="H1327" t="s">
        <v>245</v>
      </c>
      <c r="I1327">
        <v>5</v>
      </c>
      <c r="J1327" s="16" t="s">
        <v>665</v>
      </c>
      <c r="K1327" s="16" t="s">
        <v>962</v>
      </c>
    </row>
    <row r="1328" spans="3:11">
      <c r="F1328">
        <v>55</v>
      </c>
      <c r="G1328" t="s">
        <v>46</v>
      </c>
      <c r="I1328">
        <v>2</v>
      </c>
      <c r="J1328" s="16" t="s">
        <v>330</v>
      </c>
      <c r="K1328" s="16">
        <v>11018</v>
      </c>
    </row>
    <row r="1329" spans="3:11">
      <c r="C1329" t="s">
        <v>37</v>
      </c>
      <c r="J1329" s="16">
        <v>1497496</v>
      </c>
      <c r="K1329" s="16" t="s">
        <v>963</v>
      </c>
    </row>
    <row r="1331" spans="3:11">
      <c r="C1331" t="s">
        <v>964</v>
      </c>
      <c r="D1331" t="s">
        <v>243</v>
      </c>
      <c r="E1331">
        <v>0</v>
      </c>
      <c r="F1331">
        <v>25</v>
      </c>
      <c r="G1331" t="s">
        <v>46</v>
      </c>
      <c r="I1331">
        <v>2</v>
      </c>
      <c r="J1331" s="16" t="s">
        <v>113</v>
      </c>
      <c r="K1331" s="16">
        <v>11689</v>
      </c>
    </row>
    <row r="1332" spans="3:11">
      <c r="F1332">
        <v>30</v>
      </c>
      <c r="G1332" t="s">
        <v>54</v>
      </c>
      <c r="I1332">
        <v>4</v>
      </c>
      <c r="J1332" s="16" t="s">
        <v>389</v>
      </c>
      <c r="K1332" s="16">
        <v>41395</v>
      </c>
    </row>
    <row r="1333" spans="3:11">
      <c r="F1333">
        <v>31</v>
      </c>
      <c r="G1333" t="s">
        <v>195</v>
      </c>
      <c r="H1333" t="s">
        <v>196</v>
      </c>
      <c r="I1333">
        <v>3</v>
      </c>
      <c r="J1333" s="16" t="s">
        <v>389</v>
      </c>
      <c r="K1333" s="16">
        <v>43525</v>
      </c>
    </row>
    <row r="1334" spans="3:11">
      <c r="F1334">
        <v>40</v>
      </c>
      <c r="G1334" t="s">
        <v>244</v>
      </c>
      <c r="H1334" t="s">
        <v>245</v>
      </c>
      <c r="I1334">
        <v>5</v>
      </c>
      <c r="J1334" s="16" t="s">
        <v>665</v>
      </c>
      <c r="K1334" s="16" t="s">
        <v>962</v>
      </c>
    </row>
    <row r="1335" spans="3:11">
      <c r="F1335">
        <v>55</v>
      </c>
      <c r="G1335" t="s">
        <v>46</v>
      </c>
      <c r="I1335">
        <v>2</v>
      </c>
      <c r="J1335" s="16" t="s">
        <v>134</v>
      </c>
      <c r="K1335" s="16">
        <v>13940</v>
      </c>
    </row>
    <row r="1336" spans="3:11">
      <c r="C1336" t="s">
        <v>37</v>
      </c>
      <c r="J1336" s="16">
        <v>1519411</v>
      </c>
      <c r="K1336" s="16" t="s">
        <v>965</v>
      </c>
    </row>
    <row r="1338" spans="3:11">
      <c r="C1338" t="s">
        <v>966</v>
      </c>
      <c r="D1338" t="s">
        <v>204</v>
      </c>
      <c r="E1338" t="s">
        <v>359</v>
      </c>
      <c r="F1338">
        <v>15</v>
      </c>
      <c r="G1338" t="s">
        <v>54</v>
      </c>
      <c r="I1338">
        <v>3</v>
      </c>
      <c r="J1338" s="16" t="s">
        <v>300</v>
      </c>
      <c r="K1338" s="16">
        <v>24351</v>
      </c>
    </row>
    <row r="1339" spans="3:11">
      <c r="F1339">
        <v>16</v>
      </c>
      <c r="G1339" t="s">
        <v>195</v>
      </c>
      <c r="H1339" t="s">
        <v>196</v>
      </c>
      <c r="I1339">
        <v>2</v>
      </c>
      <c r="J1339" s="16" t="s">
        <v>300</v>
      </c>
      <c r="K1339" s="16">
        <v>41826</v>
      </c>
    </row>
    <row r="1340" spans="3:11">
      <c r="F1340">
        <v>25</v>
      </c>
      <c r="G1340" t="s">
        <v>34</v>
      </c>
      <c r="I1340">
        <v>3</v>
      </c>
      <c r="J1340" s="16" t="s">
        <v>724</v>
      </c>
      <c r="K1340" s="16" t="s">
        <v>967</v>
      </c>
    </row>
    <row r="1341" spans="3:11">
      <c r="F1341">
        <v>35</v>
      </c>
      <c r="G1341" t="s">
        <v>54</v>
      </c>
      <c r="I1341">
        <v>3</v>
      </c>
      <c r="J1341" s="16" t="s">
        <v>194</v>
      </c>
      <c r="K1341" s="16">
        <v>30164</v>
      </c>
    </row>
    <row r="1342" spans="3:11">
      <c r="F1342">
        <v>36</v>
      </c>
      <c r="G1342" t="s">
        <v>195</v>
      </c>
      <c r="H1342" t="s">
        <v>196</v>
      </c>
      <c r="I1342">
        <v>2</v>
      </c>
      <c r="J1342" s="16" t="s">
        <v>194</v>
      </c>
      <c r="K1342" s="16">
        <v>19845</v>
      </c>
    </row>
    <row r="1343" spans="3:11">
      <c r="F1343">
        <v>45</v>
      </c>
      <c r="G1343" t="s">
        <v>34</v>
      </c>
      <c r="I1343">
        <v>4</v>
      </c>
      <c r="J1343" s="16">
        <v>146099</v>
      </c>
      <c r="K1343" s="16" t="s">
        <v>746</v>
      </c>
    </row>
    <row r="1344" spans="3:11">
      <c r="F1344">
        <v>50</v>
      </c>
      <c r="G1344" t="s">
        <v>54</v>
      </c>
      <c r="I1344">
        <v>3</v>
      </c>
      <c r="J1344" s="16" t="s">
        <v>193</v>
      </c>
      <c r="K1344" s="16">
        <v>20880</v>
      </c>
    </row>
    <row r="1345" spans="3:11">
      <c r="F1345">
        <v>55</v>
      </c>
      <c r="G1345" t="s">
        <v>34</v>
      </c>
      <c r="I1345">
        <v>3</v>
      </c>
      <c r="J1345" s="16" t="s">
        <v>470</v>
      </c>
      <c r="K1345" s="16">
        <v>16923</v>
      </c>
    </row>
    <row r="1346" spans="3:11">
      <c r="F1346">
        <v>60</v>
      </c>
      <c r="G1346" t="s">
        <v>46</v>
      </c>
      <c r="I1346">
        <v>2</v>
      </c>
      <c r="J1346" s="16" t="s">
        <v>193</v>
      </c>
      <c r="K1346" s="16">
        <v>45323</v>
      </c>
    </row>
    <row r="1347" spans="3:11">
      <c r="C1347" t="s">
        <v>37</v>
      </c>
      <c r="J1347" s="16">
        <v>986247</v>
      </c>
      <c r="K1347" s="16" t="s">
        <v>968</v>
      </c>
    </row>
    <row r="1349" spans="3:11">
      <c r="C1349" t="s">
        <v>969</v>
      </c>
      <c r="D1349" t="s">
        <v>243</v>
      </c>
      <c r="E1349">
        <v>1</v>
      </c>
      <c r="F1349">
        <v>25</v>
      </c>
      <c r="G1349" t="s">
        <v>54</v>
      </c>
      <c r="I1349">
        <v>2</v>
      </c>
      <c r="J1349" s="16" t="s">
        <v>113</v>
      </c>
      <c r="K1349" s="16">
        <v>32143</v>
      </c>
    </row>
    <row r="1350" spans="3:11">
      <c r="F1350">
        <v>30</v>
      </c>
      <c r="G1350" t="s">
        <v>54</v>
      </c>
      <c r="I1350">
        <v>4</v>
      </c>
      <c r="J1350" s="16" t="s">
        <v>389</v>
      </c>
      <c r="K1350" s="16">
        <v>41395</v>
      </c>
    </row>
    <row r="1351" spans="3:11">
      <c r="F1351">
        <v>31</v>
      </c>
      <c r="G1351" t="s">
        <v>195</v>
      </c>
      <c r="H1351" t="s">
        <v>196</v>
      </c>
      <c r="I1351">
        <v>3</v>
      </c>
      <c r="J1351" s="16" t="s">
        <v>389</v>
      </c>
      <c r="K1351" s="16">
        <v>43525</v>
      </c>
    </row>
    <row r="1352" spans="3:11">
      <c r="F1352">
        <v>40</v>
      </c>
      <c r="G1352" t="s">
        <v>244</v>
      </c>
      <c r="H1352" t="s">
        <v>245</v>
      </c>
      <c r="I1352">
        <v>5</v>
      </c>
      <c r="J1352" s="16" t="s">
        <v>665</v>
      </c>
      <c r="K1352" s="16" t="s">
        <v>962</v>
      </c>
    </row>
    <row r="1353" spans="3:11">
      <c r="F1353">
        <v>55</v>
      </c>
      <c r="G1353" t="s">
        <v>46</v>
      </c>
      <c r="I1353">
        <v>2</v>
      </c>
      <c r="J1353" s="16" t="s">
        <v>134</v>
      </c>
      <c r="K1353" s="16">
        <v>13940</v>
      </c>
    </row>
    <row r="1354" spans="3:11">
      <c r="C1354" t="s">
        <v>37</v>
      </c>
      <c r="J1354" s="16">
        <v>1519411</v>
      </c>
      <c r="K1354" s="16" t="s">
        <v>970</v>
      </c>
    </row>
    <row r="1356" spans="3:11">
      <c r="C1356" t="s">
        <v>971</v>
      </c>
      <c r="D1356" t="s">
        <v>719</v>
      </c>
      <c r="E1356" t="s">
        <v>972</v>
      </c>
      <c r="F1356">
        <v>15</v>
      </c>
      <c r="G1356" t="s">
        <v>54</v>
      </c>
      <c r="I1356">
        <v>4</v>
      </c>
      <c r="J1356" s="16" t="s">
        <v>973</v>
      </c>
      <c r="K1356" s="16">
        <v>28672</v>
      </c>
    </row>
    <row r="1357" spans="3:11">
      <c r="F1357">
        <v>20</v>
      </c>
      <c r="G1357" t="s">
        <v>46</v>
      </c>
      <c r="I1357">
        <v>2</v>
      </c>
      <c r="J1357" s="16" t="s">
        <v>240</v>
      </c>
      <c r="K1357" s="16" t="s">
        <v>393</v>
      </c>
    </row>
    <row r="1358" spans="3:11">
      <c r="F1358">
        <v>25</v>
      </c>
      <c r="G1358" t="s">
        <v>34</v>
      </c>
      <c r="I1358">
        <v>4</v>
      </c>
      <c r="J1358" s="16" t="s">
        <v>200</v>
      </c>
      <c r="K1358" s="16">
        <v>21520</v>
      </c>
    </row>
    <row r="1359" spans="3:11">
      <c r="F1359">
        <v>30</v>
      </c>
      <c r="G1359" t="s">
        <v>46</v>
      </c>
      <c r="I1359">
        <v>2</v>
      </c>
      <c r="J1359" s="16" t="s">
        <v>212</v>
      </c>
      <c r="K1359" s="16">
        <v>41945</v>
      </c>
    </row>
    <row r="1360" spans="3:11">
      <c r="F1360">
        <v>45</v>
      </c>
      <c r="G1360" t="s">
        <v>34</v>
      </c>
      <c r="I1360">
        <v>3</v>
      </c>
      <c r="J1360" s="16" t="s">
        <v>113</v>
      </c>
      <c r="K1360" s="16">
        <v>41914</v>
      </c>
    </row>
    <row r="1361" spans="3:11">
      <c r="C1361" t="s">
        <v>37</v>
      </c>
      <c r="J1361" s="16">
        <v>51136</v>
      </c>
      <c r="K1361" s="16" t="s">
        <v>974</v>
      </c>
    </row>
    <row r="1363" spans="3:11">
      <c r="C1363" t="s">
        <v>975</v>
      </c>
      <c r="D1363" t="s">
        <v>243</v>
      </c>
      <c r="E1363">
        <v>1</v>
      </c>
      <c r="F1363">
        <v>25</v>
      </c>
      <c r="G1363" t="s">
        <v>46</v>
      </c>
      <c r="I1363">
        <v>2</v>
      </c>
      <c r="J1363" s="16" t="s">
        <v>113</v>
      </c>
      <c r="K1363" s="16">
        <v>11689</v>
      </c>
    </row>
    <row r="1364" spans="3:11">
      <c r="F1364">
        <v>30</v>
      </c>
      <c r="G1364" t="s">
        <v>54</v>
      </c>
      <c r="I1364">
        <v>4</v>
      </c>
      <c r="J1364" s="16" t="s">
        <v>234</v>
      </c>
      <c r="K1364" s="16">
        <v>24198</v>
      </c>
    </row>
    <row r="1365" spans="3:11">
      <c r="F1365">
        <v>31</v>
      </c>
      <c r="G1365" t="s">
        <v>195</v>
      </c>
      <c r="H1365" t="s">
        <v>196</v>
      </c>
      <c r="I1365">
        <v>3</v>
      </c>
      <c r="J1365" s="16" t="s">
        <v>234</v>
      </c>
      <c r="K1365" s="16">
        <v>32905</v>
      </c>
    </row>
    <row r="1366" spans="3:11">
      <c r="F1366">
        <v>40</v>
      </c>
      <c r="G1366" t="s">
        <v>244</v>
      </c>
      <c r="H1366" t="s">
        <v>245</v>
      </c>
      <c r="I1366">
        <v>5</v>
      </c>
      <c r="J1366" s="16" t="s">
        <v>665</v>
      </c>
      <c r="K1366" s="16" t="s">
        <v>962</v>
      </c>
    </row>
    <row r="1367" spans="3:11">
      <c r="F1367">
        <v>55</v>
      </c>
      <c r="G1367" t="s">
        <v>46</v>
      </c>
      <c r="I1367">
        <v>2</v>
      </c>
      <c r="J1367" s="16" t="s">
        <v>134</v>
      </c>
      <c r="K1367" s="16">
        <v>13940</v>
      </c>
    </row>
    <row r="1368" spans="3:11">
      <c r="C1368" t="s">
        <v>37</v>
      </c>
      <c r="J1368" s="16">
        <v>1373314</v>
      </c>
      <c r="K1368" s="16" t="s">
        <v>976</v>
      </c>
    </row>
    <row r="1370" spans="3:11">
      <c r="C1370" t="s">
        <v>977</v>
      </c>
      <c r="D1370" t="s">
        <v>978</v>
      </c>
      <c r="E1370" t="s">
        <v>979</v>
      </c>
      <c r="F1370">
        <v>15</v>
      </c>
      <c r="G1370" t="s">
        <v>46</v>
      </c>
      <c r="I1370">
        <v>2</v>
      </c>
      <c r="J1370" s="16" t="s">
        <v>68</v>
      </c>
      <c r="K1370" s="16" t="s">
        <v>69</v>
      </c>
    </row>
    <row r="1371" spans="3:11">
      <c r="F1371">
        <v>20</v>
      </c>
      <c r="G1371" t="s">
        <v>54</v>
      </c>
      <c r="I1371">
        <v>4</v>
      </c>
      <c r="J1371" s="16" t="s">
        <v>57</v>
      </c>
      <c r="K1371" s="16">
        <v>20486</v>
      </c>
    </row>
    <row r="1372" spans="3:11">
      <c r="F1372">
        <v>25</v>
      </c>
      <c r="G1372" t="s">
        <v>34</v>
      </c>
      <c r="I1372">
        <v>4</v>
      </c>
      <c r="J1372" s="16" t="s">
        <v>303</v>
      </c>
      <c r="K1372" s="16">
        <v>18323</v>
      </c>
    </row>
    <row r="1373" spans="3:11">
      <c r="C1373" t="s">
        <v>37</v>
      </c>
      <c r="J1373" s="16" t="s">
        <v>275</v>
      </c>
      <c r="K1373" s="16">
        <v>16589</v>
      </c>
    </row>
    <row r="1375" spans="3:11">
      <c r="C1375" t="s">
        <v>980</v>
      </c>
      <c r="D1375" t="s">
        <v>981</v>
      </c>
      <c r="E1375">
        <v>2</v>
      </c>
      <c r="F1375">
        <v>15</v>
      </c>
      <c r="G1375" t="s">
        <v>54</v>
      </c>
      <c r="I1375">
        <v>3</v>
      </c>
      <c r="J1375" s="16" t="s">
        <v>118</v>
      </c>
      <c r="K1375" s="16">
        <v>46023</v>
      </c>
    </row>
    <row r="1376" spans="3:11">
      <c r="F1376">
        <v>20</v>
      </c>
      <c r="G1376" t="s">
        <v>34</v>
      </c>
      <c r="I1376">
        <v>3</v>
      </c>
      <c r="J1376" s="16" t="s">
        <v>206</v>
      </c>
      <c r="K1376" s="16">
        <v>41760</v>
      </c>
    </row>
    <row r="1377" spans="3:11">
      <c r="C1377" t="s">
        <v>37</v>
      </c>
      <c r="J1377" s="16" t="s">
        <v>57</v>
      </c>
      <c r="K1377" s="16">
        <v>11355</v>
      </c>
    </row>
    <row r="1379" spans="3:11">
      <c r="C1379" t="s">
        <v>982</v>
      </c>
      <c r="D1379" t="s">
        <v>983</v>
      </c>
      <c r="E1379" t="s">
        <v>984</v>
      </c>
      <c r="F1379">
        <v>15</v>
      </c>
      <c r="G1379" t="s">
        <v>54</v>
      </c>
      <c r="I1379">
        <v>3</v>
      </c>
      <c r="J1379" s="16" t="s">
        <v>61</v>
      </c>
      <c r="K1379" s="16">
        <v>26696</v>
      </c>
    </row>
    <row r="1380" spans="3:11">
      <c r="F1380">
        <v>20</v>
      </c>
      <c r="G1380" t="s">
        <v>34</v>
      </c>
      <c r="I1380">
        <v>4</v>
      </c>
      <c r="J1380" s="16" t="s">
        <v>330</v>
      </c>
      <c r="K1380" s="16">
        <v>30437</v>
      </c>
    </row>
    <row r="1381" spans="3:11">
      <c r="C1381" t="s">
        <v>37</v>
      </c>
      <c r="J1381" s="16" t="s">
        <v>558</v>
      </c>
      <c r="K1381" s="16">
        <v>20668</v>
      </c>
    </row>
    <row r="1383" spans="3:11">
      <c r="C1383" t="s">
        <v>985</v>
      </c>
      <c r="D1383" t="s">
        <v>204</v>
      </c>
      <c r="E1383" t="s">
        <v>359</v>
      </c>
      <c r="F1383">
        <v>15</v>
      </c>
      <c r="G1383" t="s">
        <v>33</v>
      </c>
      <c r="H1383" t="s">
        <v>34</v>
      </c>
      <c r="I1383">
        <v>4</v>
      </c>
      <c r="J1383" s="16" t="s">
        <v>113</v>
      </c>
      <c r="K1383" s="16">
        <v>12086</v>
      </c>
    </row>
    <row r="1384" spans="3:11">
      <c r="C1384" t="s">
        <v>37</v>
      </c>
      <c r="J1384" s="16" t="s">
        <v>113</v>
      </c>
      <c r="K1384" s="16">
        <v>12086</v>
      </c>
    </row>
    <row r="1386" spans="3:11">
      <c r="C1386" t="s">
        <v>986</v>
      </c>
      <c r="D1386" t="s">
        <v>204</v>
      </c>
      <c r="E1386" t="s">
        <v>205</v>
      </c>
      <c r="F1386">
        <v>15</v>
      </c>
      <c r="G1386" t="s">
        <v>33</v>
      </c>
      <c r="H1386" t="s">
        <v>34</v>
      </c>
      <c r="I1386">
        <v>3</v>
      </c>
      <c r="J1386" s="16" t="s">
        <v>208</v>
      </c>
      <c r="K1386" s="16">
        <v>14824</v>
      </c>
    </row>
    <row r="1387" spans="3:11">
      <c r="C1387" t="s">
        <v>37</v>
      </c>
      <c r="J1387" s="16" t="s">
        <v>208</v>
      </c>
      <c r="K1387" s="16">
        <v>14824</v>
      </c>
    </row>
    <row r="1388" spans="3:11">
      <c r="C1388" t="s">
        <v>82</v>
      </c>
      <c r="D1388" t="s">
        <v>987</v>
      </c>
      <c r="E1388" t="s">
        <v>988</v>
      </c>
      <c r="G1388">
        <v>0</v>
      </c>
    </row>
    <row r="1390" spans="3:11">
      <c r="C1390" t="s">
        <v>989</v>
      </c>
      <c r="D1390" t="s">
        <v>40</v>
      </c>
      <c r="E1390" t="s">
        <v>923</v>
      </c>
      <c r="F1390">
        <v>15</v>
      </c>
      <c r="G1390" t="s">
        <v>33</v>
      </c>
      <c r="H1390" t="s">
        <v>34</v>
      </c>
      <c r="I1390">
        <v>3</v>
      </c>
      <c r="J1390" s="16" t="s">
        <v>216</v>
      </c>
      <c r="K1390" s="16">
        <v>24838</v>
      </c>
    </row>
    <row r="1391" spans="3:11">
      <c r="C1391" t="s">
        <v>37</v>
      </c>
      <c r="J1391" s="16" t="s">
        <v>216</v>
      </c>
      <c r="K1391" s="16">
        <v>24838</v>
      </c>
    </row>
    <row r="1393" spans="3:11">
      <c r="C1393" t="s">
        <v>990</v>
      </c>
      <c r="D1393" t="s">
        <v>991</v>
      </c>
      <c r="I1393" t="s">
        <v>992</v>
      </c>
      <c r="K1393" s="16" t="s">
        <v>993</v>
      </c>
    </row>
  </sheetData>
  <protectedRanges>
    <protectedRange password="CE28" sqref="N1:R5" name="Диапазон1"/>
  </protectedRange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2</vt:lpstr>
      <vt:lpstr>Лист1 (2)</vt:lpstr>
      <vt:lpstr>'Лист1 (2)'!BAZSW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.-40.DOC</dc:title>
  <dc:creator>&lt;C0E4ECE8EDE8F1F2F0E0F2EEF0&gt;</dc:creator>
  <cp:lastModifiedBy>вертерич</cp:lastModifiedBy>
  <cp:lastPrinted>2014-12-24T14:03:51Z</cp:lastPrinted>
  <dcterms:created xsi:type="dcterms:W3CDTF">2014-12-24T01:22:24Z</dcterms:created>
  <dcterms:modified xsi:type="dcterms:W3CDTF">2014-12-25T10:03:16Z</dcterms:modified>
</cp:coreProperties>
</file>