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Прайс" sheetId="1" r:id="rId1"/>
    <sheet name="КП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F10"/>
  <c r="J9"/>
  <c r="F9"/>
  <c r="J8"/>
  <c r="F8"/>
  <c r="J7"/>
  <c r="F7"/>
  <c r="J6"/>
  <c r="F6"/>
  <c r="J5"/>
  <c r="F5"/>
  <c r="J4"/>
  <c r="F4"/>
  <c r="J3"/>
  <c r="F3"/>
  <c r="J2"/>
  <c r="F2"/>
</calcChain>
</file>

<file path=xl/sharedStrings.xml><?xml version="1.0" encoding="utf-8"?>
<sst xmlns="http://schemas.openxmlformats.org/spreadsheetml/2006/main" count="32" uniqueCount="30">
  <si>
    <t>Всасывающая форсунка для пленочных переливных бассейнов. Всасывающий поток 7 м3/ч. При скорости потока 0,5м/с (EN 13451-1). Соединение с трубой Ø75 или Ø 90</t>
  </si>
  <si>
    <t>41519</t>
  </si>
  <si>
    <t>Переливные решетки. Параллельные элементы решеток. Выполнены из полипропилена, устойчивого к УФ. Их гибкость позволяет сгибать их с радиусом до 5м.                                               Высота 24 мм, ширина 245мм.</t>
  </si>
  <si>
    <t>05582</t>
  </si>
  <si>
    <t>90º угловые элементы для переливных каналов.                                         Высота 22 мм, ширина 245мм.</t>
  </si>
  <si>
    <t>22380</t>
  </si>
  <si>
    <t>Донный слив для пленочного бассейна из полиэстера и стеклопластика размером 355мм х 355мм. С прокладками, фланцем и винтами. Выпускное соединение Ø125 мм. Поток 45м3/ч.</t>
  </si>
  <si>
    <t>22419</t>
  </si>
  <si>
    <t>Регулируемая выпускная форсунка пленочного бассейна с прокладками, фланцами и винтами. Производительность 13,5м3/ч. Внешнее соединение Ø63</t>
  </si>
  <si>
    <t>15864</t>
  </si>
  <si>
    <t>Всасывающая форсунка для пленочного бассейна 2" наружная резьба и внутренний диаметр 50мм. Из белого ABS-пластика, с крышками, прокладками и винтами. Рекомендуется установка с закладной трубой 15663.</t>
  </si>
  <si>
    <t>00332</t>
  </si>
  <si>
    <t>Наименование</t>
  </si>
  <si>
    <t>Стр. в каталоге</t>
  </si>
  <si>
    <t>Артикул</t>
  </si>
  <si>
    <t>Цена за шт.</t>
  </si>
  <si>
    <t>Кол-во</t>
  </si>
  <si>
    <t>Розничная цена со склада в России с НДС</t>
  </si>
  <si>
    <t>Trace</t>
  </si>
  <si>
    <t>Odinzovo</t>
  </si>
  <si>
    <r>
      <t>Цена за шт. 75</t>
    </r>
    <r>
      <rPr>
        <b/>
        <sz val="11"/>
        <color theme="1"/>
        <rFont val="Calibri"/>
        <family val="2"/>
        <charset val="204"/>
      </rPr>
      <t>€</t>
    </r>
  </si>
  <si>
    <t>Закладная труба 2" внутренняя резьба</t>
  </si>
  <si>
    <t>15663</t>
  </si>
  <si>
    <t>Разделитель дорожек Moscow с поплавками, шнуром из полиэстера (код 00210) и крюком (код 00207). Длина 25м.</t>
  </si>
  <si>
    <t>00190</t>
  </si>
  <si>
    <t>Опорная стойка разделителя дорожек. AISI-316. Для использования с анкерными болтами 00141 и 00142</t>
  </si>
  <si>
    <t>00140</t>
  </si>
  <si>
    <t xml:space="preserve">Как то так, </t>
  </si>
  <si>
    <t xml:space="preserve">Если я ввожу артикул  (допустим) в С4 Листа "КП", то мне надо чтобы значение ячейки С4 сравнилось со столбцом  С:С - Листа "Прайс" и если есть совпадение то скопировать строку с совпадением  в 4 строку Листа "КП"  </t>
  </si>
  <si>
    <t>Надо что бы здесь была строка "7" из листа Прайс</t>
  </si>
</sst>
</file>

<file path=xl/styles.xml><?xml version="1.0" encoding="utf-8"?>
<styleSheet xmlns="http://schemas.openxmlformats.org/spreadsheetml/2006/main">
  <numFmts count="3">
    <numFmt numFmtId="164" formatCode="#,##0.00&quot;р.&quot;"/>
    <numFmt numFmtId="165" formatCode="#,##0.00\ &quot;₽&quot;"/>
    <numFmt numFmtId="166" formatCode="_-* #,##0.00&quot;р.&quot;_-;\-* #,##0.00&quot;р.&quot;_-;_-* &quot;-&quot;??&quot;р.&quot;_-;_-@_-"/>
  </numFmts>
  <fonts count="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zoomScale="70" zoomScaleNormal="70" workbookViewId="0">
      <selection activeCell="B19" sqref="B19"/>
    </sheetView>
  </sheetViews>
  <sheetFormatPr defaultRowHeight="14.4"/>
  <cols>
    <col min="1" max="10" width="14.44140625" customWidth="1"/>
  </cols>
  <sheetData>
    <row r="1" spans="1:10" ht="86.4">
      <c r="A1" s="9" t="s">
        <v>12</v>
      </c>
      <c r="B1" s="10" t="s">
        <v>13</v>
      </c>
      <c r="C1" s="11" t="s">
        <v>14</v>
      </c>
      <c r="D1" s="12" t="s">
        <v>15</v>
      </c>
      <c r="E1" s="13" t="s">
        <v>16</v>
      </c>
      <c r="F1" s="14" t="s">
        <v>17</v>
      </c>
      <c r="G1" s="2" t="s">
        <v>18</v>
      </c>
      <c r="H1" s="2" t="s">
        <v>19</v>
      </c>
      <c r="I1" s="15" t="s">
        <v>20</v>
      </c>
      <c r="J1" s="14" t="s">
        <v>17</v>
      </c>
    </row>
    <row r="2" spans="1:10" ht="43.2">
      <c r="A2" s="1" t="s">
        <v>0</v>
      </c>
      <c r="B2" s="2">
        <v>93</v>
      </c>
      <c r="C2" s="3" t="s">
        <v>1</v>
      </c>
      <c r="D2" s="4">
        <v>100</v>
      </c>
      <c r="E2" s="5">
        <v>36</v>
      </c>
      <c r="F2" s="6">
        <f t="shared" ref="F2:F10" si="0">D2*E2</f>
        <v>3600</v>
      </c>
      <c r="G2" s="2">
        <v>179</v>
      </c>
      <c r="H2" s="2">
        <v>0</v>
      </c>
      <c r="I2" s="7">
        <v>111</v>
      </c>
      <c r="J2" s="7">
        <f>I2*E2</f>
        <v>3996</v>
      </c>
    </row>
    <row r="3" spans="1:10" ht="43.2">
      <c r="A3" s="1" t="s">
        <v>2</v>
      </c>
      <c r="B3" s="2">
        <v>74</v>
      </c>
      <c r="C3" s="3" t="s">
        <v>3</v>
      </c>
      <c r="D3" s="8">
        <v>101</v>
      </c>
      <c r="E3" s="2">
        <v>335</v>
      </c>
      <c r="F3" s="6">
        <f t="shared" si="0"/>
        <v>33835</v>
      </c>
      <c r="G3" s="2">
        <v>6488</v>
      </c>
      <c r="H3" s="2">
        <v>67</v>
      </c>
      <c r="I3" s="7">
        <v>112</v>
      </c>
      <c r="J3" s="7">
        <f>I3*E3</f>
        <v>37520</v>
      </c>
    </row>
    <row r="4" spans="1:10" ht="28.8">
      <c r="A4" s="1" t="s">
        <v>4</v>
      </c>
      <c r="B4" s="2">
        <v>77</v>
      </c>
      <c r="C4" s="3" t="s">
        <v>5</v>
      </c>
      <c r="D4" s="8">
        <v>102</v>
      </c>
      <c r="E4" s="2">
        <v>4</v>
      </c>
      <c r="F4" s="6">
        <f t="shared" si="0"/>
        <v>408</v>
      </c>
      <c r="G4" s="2">
        <v>1099</v>
      </c>
      <c r="H4" s="2">
        <v>17</v>
      </c>
      <c r="I4" s="7">
        <v>113</v>
      </c>
      <c r="J4" s="7">
        <f t="shared" ref="J4:J10" si="1">I4*E4</f>
        <v>452</v>
      </c>
    </row>
    <row r="5" spans="1:10" ht="43.2">
      <c r="A5" s="1" t="s">
        <v>6</v>
      </c>
      <c r="B5" s="2">
        <v>102</v>
      </c>
      <c r="C5" s="3" t="s">
        <v>7</v>
      </c>
      <c r="D5" s="4">
        <v>103</v>
      </c>
      <c r="E5" s="5">
        <v>2</v>
      </c>
      <c r="F5" s="6">
        <f t="shared" si="0"/>
        <v>206</v>
      </c>
      <c r="G5" s="2">
        <v>0</v>
      </c>
      <c r="H5" s="2">
        <v>0</v>
      </c>
      <c r="I5" s="7">
        <v>114</v>
      </c>
      <c r="J5" s="7">
        <f t="shared" si="1"/>
        <v>228</v>
      </c>
    </row>
    <row r="6" spans="1:10" ht="43.2">
      <c r="A6" s="1" t="s">
        <v>8</v>
      </c>
      <c r="B6" s="2">
        <v>104</v>
      </c>
      <c r="C6" s="3" t="s">
        <v>9</v>
      </c>
      <c r="D6" s="16">
        <v>104</v>
      </c>
      <c r="E6" s="5">
        <v>34</v>
      </c>
      <c r="F6" s="6">
        <f t="shared" si="0"/>
        <v>3536</v>
      </c>
      <c r="G6" s="2">
        <v>555</v>
      </c>
      <c r="H6" s="2">
        <v>6</v>
      </c>
      <c r="I6" s="7">
        <v>115</v>
      </c>
      <c r="J6" s="7">
        <f t="shared" si="1"/>
        <v>3910</v>
      </c>
    </row>
    <row r="7" spans="1:10" ht="57.6">
      <c r="A7" s="1" t="s">
        <v>10</v>
      </c>
      <c r="B7" s="2">
        <v>105</v>
      </c>
      <c r="C7" s="3" t="s">
        <v>11</v>
      </c>
      <c r="D7" s="4">
        <v>105</v>
      </c>
      <c r="E7" s="5">
        <v>4</v>
      </c>
      <c r="F7" s="6">
        <f t="shared" si="0"/>
        <v>420</v>
      </c>
      <c r="G7" s="2">
        <v>2041</v>
      </c>
      <c r="H7" s="2">
        <v>32</v>
      </c>
      <c r="I7" s="7">
        <v>116</v>
      </c>
      <c r="J7" s="7">
        <f t="shared" si="1"/>
        <v>464</v>
      </c>
    </row>
    <row r="8" spans="1:10">
      <c r="A8" s="1" t="s">
        <v>21</v>
      </c>
      <c r="B8" s="2">
        <v>107</v>
      </c>
      <c r="C8" s="3" t="s">
        <v>22</v>
      </c>
      <c r="D8" s="4">
        <v>106</v>
      </c>
      <c r="E8" s="5">
        <v>4</v>
      </c>
      <c r="F8" s="6">
        <f t="shared" si="0"/>
        <v>424</v>
      </c>
      <c r="G8" s="2">
        <v>6051</v>
      </c>
      <c r="H8" s="2">
        <v>21</v>
      </c>
      <c r="I8" s="7">
        <v>117</v>
      </c>
      <c r="J8" s="7">
        <f t="shared" si="1"/>
        <v>468</v>
      </c>
    </row>
    <row r="9" spans="1:10" ht="28.8">
      <c r="A9" s="1" t="s">
        <v>23</v>
      </c>
      <c r="B9" s="2">
        <v>359</v>
      </c>
      <c r="C9" s="3" t="s">
        <v>24</v>
      </c>
      <c r="D9" s="4">
        <v>107</v>
      </c>
      <c r="E9" s="5">
        <v>4</v>
      </c>
      <c r="F9" s="6">
        <f t="shared" si="0"/>
        <v>428</v>
      </c>
      <c r="G9" s="2">
        <v>57</v>
      </c>
      <c r="H9" s="2">
        <v>0</v>
      </c>
      <c r="I9" s="7">
        <v>118</v>
      </c>
      <c r="J9" s="7">
        <f t="shared" si="1"/>
        <v>472</v>
      </c>
    </row>
    <row r="10" spans="1:10" ht="28.8">
      <c r="A10" s="1" t="s">
        <v>25</v>
      </c>
      <c r="B10" s="2">
        <v>364</v>
      </c>
      <c r="C10" s="3" t="s">
        <v>26</v>
      </c>
      <c r="D10" s="4">
        <v>108</v>
      </c>
      <c r="E10" s="5">
        <v>8</v>
      </c>
      <c r="F10" s="6">
        <f t="shared" si="0"/>
        <v>864</v>
      </c>
      <c r="G10" s="2">
        <v>108</v>
      </c>
      <c r="H10" s="2">
        <v>34</v>
      </c>
      <c r="I10" s="7">
        <v>119</v>
      </c>
      <c r="J10" s="7">
        <f t="shared" si="1"/>
        <v>952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D6"/>
  <sheetViews>
    <sheetView tabSelected="1" workbookViewId="0">
      <selection activeCell="D5" sqref="D5"/>
    </sheetView>
  </sheetViews>
  <sheetFormatPr defaultRowHeight="14.4"/>
  <sheetData>
    <row r="4" spans="2:4">
      <c r="B4" s="17"/>
      <c r="C4" s="17" t="s">
        <v>11</v>
      </c>
      <c r="D4" t="s">
        <v>29</v>
      </c>
    </row>
    <row r="5" spans="2:4">
      <c r="B5" t="s">
        <v>28</v>
      </c>
    </row>
    <row r="6" spans="2:4">
      <c r="B6" t="s">
        <v>27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Прайс</vt:lpstr>
      <vt:lpstr>КП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2014-12-21T20:18:31Z</dcterms:modified>
</cp:coreProperties>
</file>