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90" yWindow="735" windowWidth="11550" windowHeight="5370" firstSheet="1" activeTab="1"/>
  </bookViews>
  <sheets>
    <sheet name="__1__" sheetId="1" state="hidden" r:id="rId1"/>
    <sheet name="Авто 1" sheetId="4" r:id="rId2"/>
    <sheet name="Лист1" sheetId="5" state="hidden" r:id="rId3"/>
  </sheets>
  <definedNames>
    <definedName name="_xlnm.Print_Area" localSheetId="0">__1__!$A$1:$G$33</definedName>
    <definedName name="_xlnm.Print_Area" localSheetId="1">'Авто 1'!$A$1:$J$140,'Авто 1'!$K$141:$QR$178</definedName>
  </definedNames>
  <calcPr calcId="145621"/>
</workbook>
</file>

<file path=xl/calcChain.xml><?xml version="1.0" encoding="utf-8"?>
<calcChain xmlns="http://schemas.openxmlformats.org/spreadsheetml/2006/main">
  <c r="A139" i="4" l="1"/>
  <c r="A75" i="4"/>
  <c r="A12" i="4"/>
  <c r="F9" i="4"/>
  <c r="E9" i="4"/>
  <c r="QE177" i="4"/>
  <c r="PP177" i="4"/>
  <c r="PA177" i="4"/>
  <c r="OL177" i="4"/>
  <c r="NW177" i="4"/>
  <c r="NH177" i="4"/>
  <c r="MS177" i="4"/>
  <c r="MD177" i="4"/>
  <c r="LO177" i="4"/>
  <c r="KZ177" i="4"/>
  <c r="KK177" i="4"/>
  <c r="JV177" i="4"/>
  <c r="JG177" i="4"/>
  <c r="IR177" i="4"/>
  <c r="IC177" i="4"/>
  <c r="HN177" i="4"/>
  <c r="GY177" i="4"/>
  <c r="GJ177" i="4"/>
  <c r="FU177" i="4"/>
  <c r="FF177" i="4"/>
  <c r="EQ177" i="4"/>
  <c r="EB177" i="4"/>
  <c r="CX177" i="4"/>
  <c r="CI177" i="4"/>
  <c r="BT177" i="4"/>
  <c r="BE177" i="4"/>
  <c r="AP177" i="4"/>
  <c r="AA177" i="4"/>
  <c r="L177" i="4"/>
  <c r="QP144" i="4"/>
  <c r="QA144" i="4"/>
  <c r="PL144" i="4"/>
  <c r="OW144" i="4"/>
  <c r="OH144" i="4"/>
  <c r="NS144" i="4"/>
  <c r="ND144" i="4"/>
  <c r="MO144" i="4"/>
  <c r="LZ144" i="4"/>
  <c r="LK144" i="4"/>
  <c r="KV144" i="4"/>
  <c r="KG144" i="4"/>
  <c r="JR144" i="4"/>
  <c r="JC144" i="4"/>
  <c r="IN144" i="4"/>
  <c r="HY144" i="4"/>
  <c r="HJ144" i="4"/>
  <c r="GU144" i="4"/>
  <c r="GF144" i="4"/>
  <c r="FQ144" i="4"/>
  <c r="FB144" i="4"/>
  <c r="EM144" i="4"/>
  <c r="DX144" i="4"/>
  <c r="DI144" i="4"/>
  <c r="CT144" i="4"/>
  <c r="CE144" i="4"/>
  <c r="BP144" i="4"/>
  <c r="BA144" i="4"/>
  <c r="AL144" i="4"/>
  <c r="W144" i="4"/>
  <c r="B139" i="4"/>
  <c r="I81" i="4"/>
  <c r="H81" i="4"/>
  <c r="B75" i="4"/>
  <c r="I5" i="4"/>
  <c r="H5" i="4"/>
  <c r="QD169" i="4" l="1"/>
  <c r="QD171" i="4"/>
  <c r="QM171" i="4"/>
  <c r="PX171" i="4"/>
  <c r="QG167" i="4"/>
  <c r="PR167" i="4"/>
  <c r="QG161" i="4"/>
  <c r="QG160" i="4"/>
  <c r="QE155" i="4"/>
  <c r="QE154" i="4"/>
  <c r="QG177" i="4"/>
  <c r="QL151" i="4"/>
  <c r="QR144" i="4"/>
  <c r="PO169" i="4"/>
  <c r="PO171" i="4"/>
  <c r="PC167" i="4"/>
  <c r="PR161" i="4"/>
  <c r="PR160" i="4"/>
  <c r="PP155" i="4"/>
  <c r="PP154" i="4"/>
  <c r="ON167" i="4"/>
  <c r="OZ169" i="4"/>
  <c r="PI171" i="4"/>
  <c r="OZ171" i="4"/>
  <c r="PC161" i="4"/>
  <c r="PC160" i="4"/>
  <c r="PA155" i="4"/>
  <c r="PA154" i="4"/>
  <c r="NY167" i="4"/>
  <c r="OK169" i="4"/>
  <c r="OT171" i="4"/>
  <c r="OK171" i="4"/>
  <c r="ON161" i="4"/>
  <c r="ON160" i="4"/>
  <c r="OL155" i="4"/>
  <c r="OL154" i="4"/>
  <c r="NV169" i="4"/>
  <c r="OE171" i="4"/>
  <c r="NV171" i="4"/>
  <c r="NJ167" i="4"/>
  <c r="NY161" i="4"/>
  <c r="NY160" i="4"/>
  <c r="NW155" i="4"/>
  <c r="NW154" i="4"/>
  <c r="NG171" i="4"/>
  <c r="NG169" i="4"/>
  <c r="NP171" i="4"/>
  <c r="MU167" i="4"/>
  <c r="NJ161" i="4"/>
  <c r="NJ160" i="4"/>
  <c r="NH155" i="4"/>
  <c r="NH154" i="4"/>
  <c r="MR169" i="4"/>
  <c r="MR171" i="4"/>
  <c r="NA171" i="4"/>
  <c r="MF167" i="4"/>
  <c r="MU161" i="4"/>
  <c r="MU160" i="4"/>
  <c r="MS155" i="4"/>
  <c r="MS154" i="4"/>
  <c r="MC169" i="4"/>
  <c r="MC171" i="4"/>
  <c r="ML171" i="4"/>
  <c r="LQ167" i="4"/>
  <c r="MF161" i="4"/>
  <c r="MF160" i="4"/>
  <c r="MD155" i="4"/>
  <c r="MD154" i="4"/>
  <c r="LW171" i="4"/>
  <c r="LN171" i="4"/>
  <c r="LN169" i="4"/>
  <c r="LB167" i="4"/>
  <c r="LQ161" i="4"/>
  <c r="LQ160" i="4"/>
  <c r="LO155" i="4"/>
  <c r="LO154" i="4"/>
  <c r="LV151" i="4"/>
  <c r="KY169" i="4"/>
  <c r="KY171" i="4"/>
  <c r="LH171" i="4"/>
  <c r="KM167" i="4"/>
  <c r="LB161" i="4"/>
  <c r="LB160" i="4"/>
  <c r="KZ155" i="4"/>
  <c r="KZ154" i="4"/>
  <c r="KJ169" i="4"/>
  <c r="KJ171" i="4"/>
  <c r="KS171" i="4"/>
  <c r="JX167" i="4"/>
  <c r="JI167" i="4"/>
  <c r="KM161" i="4"/>
  <c r="KM160" i="4"/>
  <c r="KK155" i="4"/>
  <c r="KK154" i="4"/>
  <c r="PR177" i="4"/>
  <c r="PC177" i="4"/>
  <c r="ON177" i="4"/>
  <c r="NY177" i="4"/>
  <c r="PW151" i="4"/>
  <c r="PH151" i="4"/>
  <c r="OS151" i="4"/>
  <c r="OD151" i="4"/>
  <c r="QC144" i="4"/>
  <c r="PN144" i="4"/>
  <c r="OY144" i="4"/>
  <c r="OJ144" i="4"/>
  <c r="NJ177" i="4"/>
  <c r="MU177" i="4"/>
  <c r="MF177" i="4"/>
  <c r="NO151" i="4"/>
  <c r="MZ151" i="4"/>
  <c r="MK151" i="4"/>
  <c r="NU144" i="4"/>
  <c r="NF144" i="4"/>
  <c r="MQ144" i="4"/>
  <c r="LQ177" i="4"/>
  <c r="LB177" i="4"/>
  <c r="KM177" i="4"/>
  <c r="LG151" i="4"/>
  <c r="KR151" i="4"/>
  <c r="MB144" i="4"/>
  <c r="LM144" i="4"/>
  <c r="KX144" i="4"/>
  <c r="N167" i="4" l="1"/>
  <c r="CZ167" i="4"/>
  <c r="IT167" i="4"/>
  <c r="IE167" i="4"/>
  <c r="HP167" i="4"/>
  <c r="HA167" i="4"/>
  <c r="GL167" i="4"/>
  <c r="FW167" i="4"/>
  <c r="FH167" i="4"/>
  <c r="ES167" i="4"/>
  <c r="ED167" i="4"/>
  <c r="DO167" i="4"/>
  <c r="AC167" i="4"/>
  <c r="AR167" i="4"/>
  <c r="BG167" i="4"/>
  <c r="BV167" i="4"/>
  <c r="CK167" i="4"/>
  <c r="JX160" i="4"/>
  <c r="JI160" i="4"/>
  <c r="IT160" i="4"/>
  <c r="IE160" i="4"/>
  <c r="HP160" i="4"/>
  <c r="HA160" i="4"/>
  <c r="GL160" i="4"/>
  <c r="FW160" i="4"/>
  <c r="FH160" i="4"/>
  <c r="ES160" i="4"/>
  <c r="ED160" i="4"/>
  <c r="DO160" i="4"/>
  <c r="CZ160" i="4"/>
  <c r="CK160" i="4"/>
  <c r="BV160" i="4"/>
  <c r="BG160" i="4"/>
  <c r="AR160" i="4"/>
  <c r="AC160" i="4"/>
  <c r="N160" i="4"/>
  <c r="JU169" i="4" l="1"/>
  <c r="KD171" i="4"/>
  <c r="JU171" i="4"/>
  <c r="JX161" i="4"/>
  <c r="JV155" i="4"/>
  <c r="JV154" i="4"/>
  <c r="JF169" i="4"/>
  <c r="JO171" i="4"/>
  <c r="JF171" i="4"/>
  <c r="JI161" i="4"/>
  <c r="JG155" i="4" l="1"/>
  <c r="JG154" i="4"/>
  <c r="IQ169" i="4"/>
  <c r="IZ171" i="4"/>
  <c r="IQ171" i="4"/>
  <c r="IT161" i="4"/>
  <c r="IR155" i="4"/>
  <c r="IR154" i="4"/>
  <c r="IB169" i="4"/>
  <c r="IK171" i="4"/>
  <c r="IB171" i="4"/>
  <c r="IE161" i="4"/>
  <c r="IC155" i="4"/>
  <c r="IC154" i="4"/>
  <c r="HM169" i="4"/>
  <c r="HM171" i="4"/>
  <c r="HV171" i="4"/>
  <c r="HP161" i="4"/>
  <c r="HN155" i="4"/>
  <c r="HN154" i="4"/>
  <c r="GX169" i="4"/>
  <c r="GX171" i="4"/>
  <c r="HG171" i="4"/>
  <c r="HA161" i="4"/>
  <c r="GY155" i="4"/>
  <c r="GY154" i="4"/>
  <c r="GI169" i="4"/>
  <c r="GR171" i="4"/>
  <c r="GI171" i="4"/>
  <c r="GL161" i="4"/>
  <c r="GJ155" i="4"/>
  <c r="JX177" i="4"/>
  <c r="JI177" i="4"/>
  <c r="IT177" i="4"/>
  <c r="KC151" i="4"/>
  <c r="JN151" i="4"/>
  <c r="IY151" i="4"/>
  <c r="KI144" i="4"/>
  <c r="JT144" i="4"/>
  <c r="JE144" i="4"/>
  <c r="IE177" i="4"/>
  <c r="HP177" i="4"/>
  <c r="IJ151" i="4"/>
  <c r="HU151" i="4"/>
  <c r="IP144" i="4"/>
  <c r="IA144" i="4"/>
  <c r="HA177" i="4"/>
  <c r="HF151" i="4"/>
  <c r="HL144" i="4"/>
  <c r="GJ154" i="4"/>
  <c r="GL177" i="4"/>
  <c r="GQ151" i="4"/>
  <c r="GW144" i="4"/>
  <c r="GH144" i="4"/>
  <c r="FS144" i="4"/>
  <c r="FD144" i="4"/>
  <c r="EO144" i="4"/>
  <c r="DZ144" i="4"/>
  <c r="DK144" i="4"/>
  <c r="FT169" i="4"/>
  <c r="GC171" i="4"/>
  <c r="FT171" i="4"/>
  <c r="FW161" i="4"/>
  <c r="FU155" i="4"/>
  <c r="FU154" i="4"/>
  <c r="FE169" i="4"/>
  <c r="FN171" i="4"/>
  <c r="FE171" i="4"/>
  <c r="FH161" i="4"/>
  <c r="FF155" i="4"/>
  <c r="FF154" i="4"/>
  <c r="EP169" i="4"/>
  <c r="EY171" i="4"/>
  <c r="EP171" i="4"/>
  <c r="ES161" i="4"/>
  <c r="EQ155" i="4"/>
  <c r="EQ154" i="4"/>
  <c r="EA169" i="4"/>
  <c r="EJ171" i="4"/>
  <c r="EA171" i="4"/>
  <c r="ED161" i="4"/>
  <c r="EB155" i="4"/>
  <c r="FW177" i="4"/>
  <c r="GB151" i="4"/>
  <c r="FH177" i="4"/>
  <c r="FM151" i="4"/>
  <c r="ES177" i="4"/>
  <c r="EX151" i="4"/>
  <c r="EB154" i="4"/>
  <c r="DL169" i="4"/>
  <c r="DL171" i="4"/>
  <c r="DU171" i="4"/>
  <c r="DO161" i="4"/>
  <c r="DM155" i="4"/>
  <c r="DM154" i="4"/>
  <c r="DT151" i="4"/>
  <c r="DO177" i="4"/>
  <c r="CZ177" i="4"/>
  <c r="CW169" i="4"/>
  <c r="DF171" i="4"/>
  <c r="CW171" i="4"/>
  <c r="CX154" i="4"/>
  <c r="CX155" i="4"/>
  <c r="CZ161" i="4"/>
  <c r="ED177" i="4"/>
  <c r="DE151" i="4"/>
  <c r="CQ171" i="4"/>
  <c r="CB171" i="4"/>
  <c r="CH171" i="4"/>
  <c r="BS171" i="4"/>
  <c r="BD171" i="4"/>
  <c r="BM171" i="4"/>
  <c r="CK161" i="4"/>
  <c r="BV161" i="4"/>
  <c r="BG161" i="4"/>
  <c r="AO171" i="4"/>
  <c r="AX171" i="4"/>
  <c r="AR161" i="4"/>
  <c r="AP155" i="4"/>
  <c r="AA155" i="4"/>
  <c r="CI155" i="4"/>
  <c r="BT155" i="4"/>
  <c r="BE155" i="4"/>
  <c r="AI171" i="4" l="1"/>
  <c r="Z171" i="4"/>
  <c r="AC161" i="4"/>
  <c r="CK177" i="4"/>
  <c r="CP151" i="4"/>
  <c r="CV144" i="4"/>
  <c r="BV177" i="4"/>
  <c r="CA151" i="4"/>
  <c r="CG144" i="4"/>
  <c r="BG177" i="4"/>
  <c r="BL151" i="4"/>
  <c r="BR144" i="4"/>
  <c r="AR177" i="4"/>
  <c r="AW151" i="4"/>
  <c r="BC144" i="4"/>
  <c r="AC177" i="4"/>
  <c r="AH151" i="4"/>
  <c r="AN144" i="4"/>
  <c r="L155" i="4" l="1"/>
  <c r="N161" i="4" l="1"/>
  <c r="N177" i="4" l="1"/>
  <c r="T171" i="4"/>
  <c r="K171" i="4"/>
  <c r="S151" i="4"/>
  <c r="Y144" i="4" l="1"/>
  <c r="J5" i="4" l="1"/>
  <c r="J81" i="4"/>
  <c r="E139" i="4"/>
  <c r="E75" i="4"/>
  <c r="QD177" i="4" l="1"/>
  <c r="QN144" i="4"/>
  <c r="PO177" i="4"/>
  <c r="PY144" i="4"/>
  <c r="OZ177" i="4"/>
  <c r="PJ144" i="4"/>
  <c r="OK177" i="4"/>
  <c r="OU144" i="4"/>
  <c r="NV177" i="4"/>
  <c r="OF144" i="4"/>
  <c r="NG177" i="4"/>
  <c r="NQ144" i="4"/>
  <c r="NB144" i="4"/>
  <c r="MR177" i="4"/>
  <c r="MC177" i="4"/>
  <c r="MM144" i="4"/>
  <c r="LX144" i="4"/>
  <c r="LN177" i="4"/>
  <c r="KY177" i="4"/>
  <c r="LI144" i="4"/>
  <c r="KJ177" i="4"/>
  <c r="KT144" i="4"/>
  <c r="JU177" i="4"/>
  <c r="JF177" i="4"/>
  <c r="JP144" i="4"/>
  <c r="KE144" i="4"/>
  <c r="IQ177" i="4"/>
  <c r="JA144" i="4"/>
  <c r="IB177" i="4"/>
  <c r="IL144" i="4"/>
  <c r="HM177" i="4"/>
  <c r="HW144" i="4"/>
  <c r="GX177" i="4"/>
  <c r="HH144" i="4"/>
  <c r="GI177" i="4"/>
  <c r="GS144" i="4"/>
  <c r="GD144" i="4"/>
  <c r="FO144" i="4"/>
  <c r="EZ144" i="4"/>
  <c r="EK144" i="4"/>
  <c r="DV144" i="4"/>
  <c r="FT177" i="4"/>
  <c r="FE177" i="4"/>
  <c r="EP177" i="4"/>
  <c r="EA177" i="4"/>
  <c r="DL177" i="4"/>
  <c r="CW177" i="4"/>
  <c r="DG144" i="4"/>
  <c r="CH177" i="4"/>
  <c r="BS177" i="4"/>
  <c r="BD177" i="4"/>
  <c r="AO177" i="4"/>
  <c r="CR144" i="4"/>
  <c r="CC144" i="4"/>
  <c r="BN144" i="4"/>
  <c r="AY144" i="4"/>
  <c r="Z177" i="4"/>
  <c r="AJ144" i="4"/>
  <c r="U144" i="4"/>
  <c r="K177" i="4"/>
  <c r="FK151" i="4" l="1"/>
  <c r="FJ151" i="4"/>
  <c r="EV151" i="4"/>
  <c r="EU151" i="4"/>
  <c r="DR151" i="4"/>
  <c r="DQ151" i="4"/>
  <c r="DM177" i="4"/>
  <c r="DC151" i="4"/>
  <c r="DB151" i="4"/>
  <c r="CN151" i="4"/>
  <c r="CM151" i="4"/>
  <c r="BY151" i="4"/>
  <c r="BX151" i="4"/>
  <c r="BJ151" i="4"/>
  <c r="BI151" i="4"/>
  <c r="AU151" i="4"/>
  <c r="AT151" i="4"/>
  <c r="AE151" i="4"/>
  <c r="AF151" i="4"/>
  <c r="Q151" i="4"/>
  <c r="A28" i="4"/>
  <c r="P151" i="4"/>
  <c r="A44" i="4" l="1"/>
  <c r="IH151" i="4"/>
  <c r="IG151" i="4"/>
  <c r="HS151" i="4"/>
  <c r="HR151" i="4"/>
  <c r="HD151" i="4"/>
  <c r="HC151" i="4"/>
  <c r="GO151" i="4"/>
  <c r="GN151" i="4"/>
  <c r="FZ151" i="4"/>
  <c r="FY151" i="4"/>
  <c r="KP151" i="4" l="1"/>
  <c r="KO151" i="4"/>
  <c r="A88" i="4"/>
  <c r="KA151" i="4"/>
  <c r="JZ151" i="4"/>
  <c r="JL151" i="4"/>
  <c r="JK151" i="4"/>
  <c r="IW151" i="4"/>
  <c r="IV151" i="4"/>
  <c r="A100" i="4" l="1"/>
  <c r="LT151" i="4"/>
  <c r="LS151" i="4"/>
  <c r="LE151" i="4"/>
  <c r="LD151" i="4"/>
  <c r="A116" i="4" l="1"/>
  <c r="OQ151" i="4"/>
  <c r="OP151" i="4"/>
  <c r="OB151" i="4"/>
  <c r="OA151" i="4"/>
  <c r="NM151" i="4"/>
  <c r="NL151" i="4"/>
  <c r="MX151" i="4"/>
  <c r="MW151" i="4"/>
  <c r="MI151" i="4"/>
  <c r="MH151" i="4"/>
  <c r="A124" i="4" l="1"/>
  <c r="PF151" i="4"/>
  <c r="PE151" i="4"/>
  <c r="QJ151" i="4" l="1"/>
  <c r="QI151" i="4"/>
  <c r="PU151" i="4"/>
  <c r="PT151" i="4"/>
</calcChain>
</file>

<file path=xl/sharedStrings.xml><?xml version="1.0" encoding="utf-8"?>
<sst xmlns="http://schemas.openxmlformats.org/spreadsheetml/2006/main" count="1325" uniqueCount="340">
  <si>
    <t>РАСПИСАНИЕ  ЗАНЯТИЙ</t>
  </si>
  <si>
    <t>Дата</t>
  </si>
  <si>
    <t>Комплексное занятие</t>
  </si>
  <si>
    <t>08.10-08.40</t>
  </si>
  <si>
    <t>11.00-12.50</t>
  </si>
  <si>
    <t>18.00-18.50</t>
  </si>
  <si>
    <t>Практический метод</t>
  </si>
  <si>
    <t>План</t>
  </si>
  <si>
    <t>Беседа</t>
  </si>
  <si>
    <t>Время
проведения</t>
  </si>
  <si>
    <t>Упражнения задач КБП, предмет обучения,
краткое содержание упражнения
и входящих в него предметов обучения</t>
  </si>
  <si>
    <t>Формы и методы
проведения занятия</t>
  </si>
  <si>
    <t>Руководитель и место проведения занятия</t>
  </si>
  <si>
    <t>Результаты
выполнения
и подпись</t>
  </si>
  <si>
    <t>Материально-
техническое
обеспечение</t>
  </si>
  <si>
    <t xml:space="preserve">   У Т В Е Р Ж Д А Ю</t>
  </si>
  <si>
    <t xml:space="preserve">с личным составом роты  обеспечения войсковой части 21527
</t>
  </si>
  <si>
    <t>Тренировка Полного Боевого Расчета</t>
  </si>
  <si>
    <t>06.10-07.00</t>
  </si>
  <si>
    <t>Обслуживание вооружения и военной техники</t>
  </si>
  <si>
    <t>10.00-11.00</t>
  </si>
  <si>
    <t>15.15-15.45</t>
  </si>
  <si>
    <t>Практическая подготовка суточного наряда и караула</t>
  </si>
  <si>
    <t>15.40-17.50</t>
  </si>
  <si>
    <t>14.40-15.30</t>
  </si>
  <si>
    <t>09.00-09.20</t>
  </si>
  <si>
    <r>
      <t xml:space="preserve"> Инструктаж по технике безопасности.   </t>
    </r>
    <r>
      <rPr>
        <sz val="12"/>
        <rFont val="Times New Roman"/>
        <family val="1"/>
        <charset val="204"/>
      </rPr>
      <t xml:space="preserve">            </t>
    </r>
  </si>
  <si>
    <t>Выполнение мероприятий ПХД</t>
  </si>
  <si>
    <t>09.20-12.50</t>
  </si>
  <si>
    <t>16.30-17.00</t>
  </si>
  <si>
    <t>17.00-18.30</t>
  </si>
  <si>
    <t>Помывка личного состава в бане</t>
  </si>
  <si>
    <t>Медицинский осмотр личного состава</t>
  </si>
  <si>
    <t>Теоретическая подготовка суточного наряда и караула</t>
  </si>
  <si>
    <t>Групповое
занятие</t>
  </si>
  <si>
    <t>По плану выходного дня</t>
  </si>
  <si>
    <t>дежурный врач  
казарма</t>
  </si>
  <si>
    <t>Игра</t>
  </si>
  <si>
    <t>Культурно-досуговые мероприятия</t>
  </si>
  <si>
    <r>
      <t xml:space="preserve">День пожарной безопасности
</t>
    </r>
    <r>
      <rPr>
        <sz val="12"/>
        <rFont val="Times New Roman"/>
        <family val="1"/>
        <charset val="204"/>
      </rPr>
      <t xml:space="preserve"> Тема: "Противопожарная обстановка в части".</t>
    </r>
  </si>
  <si>
    <r>
      <t xml:space="preserve">Спортивно-массовые работа.
</t>
    </r>
    <r>
      <rPr>
        <sz val="12"/>
        <rFont val="Times New Roman"/>
        <family val="1"/>
      </rPr>
      <t>Тема: "Соревнования по игре в шахматы и шашки".</t>
    </r>
    <r>
      <rPr>
        <sz val="12"/>
        <rFont val="Times New Roman"/>
        <family val="1"/>
        <charset val="204"/>
      </rPr>
      <t xml:space="preserve">
</t>
    </r>
  </si>
  <si>
    <t>07.00-18.00</t>
  </si>
  <si>
    <t>НФП-2009</t>
  </si>
  <si>
    <t>«___»  _______________  2011 года</t>
  </si>
  <si>
    <t>«_____»   _______________   2011 года</t>
  </si>
  <si>
    <t>09.00-10.50</t>
  </si>
  <si>
    <t>дежурный по подразделению</t>
  </si>
  <si>
    <t>Командир войсковой части 21527</t>
  </si>
  <si>
    <t>полковник</t>
  </si>
  <si>
    <t>А.Павлов</t>
  </si>
  <si>
    <t>ст. л-т Павлов
Класс для
подготовки караула</t>
  </si>
  <si>
    <t>мл.с-т Айвазян
спортгородок</t>
  </si>
  <si>
    <t xml:space="preserve">Комплексное занятие                                              </t>
  </si>
  <si>
    <t>ст. л-т Павлов   
класс</t>
  </si>
  <si>
    <t>Практические занятия по технической подготовке</t>
  </si>
  <si>
    <t xml:space="preserve"> Командир роты обеспечения войсковой части 21527</t>
  </si>
  <si>
    <t>О. Никаноров</t>
  </si>
  <si>
    <t>с-т Холоденко   
ДЭС, автопарк</t>
  </si>
  <si>
    <r>
      <t>Воспитательная  работа.</t>
    </r>
    <r>
      <rPr>
        <sz val="12"/>
        <rFont val="Times New Roman"/>
        <family val="1"/>
        <charset val="204"/>
      </rPr>
      <t xml:space="preserve">
Тема: "Вечер вопросов и ответов"".</t>
    </r>
  </si>
  <si>
    <t>ст. л-т  Павлов 
класс</t>
  </si>
  <si>
    <r>
      <rPr>
        <sz val="12"/>
        <color indexed="8"/>
        <rFont val="Times New Roman"/>
        <family val="1"/>
        <charset val="204"/>
      </rPr>
      <t>07.01.10 г</t>
    </r>
    <r>
      <rPr>
        <sz val="14"/>
        <color indexed="8"/>
        <rFont val="Times New Roman"/>
        <family val="1"/>
        <charset val="204"/>
      </rPr>
      <t>.</t>
    </r>
  </si>
  <si>
    <r>
      <t xml:space="preserve">УФЗ Вариант № 2. </t>
    </r>
    <r>
      <rPr>
        <sz val="12"/>
        <rFont val="Times New Roman"/>
        <family val="1"/>
        <charset val="204"/>
      </rPr>
      <t xml:space="preserve">
Тема: "Ускоренное передвижение" </t>
    </r>
  </si>
  <si>
    <t>мл.с-т Соколов
плац</t>
  </si>
  <si>
    <r>
      <t xml:space="preserve">Тренаж по огневой подготовке
</t>
    </r>
    <r>
      <rPr>
        <sz val="12"/>
        <rFont val="Times New Roman"/>
        <family val="1"/>
        <charset val="204"/>
      </rPr>
      <t>Тема: "Основы и правила стрельбы из автомата".</t>
    </r>
  </si>
  <si>
    <t>ст. пр-к.  Айсин,  
 учебный класс</t>
  </si>
  <si>
    <r>
      <t>День воспитательной работы
Общественно-государственная подготовка.</t>
    </r>
    <r>
      <rPr>
        <sz val="12"/>
        <rFont val="Times New Roman"/>
        <family val="1"/>
        <charset val="204"/>
      </rPr>
      <t xml:space="preserve">
"Отечественная война 1812 г Бородинское сражение."</t>
    </r>
  </si>
  <si>
    <r>
      <t xml:space="preserve">Физическая подготовка
</t>
    </r>
    <r>
      <rPr>
        <sz val="12"/>
        <rFont val="Times New Roman"/>
        <family val="1"/>
      </rPr>
      <t>Тема: "Бег на длинный дистанции".</t>
    </r>
  </si>
  <si>
    <t>ст. л-т Павлов   
плац, спортгородок</t>
  </si>
  <si>
    <t>ст. л-т Павлов,  
класс</t>
  </si>
  <si>
    <t>с-т Холоденко   
 автопарк</t>
  </si>
  <si>
    <r>
      <t>Спортивно-массовые работа.</t>
    </r>
    <r>
      <rPr>
        <sz val="12"/>
        <rFont val="Times New Roman"/>
        <family val="1"/>
        <charset val="204"/>
      </rPr>
      <t xml:space="preserve">
Тема: "Упражнения на перекладине"</t>
    </r>
  </si>
  <si>
    <t>ст. л-т  Павлов         
спортгородок</t>
  </si>
  <si>
    <t>08. 01.10 г.</t>
  </si>
  <si>
    <r>
      <t>УФЗ Вариант № 3</t>
    </r>
    <r>
      <rPr>
        <sz val="12"/>
        <rFont val="Times New Roman"/>
        <family val="1"/>
        <charset val="204"/>
      </rPr>
      <t xml:space="preserve">
Тема: "Выполнение упражнения №16".</t>
    </r>
  </si>
  <si>
    <r>
      <t xml:space="preserve">Военно-техническое информирование
 </t>
    </r>
    <r>
      <rPr>
        <sz val="12"/>
        <rFont val="Times New Roman"/>
        <family val="1"/>
      </rPr>
      <t>Тема:"Современные способы ведения боя".</t>
    </r>
  </si>
  <si>
    <t>ст. л-т Павлов  
Комната досуга</t>
  </si>
  <si>
    <t>ст. л-т Павлов  
казарма</t>
  </si>
  <si>
    <t>пр-к Комароми 
казарма</t>
  </si>
  <si>
    <t>09.01.10 г.</t>
  </si>
  <si>
    <t xml:space="preserve"> мл. с-т. Гайсин,
класс</t>
  </si>
  <si>
    <t xml:space="preserve">                                                                                  ст.лейтенант</t>
  </si>
  <si>
    <r>
      <t xml:space="preserve">Инструктаж по технике безопасности.   </t>
    </r>
    <r>
      <rPr>
        <sz val="12"/>
        <rFont val="Times New Roman"/>
        <family val="1"/>
        <charset val="204"/>
      </rPr>
      <t xml:space="preserve">            </t>
    </r>
  </si>
  <si>
    <t xml:space="preserve">   «_____»   _______________   2012 г.</t>
  </si>
  <si>
    <t>Подведение итогов</t>
  </si>
  <si>
    <t>Подведение итогов за неделю</t>
  </si>
  <si>
    <t>дежурный врач
казарма</t>
  </si>
  <si>
    <t>Лекция</t>
  </si>
  <si>
    <r>
      <t xml:space="preserve">Отработка задач боевого слаживания 
</t>
    </r>
    <r>
      <rPr>
        <sz val="12"/>
        <rFont val="Times New Roman"/>
        <family val="1"/>
      </rPr>
      <t>Задача №2</t>
    </r>
  </si>
  <si>
    <r>
      <t>УФЗ Вариант № 1</t>
    </r>
    <r>
      <rPr>
        <sz val="12"/>
        <rFont val="Times New Roman"/>
        <family val="1"/>
        <charset val="204"/>
      </rPr>
      <t/>
    </r>
  </si>
  <si>
    <t>Информирование</t>
  </si>
  <si>
    <t>учебный класс</t>
  </si>
  <si>
    <t>Основы безопасности военной службы (ОБВС)</t>
  </si>
  <si>
    <t>Физическая подготовка</t>
  </si>
  <si>
    <t>А. Козлов</t>
  </si>
  <si>
    <t>спортуголок</t>
  </si>
  <si>
    <t>Воспитательная работа</t>
  </si>
  <si>
    <t>УФЗ Вариант № 2</t>
  </si>
  <si>
    <t xml:space="preserve">Тренаж по строевой подготовке </t>
  </si>
  <si>
    <t xml:space="preserve">Общественно-государственная подготовка </t>
  </si>
  <si>
    <t>Спортивно-массовая работа</t>
  </si>
  <si>
    <t>казарма</t>
  </si>
  <si>
    <t>УФЗ Вариант № 3</t>
  </si>
  <si>
    <t>Тренировка по РХБЗ</t>
  </si>
  <si>
    <t>Техническая подготовка</t>
  </si>
  <si>
    <t>Правовое информирование</t>
  </si>
  <si>
    <t>Воспитательная  работа</t>
  </si>
  <si>
    <t>плац, спортгородок</t>
  </si>
  <si>
    <t>Тренаж по огневой подготовке</t>
  </si>
  <si>
    <t>Общественно-государственная подготовка</t>
  </si>
  <si>
    <t xml:space="preserve">Физическая подготовка </t>
  </si>
  <si>
    <t>День пожарной безопасности</t>
  </si>
  <si>
    <t>Военно-техническое информирование</t>
  </si>
  <si>
    <t>УФЗ Вариант № 1</t>
  </si>
  <si>
    <t xml:space="preserve">          полковник                        А. Гойдь
</t>
  </si>
  <si>
    <t xml:space="preserve">          Командир войсковой части 21527
</t>
  </si>
  <si>
    <t xml:space="preserve">         УТВЕРЖДАЮ
  </t>
  </si>
  <si>
    <t xml:space="preserve">         УТВЕРЖДАЮ</t>
  </si>
  <si>
    <t xml:space="preserve">          полковник                        А. Гойдь</t>
  </si>
  <si>
    <t xml:space="preserve">           Командир войсковой части 21527</t>
  </si>
  <si>
    <t>УТВЕРЖДАЮ</t>
  </si>
  <si>
    <t>Командир РО войсковой части 21527</t>
  </si>
  <si>
    <t>ПЛАН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</si>
  <si>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порядок  проведения утренней физической зарядки в подразделении.</t>
    </r>
  </si>
  <si>
    <t>Ход занятия</t>
  </si>
  <si>
    <t>(должность)</t>
  </si>
  <si>
    <t>(воинское звание)</t>
  </si>
  <si>
    <t xml:space="preserve"> (подпись)</t>
  </si>
  <si>
    <r>
      <t>проведения</t>
    </r>
    <r>
      <rPr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утренней физической зарядки</t>
    </r>
  </si>
  <si>
    <t xml:space="preserve">мл. с-т </t>
  </si>
  <si>
    <t>ст. л-т</t>
  </si>
  <si>
    <t xml:space="preserve">пр-к  </t>
  </si>
  <si>
    <t xml:space="preserve"> А. Козлов</t>
  </si>
  <si>
    <t xml:space="preserve">ст. л-т </t>
  </si>
  <si>
    <t xml:space="preserve">пр-к </t>
  </si>
  <si>
    <t>пр-к</t>
  </si>
  <si>
    <t>мл. с-т</t>
  </si>
  <si>
    <t xml:space="preserve">ст. пр-к </t>
  </si>
  <si>
    <t xml:space="preserve">мл. с-т  </t>
  </si>
  <si>
    <t xml:space="preserve">ст. л-т  </t>
  </si>
  <si>
    <t>ст. пр-к</t>
  </si>
  <si>
    <t>В. Потапов</t>
  </si>
  <si>
    <t xml:space="preserve"> А. Архипов</t>
  </si>
  <si>
    <t>А. Архипов</t>
  </si>
  <si>
    <t xml:space="preserve"> А. Гавриш</t>
  </si>
  <si>
    <t>А. Гавриш</t>
  </si>
  <si>
    <t>ст. л-т        А. Павлов
учебный класс</t>
  </si>
  <si>
    <t>ст. л-т       А. Павлов
ДЭС, автопарк</t>
  </si>
  <si>
    <t>ст. л-т       А. Павлов
казарма</t>
  </si>
  <si>
    <t>ст. л-т       А. Павлов
караульный класс</t>
  </si>
  <si>
    <t>ст. л-т        А. Павлов
ДЭС, автопарк</t>
  </si>
  <si>
    <t>ст. л-т       А. Павлов</t>
  </si>
  <si>
    <t>А. Павлов</t>
  </si>
  <si>
    <t>А. Комароми</t>
  </si>
  <si>
    <t>пр-к     А. Комароми
караульный класс</t>
  </si>
  <si>
    <t>пр-к      А. Комароми
караульный класс</t>
  </si>
  <si>
    <t>пр-к     А. Комароми 
казарма</t>
  </si>
  <si>
    <t>В. Бардаков</t>
  </si>
  <si>
    <t>Ю. Ким</t>
  </si>
  <si>
    <t>ст. л-т      А. Павлов
караульный класс</t>
  </si>
  <si>
    <t>ст. пр-к     А. Архипов
учебный класс, автопарк</t>
  </si>
  <si>
    <t>И. Морев</t>
  </si>
  <si>
    <t>Д. Додышев</t>
  </si>
  <si>
    <t>ст. л-т      А. Павлов
 автопарк</t>
  </si>
  <si>
    <t>ст. л-т      А. Павлов
казарма</t>
  </si>
  <si>
    <t>старший лейтенант              А. Павлов</t>
  </si>
  <si>
    <t>с личным составом РО войсковой части 21527</t>
  </si>
  <si>
    <t xml:space="preserve">              (первая буква имени и фамилия)</t>
  </si>
  <si>
    <t>Место проведения:</t>
  </si>
  <si>
    <t>-</t>
  </si>
  <si>
    <t xml:space="preserve">Время проведения: </t>
  </si>
  <si>
    <r>
      <t>Занятие:</t>
    </r>
    <r>
      <rPr>
        <u/>
        <sz val="14"/>
        <color theme="1"/>
        <rFont val="Times New Roman"/>
        <family val="1"/>
        <charset val="204"/>
      </rPr>
      <t xml:space="preserve">                                        </t>
    </r>
  </si>
  <si>
    <t>Тема:</t>
  </si>
  <si>
    <t xml:space="preserve">Утренняя физическая зарядка варианты № 1,2,3   </t>
  </si>
  <si>
    <t xml:space="preserve"> мин. (Довожу правила проведения УФЗ).</t>
  </si>
  <si>
    <t xml:space="preserve"> мин. (Подвожу итоги занятия, ставлю задачи на самостоятельную подготовку).</t>
  </si>
  <si>
    <t xml:space="preserve"> мин. (Провожу утреннюю физическую зарядку).</t>
  </si>
  <si>
    <r>
      <t>3.  Заключительная часть -</t>
    </r>
    <r>
      <rPr>
        <u/>
        <sz val="14"/>
        <color theme="1"/>
        <rFont val="Times New Roman"/>
        <family val="1"/>
        <charset val="204"/>
      </rPr>
      <t xml:space="preserve">   </t>
    </r>
  </si>
  <si>
    <r>
      <t>2.  Основная часть -</t>
    </r>
    <r>
      <rPr>
        <u/>
        <sz val="14"/>
        <color theme="1"/>
        <rFont val="Times New Roman"/>
        <family val="1"/>
        <charset val="204"/>
      </rPr>
      <t/>
    </r>
  </si>
  <si>
    <t>1.  Вступительная часть -</t>
  </si>
  <si>
    <r>
      <t xml:space="preserve">                            2. __________________________________________________________________________________</t>
    </r>
    <r>
      <rPr>
        <u/>
        <sz val="14"/>
        <color theme="1"/>
        <rFont val="Times New Roman"/>
        <family val="1"/>
        <charset val="204"/>
      </rPr>
      <t xml:space="preserve">       </t>
    </r>
  </si>
  <si>
    <t>М. Бейсекеев</t>
  </si>
  <si>
    <t xml:space="preserve"> </t>
  </si>
  <si>
    <t xml:space="preserve">               РАСПИСАНИЕ  ЗАНЯТИЙ</t>
  </si>
  <si>
    <t xml:space="preserve">                       с личным составом роты  обеспечения войсковой части 21527
</t>
  </si>
  <si>
    <r>
      <t>проведения</t>
    </r>
    <r>
      <rPr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информирования</t>
    </r>
  </si>
  <si>
    <t>Комплексная тренировка.</t>
  </si>
  <si>
    <t>Упражнения на перекладине.</t>
  </si>
  <si>
    <t xml:space="preserve">Ускоренное передвижение </t>
  </si>
  <si>
    <t>Комплекс вольных упражнений № 3.</t>
  </si>
  <si>
    <t>Упражнение № 16. Сгибание и разгибание рук в упоре лежа.</t>
  </si>
  <si>
    <t>Гимнастика и атлетическая подготовка. Упражнение № 1. Комплекс вольных упражнений № 1</t>
  </si>
  <si>
    <t>Воинский этикет и культура общения военнослужащих.</t>
  </si>
  <si>
    <t>Полномочия Президента РФ в сфере управления Вооруженными Силами РФ</t>
  </si>
  <si>
    <t>Упражнение № 30. Комплекс приемов рукопашного боя без оружия на 8 счетов.</t>
  </si>
  <si>
    <t>Противопожарная обстановка в части.</t>
  </si>
  <si>
    <t>Упражнение №6 Подтягивание на перекладине.</t>
  </si>
  <si>
    <t>Выполнение упражнения №16.</t>
  </si>
  <si>
    <t>Развитие видов вооружённых сил и родов войск.</t>
  </si>
  <si>
    <t>Комплекс вольных упражнений № 3</t>
  </si>
  <si>
    <t>Командир взвода охраны и РХБЗ</t>
  </si>
  <si>
    <t xml:space="preserve"> мин. (Проверяю личный состав, довожу тему занятия).</t>
  </si>
  <si>
    <r>
      <t>проведения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занятия</t>
    </r>
    <r>
      <rPr>
        <sz val="14"/>
        <color theme="1"/>
        <rFont val="Times New Roman"/>
        <family val="1"/>
        <charset val="204"/>
      </rPr>
      <t xml:space="preserve"> по </t>
    </r>
    <r>
      <rPr>
        <u/>
        <sz val="14"/>
        <color theme="1"/>
        <rFont val="Times New Roman"/>
        <family val="1"/>
        <charset val="204"/>
      </rPr>
      <t>ОБВС</t>
    </r>
  </si>
  <si>
    <r>
      <t xml:space="preserve">Материально-техническое обеспечение: </t>
    </r>
    <r>
      <rPr>
        <u/>
        <sz val="14"/>
        <color theme="1"/>
        <rFont val="Times New Roman"/>
        <family val="1"/>
        <charset val="204"/>
      </rPr>
      <t xml:space="preserve">опорный план-конспект </t>
    </r>
  </si>
  <si>
    <r>
      <t xml:space="preserve">Материально-техническое обеспечение: </t>
    </r>
    <r>
      <rPr>
        <u/>
        <sz val="14"/>
        <color theme="1"/>
        <rFont val="Times New Roman"/>
        <family val="1"/>
        <charset val="204"/>
      </rPr>
      <t xml:space="preserve">опорный план-конспект  </t>
    </r>
  </si>
  <si>
    <r>
      <t xml:space="preserve">Материально-техническое обеспечение: </t>
    </r>
    <r>
      <rPr>
        <u/>
        <sz val="14"/>
        <color theme="1"/>
        <rFont val="Times New Roman"/>
        <family val="1"/>
        <charset val="204"/>
      </rPr>
      <t xml:space="preserve">опорный план-конспект    </t>
    </r>
  </si>
  <si>
    <t>Командир автовзвода</t>
  </si>
  <si>
    <r>
      <t>проведения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занятия</t>
    </r>
    <r>
      <rPr>
        <sz val="14"/>
        <color theme="1"/>
        <rFont val="Times New Roman"/>
        <family val="1"/>
        <charset val="204"/>
      </rPr>
      <t xml:space="preserve"> по </t>
    </r>
    <r>
      <rPr>
        <u/>
        <sz val="14"/>
        <color theme="1"/>
        <rFont val="Times New Roman"/>
        <family val="1"/>
        <charset val="204"/>
      </rPr>
      <t>физической подготовке</t>
    </r>
  </si>
  <si>
    <t>казарма, спортуголок</t>
  </si>
  <si>
    <t>Командир хозяйственного взвода</t>
  </si>
  <si>
    <r>
      <t>проведения</t>
    </r>
    <r>
      <rPr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спортивно-массовой работы</t>
    </r>
  </si>
  <si>
    <r>
      <t xml:space="preserve">                            2. </t>
    </r>
    <r>
      <rPr>
        <u/>
        <sz val="14"/>
        <color theme="1"/>
        <rFont val="Times New Roman"/>
        <family val="1"/>
        <charset val="204"/>
      </rPr>
      <t xml:space="preserve">Поддержание физической формы личного состава                                                                                               </t>
    </r>
  </si>
  <si>
    <r>
      <t xml:space="preserve">                            2. </t>
    </r>
    <r>
      <rPr>
        <u/>
        <sz val="14"/>
        <color theme="1"/>
        <rFont val="Times New Roman"/>
        <family val="1"/>
        <charset val="204"/>
      </rPr>
      <t xml:space="preserve">Поддержание физической формы личного состава                                                                         </t>
    </r>
  </si>
  <si>
    <t xml:space="preserve"> мин. (Тренирую с личным составом выполнение упражнения на перекладине).</t>
  </si>
  <si>
    <t>А Козлов</t>
  </si>
  <si>
    <t>Зам.ком.пол. по физ.подготовке</t>
  </si>
  <si>
    <r>
      <t>проведения</t>
    </r>
    <r>
      <rPr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воспитательной работы</t>
    </r>
  </si>
  <si>
    <r>
      <t>проведения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занятия</t>
    </r>
    <r>
      <rPr>
        <sz val="14"/>
        <color theme="1"/>
        <rFont val="Times New Roman"/>
        <family val="1"/>
        <charset val="204"/>
      </rPr>
      <t xml:space="preserve"> по </t>
    </r>
    <r>
      <rPr>
        <u/>
        <sz val="14"/>
        <color theme="1"/>
        <rFont val="Times New Roman"/>
        <family val="1"/>
        <charset val="204"/>
      </rPr>
      <t>строевой подготовке</t>
    </r>
  </si>
  <si>
    <r>
      <t xml:space="preserve">проведения занятия </t>
    </r>
    <r>
      <rPr>
        <sz val="14"/>
        <color theme="1"/>
        <rFont val="Times New Roman"/>
        <family val="1"/>
        <charset val="204"/>
      </rPr>
      <t>по</t>
    </r>
    <r>
      <rPr>
        <b/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ОГП</t>
    </r>
  </si>
  <si>
    <t xml:space="preserve">                            2. _______________________________________________________________________________</t>
  </si>
  <si>
    <r>
      <t xml:space="preserve">проведения занятия </t>
    </r>
    <r>
      <rPr>
        <sz val="14"/>
        <color theme="1"/>
        <rFont val="Times New Roman"/>
        <family val="1"/>
        <charset val="204"/>
      </rPr>
      <t>по</t>
    </r>
    <r>
      <rPr>
        <b/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ОБВС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</si>
  <si>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порядок  и последовательность  выполнения упражнений</t>
    </r>
  </si>
  <si>
    <t xml:space="preserve"> мин. (Довожу до личного состава порядок выполнения упражнений).</t>
  </si>
  <si>
    <r>
      <t xml:space="preserve">проведения занятия </t>
    </r>
    <r>
      <rPr>
        <sz val="14"/>
        <color theme="1"/>
        <rFont val="Times New Roman"/>
        <family val="1"/>
        <charset val="204"/>
      </rPr>
      <t>по</t>
    </r>
    <r>
      <rPr>
        <b/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РХБЗ</t>
    </r>
  </si>
  <si>
    <r>
      <t xml:space="preserve">проведения занятия </t>
    </r>
    <r>
      <rPr>
        <sz val="14"/>
        <color theme="1"/>
        <rFont val="Times New Roman"/>
        <family val="1"/>
        <charset val="204"/>
      </rPr>
      <t>по</t>
    </r>
    <r>
      <rPr>
        <b/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технической подготовке</t>
    </r>
  </si>
  <si>
    <r>
      <t xml:space="preserve">                            2. ________________________________________________________________________________</t>
    </r>
    <r>
      <rPr>
        <u/>
        <sz val="14"/>
        <color theme="1"/>
        <rFont val="Times New Roman"/>
        <family val="1"/>
        <charset val="204"/>
      </rPr>
      <t xml:space="preserve">       </t>
    </r>
  </si>
  <si>
    <t xml:space="preserve"> мин. (Довожу условия при которых запрещена эксплуатация транспортных средств).</t>
  </si>
  <si>
    <t>личного состава РО войсковой части 21527</t>
  </si>
  <si>
    <r>
      <t xml:space="preserve">проведения </t>
    </r>
    <r>
      <rPr>
        <u/>
        <sz val="14"/>
        <color theme="1"/>
        <rFont val="Times New Roman"/>
        <family val="1"/>
        <charset val="204"/>
      </rPr>
      <t>спортивно-массовой работы</t>
    </r>
  </si>
  <si>
    <r>
      <t xml:space="preserve">проведения занятия </t>
    </r>
    <r>
      <rPr>
        <sz val="14"/>
        <color theme="1"/>
        <rFont val="Times New Roman"/>
        <family val="1"/>
        <charset val="204"/>
      </rPr>
      <t>по</t>
    </r>
    <r>
      <rPr>
        <b/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физической подготовке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</si>
  <si>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порядок  выполнения упражнения №1 и комплекса упражнений № 1</t>
    </r>
  </si>
  <si>
    <r>
      <t xml:space="preserve">                            2. </t>
    </r>
    <r>
      <rPr>
        <u/>
        <sz val="14"/>
        <color theme="1"/>
        <rFont val="Times New Roman"/>
        <family val="1"/>
        <charset val="204"/>
      </rPr>
      <t xml:space="preserve">Поддержание физической формы личного состава                                                                                        </t>
    </r>
  </si>
  <si>
    <t>06:10 - 07:00</t>
  </si>
  <si>
    <t>08:10 - 08:40</t>
  </si>
  <si>
    <t>09:00 - 10:50</t>
  </si>
  <si>
    <t>11:00 - 12:50</t>
  </si>
  <si>
    <t>17:00 - 17:50</t>
  </si>
  <si>
    <t>18:00 - 18:50</t>
  </si>
  <si>
    <t>16:50 - 17:30</t>
  </si>
  <si>
    <t>09:00 - 09:50</t>
  </si>
  <si>
    <t>12:00 - 12:50</t>
  </si>
  <si>
    <t>14:40 - 15:30</t>
  </si>
  <si>
    <t>10:00 - 11:50</t>
  </si>
  <si>
    <t>18:00-18:50</t>
  </si>
  <si>
    <r>
      <t xml:space="preserve">проведения </t>
    </r>
    <r>
      <rPr>
        <u/>
        <sz val="14"/>
        <color theme="1"/>
        <rFont val="Times New Roman"/>
        <family val="1"/>
        <charset val="204"/>
      </rPr>
      <t>правового информирования</t>
    </r>
  </si>
  <si>
    <r>
      <t xml:space="preserve">проведения </t>
    </r>
    <r>
      <rPr>
        <u/>
        <sz val="14"/>
        <color theme="1"/>
        <rFont val="Times New Roman"/>
        <family val="1"/>
        <charset val="204"/>
      </rPr>
      <t>информирования</t>
    </r>
  </si>
  <si>
    <r>
      <t xml:space="preserve">                            2. ________________________________________________________________________________</t>
    </r>
    <r>
      <rPr>
        <u/>
        <sz val="14"/>
        <color theme="1"/>
        <rFont val="Times New Roman"/>
        <family val="1"/>
        <charset val="204"/>
      </rPr>
      <t xml:space="preserve">      </t>
    </r>
  </si>
  <si>
    <r>
      <t xml:space="preserve">проведения </t>
    </r>
    <r>
      <rPr>
        <u/>
        <sz val="14"/>
        <color theme="1"/>
        <rFont val="Times New Roman"/>
        <family val="1"/>
        <charset val="204"/>
      </rPr>
      <t>воспитательной работы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</si>
  <si>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личного состава основы воинского этикета и культуры общения военнослужащих        </t>
    </r>
  </si>
  <si>
    <t xml:space="preserve"> мин. (Довожу до личного состава основы воинского этикета военнослужащих).</t>
  </si>
  <si>
    <r>
      <t xml:space="preserve">проведения занятия </t>
    </r>
    <r>
      <rPr>
        <sz val="14"/>
        <color theme="1"/>
        <rFont val="Times New Roman"/>
        <family val="1"/>
        <charset val="204"/>
      </rPr>
      <t>по</t>
    </r>
    <r>
      <rPr>
        <b/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огневой подготовке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</si>
  <si>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порядок выполнения упражнения №30 и комплекса упражнений</t>
    </r>
  </si>
  <si>
    <r>
      <t xml:space="preserve">проведения занятия </t>
    </r>
    <r>
      <rPr>
        <sz val="14"/>
        <color theme="1"/>
        <rFont val="Times New Roman"/>
        <family val="1"/>
        <charset val="204"/>
      </rPr>
      <t>по</t>
    </r>
    <r>
      <rPr>
        <b/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>противопожарной безопасности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</si>
  <si>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личного состава информацию о противопожарной обстановке в части                            </t>
    </r>
  </si>
  <si>
    <t xml:space="preserve"> мин. (Довожу до личного состава противопожарную обстановку в части).</t>
  </si>
  <si>
    <t>Командир роты обеспечения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</si>
  <si>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личного состава порядок проведения упражнения № 6                                                              </t>
    </r>
  </si>
  <si>
    <r>
      <t xml:space="preserve">                            2. </t>
    </r>
    <r>
      <rPr>
        <u/>
        <sz val="14"/>
        <color theme="1"/>
        <rFont val="Times New Roman"/>
        <family val="1"/>
        <charset val="204"/>
      </rPr>
      <t xml:space="preserve">Поддержание физической формы личного состава                                                                                           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</si>
  <si>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личного состава историю и текущее состояние развития видов ВС и родов войск          </t>
    </r>
  </si>
  <si>
    <t xml:space="preserve"> мин. (Довожу до личного состава историю и текущее состояние развития ВС).</t>
  </si>
  <si>
    <r>
      <t xml:space="preserve">проведения </t>
    </r>
    <r>
      <rPr>
        <u/>
        <sz val="14"/>
        <color theme="1"/>
        <rFont val="Times New Roman"/>
        <family val="1"/>
        <charset val="204"/>
      </rPr>
      <t>военно-технического информирования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</si>
  <si>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Отработать с личным составом комплекс вольных упражнений № 3                                                        </t>
    </r>
  </si>
  <si>
    <r>
      <t xml:space="preserve">                            2. </t>
    </r>
    <r>
      <rPr>
        <u/>
        <sz val="14"/>
        <color theme="1"/>
        <rFont val="Times New Roman"/>
        <family val="1"/>
        <charset val="204"/>
      </rPr>
      <t xml:space="preserve">Поддержание физической формы личного состава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</t>
    </r>
  </si>
  <si>
    <t xml:space="preserve"> мин. (Отрабатываю с личным составом выполнение вольных упражнений).</t>
  </si>
  <si>
    <t>Потсдамская конференция</t>
  </si>
  <si>
    <t xml:space="preserve"> мин. (Довожу до личного состава историю проведения и последствия конференции).</t>
  </si>
  <si>
    <t xml:space="preserve"> мин. (Довожу до личного состава технику безопасности при работе с электрическим током).</t>
  </si>
  <si>
    <t>Техника безопасности при работе с электрическим током</t>
  </si>
  <si>
    <t xml:space="preserve"> мин. (Тренирую с личным составом выполнение упражнения № 1 и комплекса № 1).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</si>
  <si>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порядок  и последовательность выполнения упражнения на перекладине</t>
    </r>
  </si>
  <si>
    <t>Общее собрание личного состава подразделения Отчет о службе в ВВС</t>
  </si>
  <si>
    <t xml:space="preserve"> мин. (Довожу до личного состава подразделения отчет о службе в ВВС).</t>
  </si>
  <si>
    <t xml:space="preserve"> мин. (Провожу с личным составом тренаж по выполнению строевых элементов).</t>
  </si>
  <si>
    <t>Выполнение строевых элементов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</si>
  <si>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историю проведения и последствия конференции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</si>
  <si>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технику безопасности при работе с электрическим током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</si>
  <si>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порядок  и последовательность  выполнения упражнений № 1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</si>
  <si>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личного состава подразделения отчет о службе в ВВС      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</si>
  <si>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Провести с личным составом тренаж по выполнению строевых элементов                                  </t>
    </r>
  </si>
  <si>
    <t xml:space="preserve"> мин. (Информирую л\с о полномочиях президента РФ в сфере управления ВС РФ).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</si>
  <si>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Обсуждить с личным составом полномочиях президента РФ в сфере управления ВС РФ          </t>
    </r>
  </si>
  <si>
    <t xml:space="preserve"> мин. (Довожу до личного состава ТБ при проведении занятий по боевой подготовке).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</si>
  <si>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личного состава ТБ при проведении занятий по боевой подготовке                          </t>
    </r>
  </si>
  <si>
    <t>Правила техники безопасности при проведении занятий по боевой подготовке, обращении с оружием, ядовитыми жидкостями, при работе с электрическим током</t>
  </si>
  <si>
    <t>Выполнение норматива №3.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</si>
  <si>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Изучить и закрепить действия по нормативу № 3                                                                                       </t>
    </r>
  </si>
  <si>
    <t xml:space="preserve"> мин. (Отрабатываю с личным составом действия по нормативу № 3).</t>
  </si>
  <si>
    <t xml:space="preserve"> мин. (Довожу до л\с устройство, ТХ и устройство автомобиля Зил-131).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</si>
  <si>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личного состава устройство, ТХ и устройство автомобиля Зил-131                           </t>
    </r>
  </si>
  <si>
    <t>Устройство, технические характеристики и устройство автомобиля Зил-131</t>
  </si>
  <si>
    <t>Правовое регулирование социальной защиты военнослужащих в условиях военной реформы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</si>
  <si>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порядок и последовательность выполнения упражнения на перекладине</t>
    </r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</si>
  <si>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л\с методы правового регулирования социальной защиты военнослужащих              </t>
    </r>
  </si>
  <si>
    <t xml:space="preserve"> мин. (Довожу до личного состава методы правового регулирования соц. защиты в\сл).</t>
  </si>
  <si>
    <t>Рождение советской гвардии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</si>
  <si>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>Довести до личного состава информацию об истории возникновения советской гвардии______</t>
    </r>
  </si>
  <si>
    <t xml:space="preserve"> мин. (Довожу до личного состава информацию об истории советской гвардии).</t>
  </si>
  <si>
    <t xml:space="preserve"> мин. (Изучаю с личным составом назначение и общее устройство автомата).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</si>
  <si>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Изучить и закрепить назначение и общее устройство автомата                                                         </t>
    </r>
  </si>
  <si>
    <t>Назначение и общее устройство автомата, и изучение мер безопасности при обращении с оружием</t>
  </si>
  <si>
    <t>Отражение агрессии с запада. Невская битва 1240г. и Ледовое побоище 1242г.</t>
  </si>
  <si>
    <t xml:space="preserve"> мин. (Довожу информацию об отражении агрессии с запада  (Невская битва).</t>
  </si>
  <si>
    <r>
      <t xml:space="preserve">Учебные цели: 1. </t>
    </r>
    <r>
      <rPr>
        <u/>
        <sz val="14"/>
        <color theme="1"/>
        <rFont val="Times New Roman"/>
        <family val="1"/>
        <charset val="204"/>
      </rPr>
      <t xml:space="preserve">Довести до личного состава информацию об отражении агрессии с запада  (Невская битва).                              </t>
    </r>
  </si>
  <si>
    <t>С. Стариков</t>
  </si>
  <si>
    <t>Старшина роты обеспечения</t>
  </si>
  <si>
    <t>Важнейшие битвы на фронтах Великой Отечественной войны</t>
  </si>
  <si>
    <t>Вероломное нападение фашистской Германии</t>
  </si>
  <si>
    <t>Вклад ВВС в победу над фашистской Германией</t>
  </si>
  <si>
    <t>ВОВ в литературе и кино</t>
  </si>
  <si>
    <t>Война в тылу врага</t>
  </si>
  <si>
    <t>Всемирно - историческое значение победы СССР в Великой Отечественной войне 1941-1945 гг</t>
  </si>
  <si>
    <t>Города-герои</t>
  </si>
  <si>
    <t>Европа в огне</t>
  </si>
  <si>
    <t>Крах люфтваффе в Курской битве</t>
  </si>
  <si>
    <t>Нюрнбергский процесс</t>
  </si>
  <si>
    <t>Оружие победы выдающиеся конструкторы – создатели новых образцов авиационной техники.</t>
  </si>
  <si>
    <t>Парад победителей</t>
  </si>
  <si>
    <t>Подготовка командных кадров</t>
  </si>
  <si>
    <t>Помощь Советского Союза – Варшавскому</t>
  </si>
  <si>
    <t>Роль и значение второго фронта в Европе</t>
  </si>
  <si>
    <t>Стратегическое руководство Советскими Вооруженными Силами в годы войны.</t>
  </si>
  <si>
    <t>Юные герои подпольщики</t>
  </si>
  <si>
    <t xml:space="preserve"> мин. (Довожу до личного состава историю важнейших сражений в ВОВ)</t>
  </si>
  <si>
    <t xml:space="preserve"> мин. (Довожу до личного состава историю вероломного нападения фашисткой Германии)</t>
  </si>
  <si>
    <t xml:space="preserve"> мин. (Довожу историю использования ВВС для победы над Германией)</t>
  </si>
  <si>
    <t xml:space="preserve"> мин. (Довожу до личного состава информацию о ВВС в лит-ре и кино)</t>
  </si>
  <si>
    <t xml:space="preserve"> мин. (Довожу до личного состава информацию о войне в тылу)</t>
  </si>
  <si>
    <t xml:space="preserve"> мин. (Довожу до личного состава информацию о значении ВОВ)</t>
  </si>
  <si>
    <t xml:space="preserve"> мин. (Довожу до личного состава информацию о городах-героях ВОВ)</t>
  </si>
  <si>
    <t xml:space="preserve"> мин. (Довожу до личного состава историю захвата Европы в период ВОВ)</t>
  </si>
  <si>
    <t xml:space="preserve"> мин. (Довожу до личного состава информацию о крахе Люфтваффе)</t>
  </si>
  <si>
    <t xml:space="preserve"> мин. (Довожу до личного состава информацию о Нюрнбергском процессе)</t>
  </si>
  <si>
    <t xml:space="preserve"> мин. (Довожу до личного состава информацию о конструкторах ВОВ)</t>
  </si>
  <si>
    <t xml:space="preserve"> мин. (Довожу до личного состава информацию о параде победителей)</t>
  </si>
  <si>
    <t xml:space="preserve"> мин. (Довожу до личного состава информацию о подготовке командных кадров во время ВОВ)</t>
  </si>
  <si>
    <t xml:space="preserve"> мин. (Довожу до личного состава информацию о помощи СССР другим странам Варшавского союза)</t>
  </si>
  <si>
    <t xml:space="preserve"> мин. (Довожу до личного состава информацию об истории потсдамской конференции)</t>
  </si>
  <si>
    <t xml:space="preserve"> мин. (Довожу до личного состава информацию о рождении советской армии)</t>
  </si>
  <si>
    <t xml:space="preserve"> мин. (Довожу до личного состава информацию о роли и значении второго фронта ВОВ)</t>
  </si>
  <si>
    <t xml:space="preserve"> мин. (Довожу до личного состава информацию о руководстве Совесткими Вооруженными Силами)</t>
  </si>
  <si>
    <t xml:space="preserve"> мин. (Довожу до личного состава историю русских героев подпольщиков)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</si>
</sst>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&quot;р.&quot;_-;\-* #,##0.00&quot;р.&quot;_-;_-* &quot;-&quot;??&quot;р.&quot;_-;_-@_-"/>
    <numFmt numFmtId="164" formatCode="dd/mm/yy;@"/>
    <numFmt numFmtId="165" formatCode="\н\а\ dd\ \-"/>
    <numFmt numFmtId="166" formatCode="[$-F800]dddd\,\ mmmm\ dd\,\ yyyy"/>
    <numFmt numFmtId="167" formatCode="\'\'\ dd\ \'\'"/>
    <numFmt numFmtId="168" formatCode="[$-FC19]mmmm"/>
    <numFmt numFmtId="169" formatCode="yyyy\ &quot;г.&quot;"/>
    <numFmt numFmtId="170" formatCode="\ yyyy\ &quot;г.&quot;"/>
    <numFmt numFmtId="171" formatCode="General\ \(\-\П\о\т\а\п\о\в\)"/>
    <numFmt numFmtId="172" formatCode="h:mm;@"/>
    <numFmt numFmtId="173" formatCode="[$-F400]h:mm:ss\ AM/PM"/>
    <numFmt numFmtId="174" formatCode="mm\ &quot; минут&quot;"/>
    <numFmt numFmtId="175" formatCode="hmm"/>
    <numFmt numFmtId="176" formatCode="mm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Arial Cyr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6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/>
    <xf numFmtId="0" fontId="2" fillId="0" borderId="1" xfId="0" applyFont="1" applyBorder="1"/>
    <xf numFmtId="0" fontId="5" fillId="0" borderId="0" xfId="0" applyFont="1"/>
    <xf numFmtId="0" fontId="3" fillId="0" borderId="1" xfId="0" applyFont="1" applyBorder="1" applyAlignment="1">
      <alignment vertical="center" textRotation="90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2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shrinkToFit="1"/>
    </xf>
    <xf numFmtId="0" fontId="0" fillId="0" borderId="0" xfId="0" applyAlignment="1">
      <alignment shrinkToFit="1"/>
    </xf>
    <xf numFmtId="0" fontId="6" fillId="0" borderId="1" xfId="0" applyFont="1" applyBorder="1" applyAlignment="1">
      <alignment shrinkToFit="1"/>
    </xf>
    <xf numFmtId="0" fontId="3" fillId="0" borderId="1" xfId="0" applyFont="1" applyBorder="1" applyAlignment="1">
      <alignment horizontal="center" vertical="center" textRotation="90" readingOrder="1"/>
    </xf>
    <xf numFmtId="0" fontId="2" fillId="0" borderId="1" xfId="0" applyFont="1" applyBorder="1" applyAlignment="1">
      <alignment horizontal="center" vertical="center" textRotation="90" readingOrder="1"/>
    </xf>
    <xf numFmtId="0" fontId="13" fillId="0" borderId="1" xfId="0" applyFont="1" applyBorder="1" applyAlignment="1">
      <alignment horizontal="center" vertical="center" readingOrder="1"/>
    </xf>
    <xf numFmtId="0" fontId="3" fillId="0" borderId="0" xfId="0" applyFont="1" applyBorder="1" applyAlignment="1">
      <alignment vertical="center" textRotation="9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10" fillId="0" borderId="0" xfId="0" applyFont="1" applyAlignment="1">
      <alignment wrapText="1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readingOrder="1"/>
    </xf>
    <xf numFmtId="0" fontId="9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readingOrder="1"/>
    </xf>
    <xf numFmtId="0" fontId="14" fillId="0" borderId="1" xfId="0" applyFont="1" applyBorder="1" applyAlignment="1">
      <alignment horizontal="center" vertical="center"/>
    </xf>
    <xf numFmtId="0" fontId="5" fillId="0" borderId="2" xfId="0" applyFont="1" applyBorder="1"/>
    <xf numFmtId="0" fontId="7" fillId="0" borderId="1" xfId="0" applyFont="1" applyBorder="1" applyAlignment="1">
      <alignment horizontal="justify" vertical="center" wrapText="1" shrinkToFit="1"/>
    </xf>
    <xf numFmtId="0" fontId="7" fillId="0" borderId="0" xfId="0" applyFont="1" applyBorder="1" applyAlignment="1">
      <alignment horizontal="justify" vertical="center" wrapText="1" shrinkToFit="1"/>
    </xf>
    <xf numFmtId="0" fontId="3" fillId="0" borderId="0" xfId="0" applyFont="1"/>
    <xf numFmtId="164" fontId="13" fillId="0" borderId="1" xfId="0" applyNumberFormat="1" applyFont="1" applyBorder="1" applyAlignment="1">
      <alignment vertical="center" readingOrder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1" xfId="0" applyFont="1" applyFill="1" applyBorder="1" applyAlignment="1">
      <alignment horizontal="justify" vertical="center" wrapText="1" shrinkToFit="1"/>
    </xf>
    <xf numFmtId="0" fontId="7" fillId="0" borderId="4" xfId="0" applyFont="1" applyBorder="1" applyAlignment="1">
      <alignment horizontal="justify" vertical="center" wrapText="1" shrinkToFit="1"/>
    </xf>
    <xf numFmtId="0" fontId="2" fillId="0" borderId="6" xfId="0" applyFont="1" applyBorder="1" applyAlignment="1">
      <alignment horizontal="justify" vertical="center" wrapText="1" shrinkToFit="1"/>
    </xf>
    <xf numFmtId="0" fontId="9" fillId="0" borderId="5" xfId="0" applyFont="1" applyBorder="1" applyAlignment="1">
      <alignment horizontal="justify" vertical="center" wrapText="1" shrinkToFit="1"/>
    </xf>
    <xf numFmtId="0" fontId="8" fillId="0" borderId="6" xfId="0" applyFont="1" applyBorder="1" applyAlignment="1">
      <alignment horizontal="justify" vertical="center" wrapText="1" shrinkToFit="1"/>
    </xf>
    <xf numFmtId="0" fontId="15" fillId="0" borderId="3" xfId="0" applyFont="1" applyBorder="1" applyAlignment="1">
      <alignment vertical="center"/>
    </xf>
    <xf numFmtId="0" fontId="3" fillId="0" borderId="0" xfId="0" applyFont="1" applyAlignment="1"/>
    <xf numFmtId="165" fontId="15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167" fontId="18" fillId="0" borderId="3" xfId="0" applyNumberFormat="1" applyFont="1" applyBorder="1" applyAlignment="1">
      <alignment horizontal="center"/>
    </xf>
    <xf numFmtId="168" fontId="18" fillId="0" borderId="3" xfId="0" applyNumberFormat="1" applyFont="1" applyBorder="1" applyAlignment="1">
      <alignment horizontal="center" vertical="center"/>
    </xf>
    <xf numFmtId="169" fontId="18" fillId="0" borderId="0" xfId="0" applyNumberFormat="1" applyFont="1" applyBorder="1" applyAlignment="1"/>
    <xf numFmtId="170" fontId="18" fillId="0" borderId="0" xfId="0" applyNumberFormat="1" applyFont="1" applyBorder="1" applyAlignment="1">
      <alignment horizontal="left"/>
    </xf>
    <xf numFmtId="168" fontId="1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167" fontId="18" fillId="0" borderId="0" xfId="0" applyNumberFormat="1" applyFont="1" applyBorder="1" applyAlignment="1">
      <alignment horizontal="right"/>
    </xf>
    <xf numFmtId="167" fontId="18" fillId="0" borderId="0" xfId="0" applyNumberFormat="1" applyFont="1" applyBorder="1" applyAlignment="1">
      <alignment horizontal="right" vertical="center"/>
    </xf>
    <xf numFmtId="170" fontId="18" fillId="0" borderId="0" xfId="0" applyNumberFormat="1" applyFont="1" applyBorder="1" applyAlignment="1">
      <alignment horizontal="left" vertical="center"/>
    </xf>
    <xf numFmtId="168" fontId="18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8" fillId="0" borderId="0" xfId="0" applyFo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9" fontId="18" fillId="0" borderId="3" xfId="0" applyNumberFormat="1" applyFont="1" applyBorder="1" applyAlignment="1">
      <alignment vertical="center"/>
    </xf>
    <xf numFmtId="0" fontId="18" fillId="0" borderId="0" xfId="0" applyFont="1" applyAlignment="1">
      <alignment horizontal="right" vertical="center" indent="15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169" fontId="18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top"/>
    </xf>
    <xf numFmtId="0" fontId="18" fillId="0" borderId="0" xfId="0" applyFont="1" applyBorder="1"/>
    <xf numFmtId="0" fontId="18" fillId="0" borderId="0" xfId="0" applyFont="1" applyAlignment="1">
      <alignment horizontal="right"/>
    </xf>
    <xf numFmtId="0" fontId="0" fillId="0" borderId="3" xfId="0" applyBorder="1"/>
    <xf numFmtId="167" fontId="18" fillId="0" borderId="3" xfId="0" applyNumberFormat="1" applyFont="1" applyBorder="1" applyAlignment="1">
      <alignment horizontal="right"/>
    </xf>
    <xf numFmtId="169" fontId="18" fillId="0" borderId="3" xfId="0" applyNumberFormat="1" applyFont="1" applyBorder="1" applyAlignment="1"/>
    <xf numFmtId="0" fontId="2" fillId="0" borderId="12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" xfId="0" applyFont="1" applyBorder="1"/>
    <xf numFmtId="0" fontId="18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2" fontId="2" fillId="0" borderId="7" xfId="0" applyNumberFormat="1" applyFont="1" applyBorder="1" applyAlignment="1">
      <alignment horizontal="center" vertical="center" shrinkToFit="1"/>
    </xf>
    <xf numFmtId="172" fontId="2" fillId="0" borderId="8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shrinkToFit="1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0" xfId="0" applyBorder="1"/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8" fillId="0" borderId="14" xfId="0" applyFont="1" applyBorder="1"/>
    <xf numFmtId="0" fontId="23" fillId="0" borderId="1" xfId="0" applyFont="1" applyBorder="1" applyAlignment="1">
      <alignment horizontal="center" vertical="center" wrapText="1" shrinkToFit="1"/>
    </xf>
    <xf numFmtId="0" fontId="24" fillId="0" borderId="1" xfId="0" applyFont="1" applyBorder="1" applyAlignment="1">
      <alignment horizontal="center" vertical="center" shrinkToFit="1"/>
    </xf>
    <xf numFmtId="20" fontId="24" fillId="0" borderId="1" xfId="0" applyNumberFormat="1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 shrinkToFit="1"/>
    </xf>
    <xf numFmtId="20" fontId="0" fillId="0" borderId="0" xfId="0" applyNumberFormat="1"/>
    <xf numFmtId="173" fontId="0" fillId="0" borderId="0" xfId="0" applyNumberFormat="1"/>
    <xf numFmtId="172" fontId="0" fillId="0" borderId="0" xfId="0" applyNumberFormat="1"/>
    <xf numFmtId="175" fontId="0" fillId="0" borderId="0" xfId="0" applyNumberFormat="1"/>
    <xf numFmtId="20" fontId="18" fillId="0" borderId="0" xfId="0" applyNumberFormat="1" applyFont="1" applyBorder="1" applyAlignment="1">
      <alignment horizontal="center" vertical="center"/>
    </xf>
    <xf numFmtId="175" fontId="0" fillId="0" borderId="0" xfId="0" applyNumberFormat="1" applyBorder="1"/>
    <xf numFmtId="175" fontId="26" fillId="0" borderId="0" xfId="0" applyNumberFormat="1" applyFont="1" applyBorder="1" applyAlignment="1">
      <alignment horizontal="center" vertical="center"/>
    </xf>
    <xf numFmtId="175" fontId="18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justify" vertical="center" wrapText="1" shrinkToFit="1"/>
    </xf>
    <xf numFmtId="14" fontId="27" fillId="2" borderId="0" xfId="0" applyNumberFormat="1" applyFont="1" applyFill="1" applyAlignment="1"/>
    <xf numFmtId="176" fontId="18" fillId="0" borderId="3" xfId="0" applyNumberFormat="1" applyFont="1" applyBorder="1" applyAlignment="1">
      <alignment horizontal="center" vertical="center"/>
    </xf>
    <xf numFmtId="0" fontId="0" fillId="0" borderId="0" xfId="0" applyFill="1" applyBorder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164" fontId="11" fillId="0" borderId="4" xfId="0" applyNumberFormat="1" applyFont="1" applyBorder="1" applyAlignment="1">
      <alignment horizontal="center" vertical="center" readingOrder="1"/>
    </xf>
    <xf numFmtId="164" fontId="11" fillId="0" borderId="5" xfId="0" applyNumberFormat="1" applyFont="1" applyBorder="1" applyAlignment="1">
      <alignment horizontal="center" vertical="center" readingOrder="1"/>
    </xf>
    <xf numFmtId="164" fontId="11" fillId="0" borderId="6" xfId="0" applyNumberFormat="1" applyFont="1" applyBorder="1" applyAlignment="1">
      <alignment horizontal="center" vertical="center" readingOrder="1"/>
    </xf>
    <xf numFmtId="164" fontId="3" fillId="0" borderId="4" xfId="0" applyNumberFormat="1" applyFont="1" applyBorder="1" applyAlignment="1">
      <alignment horizontal="center" vertical="center" shrinkToFit="1"/>
    </xf>
    <xf numFmtId="164" fontId="3" fillId="0" borderId="5" xfId="0" applyNumberFormat="1" applyFont="1" applyBorder="1" applyAlignment="1">
      <alignment horizontal="center" vertical="center" shrinkToFit="1"/>
    </xf>
    <xf numFmtId="164" fontId="3" fillId="0" borderId="6" xfId="0" applyNumberFormat="1" applyFont="1" applyBorder="1" applyAlignment="1">
      <alignment horizontal="center" vertical="center" shrinkToFit="1"/>
    </xf>
    <xf numFmtId="164" fontId="17" fillId="0" borderId="4" xfId="0" applyNumberFormat="1" applyFont="1" applyBorder="1" applyAlignment="1">
      <alignment horizontal="center" vertical="center" readingOrder="1"/>
    </xf>
    <xf numFmtId="164" fontId="17" fillId="0" borderId="5" xfId="0" applyNumberFormat="1" applyFont="1" applyBorder="1" applyAlignment="1">
      <alignment horizontal="center" vertical="center" readingOrder="1"/>
    </xf>
    <xf numFmtId="164" fontId="17" fillId="0" borderId="6" xfId="0" applyNumberFormat="1" applyFont="1" applyBorder="1" applyAlignment="1">
      <alignment horizontal="center" vertical="center" readingOrder="1"/>
    </xf>
    <xf numFmtId="0" fontId="21" fillId="0" borderId="2" xfId="0" applyFont="1" applyBorder="1" applyAlignment="1">
      <alignment horizontal="center" vertical="top"/>
    </xf>
    <xf numFmtId="168" fontId="18" fillId="0" borderId="3" xfId="0" applyNumberFormat="1" applyFont="1" applyBorder="1" applyAlignment="1">
      <alignment horizontal="center"/>
    </xf>
    <xf numFmtId="171" fontId="18" fillId="0" borderId="3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174" fontId="18" fillId="0" borderId="3" xfId="0" applyNumberFormat="1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4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6" fontId="15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168" fontId="18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172" fontId="2" fillId="0" borderId="12" xfId="0" applyNumberFormat="1" applyFont="1" applyBorder="1" applyAlignment="1">
      <alignment horizontal="center" vertical="center" wrapText="1" shrinkToFit="1"/>
    </xf>
    <xf numFmtId="172" fontId="2" fillId="0" borderId="10" xfId="0" applyNumberFormat="1" applyFont="1" applyBorder="1" applyAlignment="1">
      <alignment horizontal="center" vertical="center" wrapText="1" shrinkToFit="1"/>
    </xf>
    <xf numFmtId="44" fontId="2" fillId="0" borderId="4" xfId="1" applyFont="1" applyBorder="1" applyAlignment="1">
      <alignment horizontal="center" vertical="center"/>
    </xf>
    <xf numFmtId="44" fontId="2" fillId="0" borderId="6" xfId="1" applyFont="1" applyBorder="1" applyAlignment="1">
      <alignment horizontal="center" vertical="center"/>
    </xf>
    <xf numFmtId="172" fontId="2" fillId="0" borderId="11" xfId="0" applyNumberFormat="1" applyFont="1" applyBorder="1" applyAlignment="1">
      <alignment horizontal="center" vertical="center" wrapText="1" shrinkToFit="1"/>
    </xf>
    <xf numFmtId="172" fontId="2" fillId="0" borderId="9" xfId="0" applyNumberFormat="1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shrinkToFit="1"/>
    </xf>
    <xf numFmtId="0" fontId="10" fillId="0" borderId="6" xfId="0" applyFont="1" applyBorder="1" applyAlignment="1">
      <alignment horizontal="center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164" fontId="3" fillId="0" borderId="4" xfId="0" applyNumberFormat="1" applyFont="1" applyBorder="1" applyAlignment="1">
      <alignment horizontal="center" vertical="center" shrinkToFit="1" readingOrder="1"/>
    </xf>
    <xf numFmtId="164" fontId="3" fillId="0" borderId="5" xfId="0" applyNumberFormat="1" applyFont="1" applyBorder="1" applyAlignment="1">
      <alignment horizontal="center" vertical="center" shrinkToFit="1" readingOrder="1"/>
    </xf>
    <xf numFmtId="164" fontId="3" fillId="0" borderId="6" xfId="0" applyNumberFormat="1" applyFont="1" applyBorder="1" applyAlignment="1">
      <alignment horizontal="center" vertical="center" shrinkToFit="1" readingOrder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672354</xdr:colOff>
      <xdr:row>62</xdr:row>
      <xdr:rowOff>112059</xdr:rowOff>
    </xdr:from>
    <xdr:to>
      <xdr:col>4</xdr:col>
      <xdr:colOff>2655795</xdr:colOff>
      <xdr:row>63</xdr:row>
      <xdr:rowOff>150683</xdr:rowOff>
    </xdr:to>
    <xdr:sp macro="" textlink="">
      <xdr:nvSpPr>
        <xdr:cNvPr id="2" name="TextBox 1"/>
        <xdr:cNvSpPr txBox="1"/>
      </xdr:nvSpPr>
      <xdr:spPr>
        <a:xfrm>
          <a:off x="1524001" y="19038794"/>
          <a:ext cx="2958353" cy="2739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старший лейтенант</a:t>
          </a:r>
        </a:p>
      </xdr:txBody>
    </xdr:sp>
    <xdr:clientData/>
  </xdr:twoCellAnchor>
  <xdr:twoCellAnchor>
    <xdr:from>
      <xdr:col>0</xdr:col>
      <xdr:colOff>257735</xdr:colOff>
      <xdr:row>61</xdr:row>
      <xdr:rowOff>369795</xdr:rowOff>
    </xdr:from>
    <xdr:to>
      <xdr:col>4</xdr:col>
      <xdr:colOff>3305735</xdr:colOff>
      <xdr:row>62</xdr:row>
      <xdr:rowOff>89647</xdr:rowOff>
    </xdr:to>
    <xdr:sp macro="" textlink="">
      <xdr:nvSpPr>
        <xdr:cNvPr id="5" name="TextBox 4"/>
        <xdr:cNvSpPr txBox="1"/>
      </xdr:nvSpPr>
      <xdr:spPr>
        <a:xfrm>
          <a:off x="257735" y="18747442"/>
          <a:ext cx="4874559" cy="268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 Командир роты обеспечения войсковой части 21527</a:t>
          </a:r>
        </a:p>
      </xdr:txBody>
    </xdr:sp>
    <xdr:clientData/>
  </xdr:twoCellAnchor>
  <xdr:twoCellAnchor>
    <xdr:from>
      <xdr:col>0</xdr:col>
      <xdr:colOff>142815</xdr:colOff>
      <xdr:row>62</xdr:row>
      <xdr:rowOff>44825</xdr:rowOff>
    </xdr:from>
    <xdr:to>
      <xdr:col>4</xdr:col>
      <xdr:colOff>2700617</xdr:colOff>
      <xdr:row>62</xdr:row>
      <xdr:rowOff>45777</xdr:rowOff>
    </xdr:to>
    <xdr:cxnSp macro="">
      <xdr:nvCxnSpPr>
        <xdr:cNvPr id="4" name="Прямая соединительная линия 3"/>
        <xdr:cNvCxnSpPr/>
      </xdr:nvCxnSpPr>
      <xdr:spPr>
        <a:xfrm flipV="1">
          <a:off x="142815" y="18971560"/>
          <a:ext cx="4384361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134709</xdr:colOff>
      <xdr:row>63</xdr:row>
      <xdr:rowOff>125174</xdr:rowOff>
    </xdr:from>
    <xdr:to>
      <xdr:col>4</xdr:col>
      <xdr:colOff>2692511</xdr:colOff>
      <xdr:row>63</xdr:row>
      <xdr:rowOff>126126</xdr:rowOff>
    </xdr:to>
    <xdr:cxnSp macro="">
      <xdr:nvCxnSpPr>
        <xdr:cNvPr id="18" name="Прямая соединительная линия 17"/>
        <xdr:cNvCxnSpPr/>
      </xdr:nvCxnSpPr>
      <xdr:spPr>
        <a:xfrm flipV="1">
          <a:off x="134709" y="19287233"/>
          <a:ext cx="4384361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3400422</xdr:colOff>
      <xdr:row>64</xdr:row>
      <xdr:rowOff>17269</xdr:rowOff>
    </xdr:from>
    <xdr:to>
      <xdr:col>5</xdr:col>
      <xdr:colOff>1322294</xdr:colOff>
      <xdr:row>64</xdr:row>
      <xdr:rowOff>19463</xdr:rowOff>
    </xdr:to>
    <xdr:cxnSp macro="">
      <xdr:nvCxnSpPr>
        <xdr:cNvPr id="19" name="Прямая соединительная линия 18"/>
        <xdr:cNvCxnSpPr/>
      </xdr:nvCxnSpPr>
      <xdr:spPr>
        <a:xfrm>
          <a:off x="5226981" y="19414651"/>
          <a:ext cx="2213725" cy="21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1652061</xdr:colOff>
      <xdr:row>63</xdr:row>
      <xdr:rowOff>30415</xdr:rowOff>
    </xdr:from>
    <xdr:to>
      <xdr:col>10</xdr:col>
      <xdr:colOff>142548</xdr:colOff>
      <xdr:row>64</xdr:row>
      <xdr:rowOff>78645</xdr:rowOff>
    </xdr:to>
    <xdr:sp macro="" textlink="">
      <xdr:nvSpPr>
        <xdr:cNvPr id="24" name="TextBox 23"/>
        <xdr:cNvSpPr txBox="1"/>
      </xdr:nvSpPr>
      <xdr:spPr>
        <a:xfrm>
          <a:off x="9305679" y="19192474"/>
          <a:ext cx="2928016" cy="2835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А.</a:t>
          </a:r>
          <a:r>
            <a:rPr lang="ru-RU" sz="1400" baseline="0">
              <a:latin typeface="Times New Roman" pitchFamily="18" charset="0"/>
              <a:cs typeface="Times New Roman" pitchFamily="18" charset="0"/>
            </a:rPr>
            <a:t> Павлов</a:t>
          </a:r>
          <a:endParaRPr lang="ru-RU" sz="1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533080</xdr:colOff>
      <xdr:row>64</xdr:row>
      <xdr:rowOff>21612</xdr:rowOff>
    </xdr:from>
    <xdr:to>
      <xdr:col>9</xdr:col>
      <xdr:colOff>726981</xdr:colOff>
      <xdr:row>64</xdr:row>
      <xdr:rowOff>24162</xdr:rowOff>
    </xdr:to>
    <xdr:cxnSp macro="">
      <xdr:nvCxnSpPr>
        <xdr:cNvPr id="21" name="Прямая соединительная линия 20"/>
        <xdr:cNvCxnSpPr/>
      </xdr:nvCxnSpPr>
      <xdr:spPr>
        <a:xfrm>
          <a:off x="8186698" y="19418994"/>
          <a:ext cx="3253107" cy="2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672354</xdr:colOff>
      <xdr:row>71</xdr:row>
      <xdr:rowOff>112059</xdr:rowOff>
    </xdr:from>
    <xdr:to>
      <xdr:col>4</xdr:col>
      <xdr:colOff>2655795</xdr:colOff>
      <xdr:row>72</xdr:row>
      <xdr:rowOff>150683</xdr:rowOff>
    </xdr:to>
    <xdr:sp macro="" textlink="">
      <xdr:nvSpPr>
        <xdr:cNvPr id="41" name="TextBox 40"/>
        <xdr:cNvSpPr txBox="1"/>
      </xdr:nvSpPr>
      <xdr:spPr>
        <a:xfrm>
          <a:off x="1515997" y="37858273"/>
          <a:ext cx="2949548" cy="2835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старший лейтенант</a:t>
          </a:r>
        </a:p>
      </xdr:txBody>
    </xdr:sp>
    <xdr:clientData/>
  </xdr:twoCellAnchor>
  <xdr:twoCellAnchor>
    <xdr:from>
      <xdr:col>0</xdr:col>
      <xdr:colOff>257735</xdr:colOff>
      <xdr:row>70</xdr:row>
      <xdr:rowOff>369795</xdr:rowOff>
    </xdr:from>
    <xdr:to>
      <xdr:col>4</xdr:col>
      <xdr:colOff>3305735</xdr:colOff>
      <xdr:row>71</xdr:row>
      <xdr:rowOff>89647</xdr:rowOff>
    </xdr:to>
    <xdr:sp macro="" textlink="">
      <xdr:nvSpPr>
        <xdr:cNvPr id="42" name="TextBox 41"/>
        <xdr:cNvSpPr txBox="1"/>
      </xdr:nvSpPr>
      <xdr:spPr>
        <a:xfrm>
          <a:off x="257735" y="37740452"/>
          <a:ext cx="4857750" cy="95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 Командир роты обеспечения войсковой части 21527</a:t>
          </a:r>
        </a:p>
      </xdr:txBody>
    </xdr:sp>
    <xdr:clientData/>
  </xdr:twoCellAnchor>
  <xdr:twoCellAnchor>
    <xdr:from>
      <xdr:col>0</xdr:col>
      <xdr:colOff>142815</xdr:colOff>
      <xdr:row>71</xdr:row>
      <xdr:rowOff>78443</xdr:rowOff>
    </xdr:from>
    <xdr:to>
      <xdr:col>4</xdr:col>
      <xdr:colOff>2700617</xdr:colOff>
      <xdr:row>71</xdr:row>
      <xdr:rowOff>79395</xdr:rowOff>
    </xdr:to>
    <xdr:cxnSp macro="">
      <xdr:nvCxnSpPr>
        <xdr:cNvPr id="43" name="Прямая соединительная линия 42"/>
        <xdr:cNvCxnSpPr/>
      </xdr:nvCxnSpPr>
      <xdr:spPr>
        <a:xfrm flipV="1">
          <a:off x="142815" y="18198355"/>
          <a:ext cx="4384361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134709</xdr:colOff>
      <xdr:row>72</xdr:row>
      <xdr:rowOff>125174</xdr:rowOff>
    </xdr:from>
    <xdr:to>
      <xdr:col>4</xdr:col>
      <xdr:colOff>2692511</xdr:colOff>
      <xdr:row>72</xdr:row>
      <xdr:rowOff>126126</xdr:rowOff>
    </xdr:to>
    <xdr:cxnSp macro="">
      <xdr:nvCxnSpPr>
        <xdr:cNvPr id="44" name="Прямая соединительная линия 43"/>
        <xdr:cNvCxnSpPr/>
      </xdr:nvCxnSpPr>
      <xdr:spPr>
        <a:xfrm flipV="1">
          <a:off x="134709" y="38116317"/>
          <a:ext cx="4367552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840638</xdr:colOff>
      <xdr:row>75</xdr:row>
      <xdr:rowOff>0</xdr:rowOff>
    </xdr:from>
    <xdr:to>
      <xdr:col>4</xdr:col>
      <xdr:colOff>1116724</xdr:colOff>
      <xdr:row>75</xdr:row>
      <xdr:rowOff>0</xdr:rowOff>
    </xdr:to>
    <xdr:cxnSp macro="">
      <xdr:nvCxnSpPr>
        <xdr:cNvPr id="45" name="Прямая соединительная линия 44"/>
        <xdr:cNvCxnSpPr/>
      </xdr:nvCxnSpPr>
      <xdr:spPr>
        <a:xfrm>
          <a:off x="840638" y="18695276"/>
          <a:ext cx="203656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1652061</xdr:colOff>
      <xdr:row>72</xdr:row>
      <xdr:rowOff>30415</xdr:rowOff>
    </xdr:from>
    <xdr:to>
      <xdr:col>10</xdr:col>
      <xdr:colOff>142548</xdr:colOff>
      <xdr:row>73</xdr:row>
      <xdr:rowOff>78645</xdr:rowOff>
    </xdr:to>
    <xdr:sp macro="" textlink="">
      <xdr:nvSpPr>
        <xdr:cNvPr id="46" name="TextBox 45"/>
        <xdr:cNvSpPr txBox="1"/>
      </xdr:nvSpPr>
      <xdr:spPr>
        <a:xfrm>
          <a:off x="9299275" y="38021558"/>
          <a:ext cx="2940023" cy="2931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А.</a:t>
          </a:r>
          <a:r>
            <a:rPr lang="ru-RU" sz="1400" baseline="0">
              <a:latin typeface="Times New Roman" pitchFamily="18" charset="0"/>
              <a:cs typeface="Times New Roman" pitchFamily="18" charset="0"/>
            </a:rPr>
            <a:t> Павлов</a:t>
          </a:r>
          <a:endParaRPr lang="ru-RU" sz="1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533080</xdr:colOff>
      <xdr:row>73</xdr:row>
      <xdr:rowOff>44024</xdr:rowOff>
    </xdr:from>
    <xdr:to>
      <xdr:col>9</xdr:col>
      <xdr:colOff>726981</xdr:colOff>
      <xdr:row>73</xdr:row>
      <xdr:rowOff>46574</xdr:rowOff>
    </xdr:to>
    <xdr:cxnSp macro="">
      <xdr:nvCxnSpPr>
        <xdr:cNvPr id="47" name="Прямая соединительная линия 46"/>
        <xdr:cNvCxnSpPr/>
      </xdr:nvCxnSpPr>
      <xdr:spPr>
        <a:xfrm>
          <a:off x="8186698" y="18634583"/>
          <a:ext cx="3253107" cy="2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672354</xdr:colOff>
      <xdr:row>135</xdr:row>
      <xdr:rowOff>112059</xdr:rowOff>
    </xdr:from>
    <xdr:to>
      <xdr:col>4</xdr:col>
      <xdr:colOff>2655795</xdr:colOff>
      <xdr:row>136</xdr:row>
      <xdr:rowOff>150683</xdr:rowOff>
    </xdr:to>
    <xdr:sp macro="" textlink="">
      <xdr:nvSpPr>
        <xdr:cNvPr id="48" name="TextBox 47"/>
        <xdr:cNvSpPr txBox="1"/>
      </xdr:nvSpPr>
      <xdr:spPr>
        <a:xfrm>
          <a:off x="1515997" y="18046273"/>
          <a:ext cx="2949548" cy="2835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старший лейтенант</a:t>
          </a:r>
        </a:p>
      </xdr:txBody>
    </xdr:sp>
    <xdr:clientData/>
  </xdr:twoCellAnchor>
  <xdr:twoCellAnchor>
    <xdr:from>
      <xdr:col>0</xdr:col>
      <xdr:colOff>257735</xdr:colOff>
      <xdr:row>134</xdr:row>
      <xdr:rowOff>369795</xdr:rowOff>
    </xdr:from>
    <xdr:to>
      <xdr:col>4</xdr:col>
      <xdr:colOff>3305735</xdr:colOff>
      <xdr:row>135</xdr:row>
      <xdr:rowOff>89647</xdr:rowOff>
    </xdr:to>
    <xdr:sp macro="" textlink="">
      <xdr:nvSpPr>
        <xdr:cNvPr id="49" name="TextBox 48"/>
        <xdr:cNvSpPr txBox="1"/>
      </xdr:nvSpPr>
      <xdr:spPr>
        <a:xfrm>
          <a:off x="257735" y="17746116"/>
          <a:ext cx="4857750" cy="2777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 Командир роты обеспечения войсковой части 21527</a:t>
          </a:r>
        </a:p>
      </xdr:txBody>
    </xdr:sp>
    <xdr:clientData/>
  </xdr:twoCellAnchor>
  <xdr:twoCellAnchor>
    <xdr:from>
      <xdr:col>7</xdr:col>
      <xdr:colOff>1652061</xdr:colOff>
      <xdr:row>136</xdr:row>
      <xdr:rowOff>30415</xdr:rowOff>
    </xdr:from>
    <xdr:to>
      <xdr:col>10</xdr:col>
      <xdr:colOff>142548</xdr:colOff>
      <xdr:row>137</xdr:row>
      <xdr:rowOff>78645</xdr:rowOff>
    </xdr:to>
    <xdr:sp macro="" textlink="">
      <xdr:nvSpPr>
        <xdr:cNvPr id="53" name="TextBox 52"/>
        <xdr:cNvSpPr txBox="1"/>
      </xdr:nvSpPr>
      <xdr:spPr>
        <a:xfrm>
          <a:off x="9299275" y="18209558"/>
          <a:ext cx="2940023" cy="2931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А.</a:t>
          </a:r>
          <a:r>
            <a:rPr lang="ru-RU" sz="1400" baseline="0">
              <a:latin typeface="Times New Roman" pitchFamily="18" charset="0"/>
              <a:cs typeface="Times New Roman" pitchFamily="18" charset="0"/>
            </a:rPr>
            <a:t> Павлов</a:t>
          </a:r>
          <a:endParaRPr lang="ru-RU" sz="1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685961</xdr:colOff>
      <xdr:row>135</xdr:row>
      <xdr:rowOff>84845</xdr:rowOff>
    </xdr:from>
    <xdr:to>
      <xdr:col>4</xdr:col>
      <xdr:colOff>2655795</xdr:colOff>
      <xdr:row>136</xdr:row>
      <xdr:rowOff>123469</xdr:rowOff>
    </xdr:to>
    <xdr:sp macro="" textlink="">
      <xdr:nvSpPr>
        <xdr:cNvPr id="55" name="TextBox 54"/>
        <xdr:cNvSpPr txBox="1"/>
      </xdr:nvSpPr>
      <xdr:spPr>
        <a:xfrm>
          <a:off x="1529604" y="36239024"/>
          <a:ext cx="2935941" cy="2835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старший лейтенант</a:t>
          </a:r>
        </a:p>
      </xdr:txBody>
    </xdr:sp>
    <xdr:clientData/>
  </xdr:twoCellAnchor>
  <xdr:twoCellAnchor>
    <xdr:from>
      <xdr:col>0</xdr:col>
      <xdr:colOff>244128</xdr:colOff>
      <xdr:row>134</xdr:row>
      <xdr:rowOff>18732</xdr:rowOff>
    </xdr:from>
    <xdr:to>
      <xdr:col>4</xdr:col>
      <xdr:colOff>3305735</xdr:colOff>
      <xdr:row>135</xdr:row>
      <xdr:rowOff>109904</xdr:rowOff>
    </xdr:to>
    <xdr:sp macro="" textlink="">
      <xdr:nvSpPr>
        <xdr:cNvPr id="56" name="TextBox 55"/>
        <xdr:cNvSpPr txBox="1"/>
      </xdr:nvSpPr>
      <xdr:spPr>
        <a:xfrm>
          <a:off x="244128" y="36330963"/>
          <a:ext cx="4886011" cy="288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 Командир роты обеспечения войсковой части 21527</a:t>
          </a:r>
        </a:p>
      </xdr:txBody>
    </xdr:sp>
    <xdr:clientData/>
  </xdr:twoCellAnchor>
  <xdr:twoCellAnchor>
    <xdr:from>
      <xdr:col>0</xdr:col>
      <xdr:colOff>129208</xdr:colOff>
      <xdr:row>135</xdr:row>
      <xdr:rowOff>80413</xdr:rowOff>
    </xdr:from>
    <xdr:to>
      <xdr:col>4</xdr:col>
      <xdr:colOff>2700617</xdr:colOff>
      <xdr:row>135</xdr:row>
      <xdr:rowOff>81365</xdr:rowOff>
    </xdr:to>
    <xdr:cxnSp macro="">
      <xdr:nvCxnSpPr>
        <xdr:cNvPr id="57" name="Прямая соединительная линия 56"/>
        <xdr:cNvCxnSpPr/>
      </xdr:nvCxnSpPr>
      <xdr:spPr>
        <a:xfrm flipV="1">
          <a:off x="129208" y="36590471"/>
          <a:ext cx="4395813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121102</xdr:colOff>
      <xdr:row>136</xdr:row>
      <xdr:rowOff>97960</xdr:rowOff>
    </xdr:from>
    <xdr:to>
      <xdr:col>4</xdr:col>
      <xdr:colOff>2692511</xdr:colOff>
      <xdr:row>136</xdr:row>
      <xdr:rowOff>98912</xdr:rowOff>
    </xdr:to>
    <xdr:cxnSp macro="">
      <xdr:nvCxnSpPr>
        <xdr:cNvPr id="58" name="Прямая соединительная линия 57"/>
        <xdr:cNvCxnSpPr/>
      </xdr:nvCxnSpPr>
      <xdr:spPr>
        <a:xfrm flipV="1">
          <a:off x="121102" y="36497067"/>
          <a:ext cx="4381159" cy="9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1611240</xdr:colOff>
      <xdr:row>136</xdr:row>
      <xdr:rowOff>44023</xdr:rowOff>
    </xdr:from>
    <xdr:to>
      <xdr:col>10</xdr:col>
      <xdr:colOff>183369</xdr:colOff>
      <xdr:row>137</xdr:row>
      <xdr:rowOff>63677</xdr:rowOff>
    </xdr:to>
    <xdr:sp macro="" textlink="">
      <xdr:nvSpPr>
        <xdr:cNvPr id="60" name="TextBox 59"/>
        <xdr:cNvSpPr txBox="1"/>
      </xdr:nvSpPr>
      <xdr:spPr>
        <a:xfrm>
          <a:off x="9258454" y="36443130"/>
          <a:ext cx="3021665" cy="2645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400">
              <a:latin typeface="Times New Roman" pitchFamily="18" charset="0"/>
              <a:cs typeface="Times New Roman" pitchFamily="18" charset="0"/>
            </a:rPr>
            <a:t>А.</a:t>
          </a:r>
          <a:r>
            <a:rPr lang="ru-RU" sz="1400" baseline="0">
              <a:latin typeface="Times New Roman" pitchFamily="18" charset="0"/>
              <a:cs typeface="Times New Roman" pitchFamily="18" charset="0"/>
            </a:rPr>
            <a:t> Павлов</a:t>
          </a:r>
          <a:endParaRPr lang="ru-RU" sz="14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7</xdr:col>
      <xdr:colOff>533080</xdr:colOff>
      <xdr:row>137</xdr:row>
      <xdr:rowOff>44024</xdr:rowOff>
    </xdr:from>
    <xdr:to>
      <xdr:col>9</xdr:col>
      <xdr:colOff>726981</xdr:colOff>
      <xdr:row>137</xdr:row>
      <xdr:rowOff>46574</xdr:rowOff>
    </xdr:to>
    <xdr:cxnSp macro="">
      <xdr:nvCxnSpPr>
        <xdr:cNvPr id="54" name="Прямая соединительная линия 53"/>
        <xdr:cNvCxnSpPr/>
      </xdr:nvCxnSpPr>
      <xdr:spPr>
        <a:xfrm>
          <a:off x="8186698" y="37426848"/>
          <a:ext cx="3253107" cy="2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1226895</xdr:colOff>
      <xdr:row>80</xdr:row>
      <xdr:rowOff>269723</xdr:rowOff>
    </xdr:from>
    <xdr:to>
      <xdr:col>8</xdr:col>
      <xdr:colOff>24344</xdr:colOff>
      <xdr:row>80</xdr:row>
      <xdr:rowOff>269723</xdr:rowOff>
    </xdr:to>
    <xdr:cxnSp macro="">
      <xdr:nvCxnSpPr>
        <xdr:cNvPr id="38" name="Прямая соединительная линия 37"/>
        <xdr:cNvCxnSpPr/>
      </xdr:nvCxnSpPr>
      <xdr:spPr>
        <a:xfrm>
          <a:off x="8874773" y="21131796"/>
          <a:ext cx="47477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232318</xdr:colOff>
      <xdr:row>80</xdr:row>
      <xdr:rowOff>274134</xdr:rowOff>
    </xdr:from>
    <xdr:to>
      <xdr:col>9</xdr:col>
      <xdr:colOff>506452</xdr:colOff>
      <xdr:row>80</xdr:row>
      <xdr:rowOff>274134</xdr:rowOff>
    </xdr:to>
    <xdr:cxnSp macro="">
      <xdr:nvCxnSpPr>
        <xdr:cNvPr id="40" name="Прямая соединительная линия 39"/>
        <xdr:cNvCxnSpPr/>
      </xdr:nvCxnSpPr>
      <xdr:spPr>
        <a:xfrm>
          <a:off x="10937489" y="21136207"/>
          <a:ext cx="2741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94633</xdr:colOff>
      <xdr:row>80</xdr:row>
      <xdr:rowOff>269488</xdr:rowOff>
    </xdr:from>
    <xdr:to>
      <xdr:col>8</xdr:col>
      <xdr:colOff>1342796</xdr:colOff>
      <xdr:row>80</xdr:row>
      <xdr:rowOff>271646</xdr:rowOff>
    </xdr:to>
    <xdr:cxnSp macro="">
      <xdr:nvCxnSpPr>
        <xdr:cNvPr id="50" name="Прямая соединительная линия 49"/>
        <xdr:cNvCxnSpPr/>
      </xdr:nvCxnSpPr>
      <xdr:spPr>
        <a:xfrm flipV="1">
          <a:off x="9419840" y="21131561"/>
          <a:ext cx="1248163" cy="21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1226895</xdr:colOff>
      <xdr:row>4</xdr:row>
      <xdr:rowOff>337758</xdr:rowOff>
    </xdr:from>
    <xdr:to>
      <xdr:col>8</xdr:col>
      <xdr:colOff>24344</xdr:colOff>
      <xdr:row>4</xdr:row>
      <xdr:rowOff>337758</xdr:rowOff>
    </xdr:to>
    <xdr:cxnSp macro="">
      <xdr:nvCxnSpPr>
        <xdr:cNvPr id="51" name="Прямая соединительная линия 50"/>
        <xdr:cNvCxnSpPr/>
      </xdr:nvCxnSpPr>
      <xdr:spPr>
        <a:xfrm>
          <a:off x="8874109" y="1439937"/>
          <a:ext cx="47112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232318</xdr:colOff>
      <xdr:row>4</xdr:row>
      <xdr:rowOff>342169</xdr:rowOff>
    </xdr:from>
    <xdr:to>
      <xdr:col>9</xdr:col>
      <xdr:colOff>506452</xdr:colOff>
      <xdr:row>4</xdr:row>
      <xdr:rowOff>342169</xdr:rowOff>
    </xdr:to>
    <xdr:cxnSp macro="">
      <xdr:nvCxnSpPr>
        <xdr:cNvPr id="59" name="Прямая соединительная линия 58"/>
        <xdr:cNvCxnSpPr/>
      </xdr:nvCxnSpPr>
      <xdr:spPr>
        <a:xfrm>
          <a:off x="10941139" y="1444348"/>
          <a:ext cx="2741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94633</xdr:colOff>
      <xdr:row>4</xdr:row>
      <xdr:rowOff>337523</xdr:rowOff>
    </xdr:from>
    <xdr:to>
      <xdr:col>8</xdr:col>
      <xdr:colOff>1342796</xdr:colOff>
      <xdr:row>4</xdr:row>
      <xdr:rowOff>339681</xdr:rowOff>
    </xdr:to>
    <xdr:cxnSp macro="">
      <xdr:nvCxnSpPr>
        <xdr:cNvPr id="61" name="Прямая соединительная линия 60"/>
        <xdr:cNvCxnSpPr/>
      </xdr:nvCxnSpPr>
      <xdr:spPr>
        <a:xfrm flipV="1">
          <a:off x="9415526" y="1439702"/>
          <a:ext cx="1248163" cy="21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3572713</xdr:colOff>
      <xdr:row>73</xdr:row>
      <xdr:rowOff>37065</xdr:rowOff>
    </xdr:from>
    <xdr:to>
      <xdr:col>6</xdr:col>
      <xdr:colOff>415846</xdr:colOff>
      <xdr:row>73</xdr:row>
      <xdr:rowOff>39681</xdr:rowOff>
    </xdr:to>
    <xdr:cxnSp macro="">
      <xdr:nvCxnSpPr>
        <xdr:cNvPr id="62" name="Прямая соединительная линия 61"/>
        <xdr:cNvCxnSpPr/>
      </xdr:nvCxnSpPr>
      <xdr:spPr>
        <a:xfrm flipV="1">
          <a:off x="5399272" y="18280241"/>
          <a:ext cx="1728898" cy="26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3675530</xdr:colOff>
      <xdr:row>137</xdr:row>
      <xdr:rowOff>56030</xdr:rowOff>
    </xdr:from>
    <xdr:to>
      <xdr:col>6</xdr:col>
      <xdr:colOff>518663</xdr:colOff>
      <xdr:row>137</xdr:row>
      <xdr:rowOff>58646</xdr:rowOff>
    </xdr:to>
    <xdr:cxnSp macro="">
      <xdr:nvCxnSpPr>
        <xdr:cNvPr id="39" name="Прямая соединительная линия 38"/>
        <xdr:cNvCxnSpPr/>
      </xdr:nvCxnSpPr>
      <xdr:spPr>
        <a:xfrm flipV="1">
          <a:off x="5502089" y="37113883"/>
          <a:ext cx="1728898" cy="26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840441</xdr:colOff>
      <xdr:row>139</xdr:row>
      <xdr:rowOff>0</xdr:rowOff>
    </xdr:from>
    <xdr:to>
      <xdr:col>4</xdr:col>
      <xdr:colOff>1116527</xdr:colOff>
      <xdr:row>139</xdr:row>
      <xdr:rowOff>0</xdr:rowOff>
    </xdr:to>
    <xdr:cxnSp macro="">
      <xdr:nvCxnSpPr>
        <xdr:cNvPr id="52" name="Прямая соединительная линия 51"/>
        <xdr:cNvCxnSpPr/>
      </xdr:nvCxnSpPr>
      <xdr:spPr>
        <a:xfrm>
          <a:off x="840441" y="37528500"/>
          <a:ext cx="205782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G50"/>
  <sheetViews>
    <sheetView view="pageBreakPreview" topLeftCell="A23" zoomScale="70" zoomScaleNormal="60" zoomScaleSheetLayoutView="70" workbookViewId="0">
      <selection sqref="A1:G49"/>
    </sheetView>
  </sheetViews>
  <sheetFormatPr defaultRowHeight="12.75" x14ac:dyDescent="0.2"/>
  <cols>
    <col min="1" max="1" width="16" customWidth="1"/>
    <col min="2" max="2" width="17.42578125" customWidth="1"/>
    <col min="3" max="3" width="60.28515625" customWidth="1"/>
    <col min="4" max="4" width="29.140625" customWidth="1"/>
    <col min="5" max="5" width="23.85546875" customWidth="1"/>
    <col min="6" max="6" width="18.140625" customWidth="1"/>
    <col min="7" max="7" width="19.28515625" customWidth="1"/>
    <col min="8" max="8" width="2.28515625" customWidth="1"/>
  </cols>
  <sheetData>
    <row r="1" spans="1:7" s="9" customFormat="1" ht="18" x14ac:dyDescent="0.25">
      <c r="A1" s="8"/>
      <c r="B1" s="8"/>
      <c r="C1" s="8"/>
      <c r="D1" s="8"/>
      <c r="E1" s="8"/>
      <c r="F1" s="8"/>
      <c r="G1" s="8"/>
    </row>
    <row r="2" spans="1:7" s="9" customFormat="1" ht="18.75" x14ac:dyDescent="0.3">
      <c r="A2" s="3"/>
      <c r="B2" s="3"/>
      <c r="C2" s="3"/>
      <c r="D2" s="3"/>
      <c r="E2" s="135" t="s">
        <v>15</v>
      </c>
      <c r="F2" s="135"/>
      <c r="G2" s="135"/>
    </row>
    <row r="3" spans="1:7" s="9" customFormat="1" ht="18.75" x14ac:dyDescent="0.3">
      <c r="A3" s="3"/>
      <c r="B3" s="3"/>
      <c r="C3" s="3"/>
      <c r="D3" s="3"/>
      <c r="E3" s="135" t="s">
        <v>47</v>
      </c>
      <c r="F3" s="135"/>
      <c r="G3" s="135"/>
    </row>
    <row r="4" spans="1:7" s="9" customFormat="1" ht="18.75" x14ac:dyDescent="0.3">
      <c r="A4" s="3"/>
      <c r="B4" s="3"/>
      <c r="C4" s="3"/>
      <c r="D4" s="3"/>
      <c r="E4" s="135" t="s">
        <v>48</v>
      </c>
      <c r="F4" s="135"/>
      <c r="G4" s="135"/>
    </row>
    <row r="5" spans="1:7" s="9" customFormat="1" ht="18.75" x14ac:dyDescent="0.3">
      <c r="A5" s="3"/>
      <c r="B5" s="3"/>
      <c r="C5" s="3"/>
      <c r="D5" s="3"/>
      <c r="E5" s="138" t="s">
        <v>56</v>
      </c>
      <c r="F5" s="138"/>
      <c r="G5" s="138"/>
    </row>
    <row r="6" spans="1:7" s="1" customFormat="1" ht="27" customHeight="1" x14ac:dyDescent="0.3">
      <c r="A6" s="3"/>
      <c r="B6" s="3"/>
      <c r="C6" s="3"/>
      <c r="D6" s="3"/>
      <c r="E6" s="135" t="s">
        <v>43</v>
      </c>
      <c r="F6" s="135"/>
      <c r="G6" s="135"/>
    </row>
    <row r="7" spans="1:7" s="1" customFormat="1" ht="25.5" x14ac:dyDescent="0.35">
      <c r="A7" s="134" t="s">
        <v>0</v>
      </c>
      <c r="B7" s="134"/>
      <c r="C7" s="134"/>
      <c r="D7" s="134"/>
      <c r="E7" s="134"/>
      <c r="F7" s="134"/>
      <c r="G7" s="134"/>
    </row>
    <row r="8" spans="1:7" s="2" customFormat="1" ht="18.75" x14ac:dyDescent="0.3">
      <c r="A8" s="137" t="s">
        <v>16</v>
      </c>
      <c r="B8" s="137"/>
      <c r="C8" s="137"/>
      <c r="D8" s="137"/>
      <c r="E8" s="137"/>
      <c r="F8" s="137"/>
      <c r="G8" s="137"/>
    </row>
    <row r="9" spans="1:7" ht="18.75" x14ac:dyDescent="0.2">
      <c r="A9" s="136"/>
      <c r="B9" s="136"/>
      <c r="C9" s="136"/>
      <c r="D9" s="136"/>
      <c r="E9" s="136"/>
      <c r="F9" s="136"/>
      <c r="G9" s="136"/>
    </row>
    <row r="10" spans="1:7" s="28" customFormat="1" ht="65.099999999999994" customHeight="1" x14ac:dyDescent="0.2">
      <c r="A10" s="16" t="s">
        <v>1</v>
      </c>
      <c r="B10" s="12" t="s">
        <v>9</v>
      </c>
      <c r="C10" s="12" t="s">
        <v>10</v>
      </c>
      <c r="D10" s="12" t="s">
        <v>12</v>
      </c>
      <c r="E10" s="12" t="s">
        <v>11</v>
      </c>
      <c r="F10" s="12" t="s">
        <v>14</v>
      </c>
      <c r="G10" s="12" t="s">
        <v>13</v>
      </c>
    </row>
    <row r="11" spans="1:7" s="28" customFormat="1" ht="65.099999999999994" customHeight="1" x14ac:dyDescent="0.2">
      <c r="A11" s="24"/>
      <c r="B11" s="29" t="s">
        <v>23</v>
      </c>
      <c r="C11" s="13" t="s">
        <v>19</v>
      </c>
      <c r="D11" s="10" t="s">
        <v>57</v>
      </c>
      <c r="E11" s="7" t="s">
        <v>2</v>
      </c>
      <c r="F11" s="7" t="s">
        <v>7</v>
      </c>
      <c r="G11" s="5"/>
    </row>
    <row r="12" spans="1:7" s="28" customFormat="1" ht="65.099999999999994" customHeight="1" x14ac:dyDescent="0.2">
      <c r="A12" s="24"/>
      <c r="B12" s="7" t="s">
        <v>5</v>
      </c>
      <c r="C12" s="26" t="s">
        <v>58</v>
      </c>
      <c r="D12" s="10" t="s">
        <v>59</v>
      </c>
      <c r="E12" s="7" t="s">
        <v>2</v>
      </c>
      <c r="F12" s="7" t="s">
        <v>7</v>
      </c>
      <c r="G12" s="5"/>
    </row>
    <row r="13" spans="1:7" s="28" customFormat="1" ht="65.099999999999994" customHeight="1" x14ac:dyDescent="0.2">
      <c r="A13" s="43" t="s">
        <v>60</v>
      </c>
      <c r="B13" s="7" t="s">
        <v>18</v>
      </c>
      <c r="C13" s="13" t="s">
        <v>61</v>
      </c>
      <c r="D13" s="10" t="s">
        <v>62</v>
      </c>
      <c r="E13" s="10" t="s">
        <v>2</v>
      </c>
      <c r="F13" s="10" t="s">
        <v>42</v>
      </c>
      <c r="G13" s="5"/>
    </row>
    <row r="14" spans="1:7" s="40" customFormat="1" ht="65.099999999999994" customHeight="1" x14ac:dyDescent="0.2">
      <c r="A14" s="33"/>
      <c r="B14" s="7" t="s">
        <v>3</v>
      </c>
      <c r="C14" s="13" t="s">
        <v>63</v>
      </c>
      <c r="D14" s="10" t="s">
        <v>64</v>
      </c>
      <c r="E14" s="7" t="s">
        <v>2</v>
      </c>
      <c r="F14" s="11" t="s">
        <v>7</v>
      </c>
      <c r="G14" s="5"/>
    </row>
    <row r="15" spans="1:7" s="28" customFormat="1" ht="65.099999999999994" customHeight="1" x14ac:dyDescent="0.2">
      <c r="A15" s="33"/>
      <c r="B15" s="7" t="s">
        <v>45</v>
      </c>
      <c r="C15" s="13" t="s">
        <v>65</v>
      </c>
      <c r="D15" s="27" t="s">
        <v>53</v>
      </c>
      <c r="E15" s="7" t="s">
        <v>8</v>
      </c>
      <c r="F15" s="11" t="s">
        <v>7</v>
      </c>
      <c r="G15" s="5"/>
    </row>
    <row r="16" spans="1:7" s="28" customFormat="1" ht="65.099999999999994" customHeight="1" x14ac:dyDescent="0.2">
      <c r="A16" s="33"/>
      <c r="B16" s="7" t="s">
        <v>20</v>
      </c>
      <c r="C16" s="14" t="s">
        <v>33</v>
      </c>
      <c r="D16" s="10" t="s">
        <v>50</v>
      </c>
      <c r="E16" s="10" t="s">
        <v>34</v>
      </c>
      <c r="F16" s="11" t="s">
        <v>7</v>
      </c>
      <c r="G16" s="5"/>
    </row>
    <row r="17" spans="1:7" s="28" customFormat="1" ht="65.099999999999994" customHeight="1" x14ac:dyDescent="0.2">
      <c r="A17" s="33"/>
      <c r="B17" s="7" t="s">
        <v>4</v>
      </c>
      <c r="C17" s="13" t="s">
        <v>66</v>
      </c>
      <c r="D17" s="27" t="s">
        <v>67</v>
      </c>
      <c r="E17" s="7" t="s">
        <v>2</v>
      </c>
      <c r="F17" s="11" t="s">
        <v>7</v>
      </c>
      <c r="G17" s="5"/>
    </row>
    <row r="18" spans="1:7" s="31" customFormat="1" ht="65.099999999999994" customHeight="1" x14ac:dyDescent="0.2">
      <c r="A18" s="33"/>
      <c r="B18" s="7" t="s">
        <v>24</v>
      </c>
      <c r="C18" s="13" t="s">
        <v>39</v>
      </c>
      <c r="D18" s="10" t="s">
        <v>68</v>
      </c>
      <c r="E18" s="7" t="s">
        <v>2</v>
      </c>
      <c r="F18" s="7" t="s">
        <v>7</v>
      </c>
      <c r="G18" s="5"/>
    </row>
    <row r="19" spans="1:7" s="31" customFormat="1" ht="65.099999999999994" customHeight="1" x14ac:dyDescent="0.2">
      <c r="A19" s="33"/>
      <c r="B19" s="7" t="s">
        <v>21</v>
      </c>
      <c r="C19" s="14" t="s">
        <v>22</v>
      </c>
      <c r="D19" s="10" t="s">
        <v>50</v>
      </c>
      <c r="E19" s="10" t="s">
        <v>34</v>
      </c>
      <c r="F19" s="7" t="s">
        <v>7</v>
      </c>
      <c r="G19" s="5"/>
    </row>
    <row r="20" spans="1:7" s="31" customFormat="1" ht="65.099999999999994" customHeight="1" x14ac:dyDescent="0.2">
      <c r="A20" s="33"/>
      <c r="B20" s="7" t="s">
        <v>23</v>
      </c>
      <c r="C20" s="13" t="s">
        <v>19</v>
      </c>
      <c r="D20" s="10" t="s">
        <v>69</v>
      </c>
      <c r="E20" s="7" t="s">
        <v>2</v>
      </c>
      <c r="F20" s="7" t="s">
        <v>7</v>
      </c>
      <c r="G20" s="6"/>
    </row>
    <row r="21" spans="1:7" s="31" customFormat="1" ht="65.099999999999994" customHeight="1" x14ac:dyDescent="0.25">
      <c r="A21" s="34"/>
      <c r="B21" s="7" t="s">
        <v>5</v>
      </c>
      <c r="C21" s="13" t="s">
        <v>70</v>
      </c>
      <c r="D21" s="10" t="s">
        <v>71</v>
      </c>
      <c r="E21" s="7" t="s">
        <v>2</v>
      </c>
      <c r="F21" s="7" t="s">
        <v>7</v>
      </c>
      <c r="G21" s="22"/>
    </row>
    <row r="22" spans="1:7" s="31" customFormat="1" ht="65.099999999999994" customHeight="1" x14ac:dyDescent="0.25">
      <c r="A22" s="35" t="s">
        <v>72</v>
      </c>
      <c r="B22" s="7" t="s">
        <v>18</v>
      </c>
      <c r="C22" s="13" t="s">
        <v>73</v>
      </c>
      <c r="D22" s="10" t="s">
        <v>51</v>
      </c>
      <c r="E22" s="10" t="s">
        <v>2</v>
      </c>
      <c r="F22" s="7" t="s">
        <v>7</v>
      </c>
      <c r="G22" s="22"/>
    </row>
    <row r="23" spans="1:7" s="31" customFormat="1" ht="65.099999999999994" customHeight="1" x14ac:dyDescent="0.25">
      <c r="A23" s="34"/>
      <c r="B23" s="7" t="s">
        <v>3</v>
      </c>
      <c r="C23" s="13" t="s">
        <v>74</v>
      </c>
      <c r="D23" s="10" t="s">
        <v>75</v>
      </c>
      <c r="E23" s="10" t="s">
        <v>8</v>
      </c>
      <c r="F23" s="7" t="s">
        <v>7</v>
      </c>
      <c r="G23" s="22"/>
    </row>
    <row r="24" spans="1:7" s="31" customFormat="1" ht="65.099999999999994" customHeight="1" x14ac:dyDescent="0.25">
      <c r="A24" s="34"/>
      <c r="B24" s="7" t="s">
        <v>25</v>
      </c>
      <c r="C24" s="13" t="s">
        <v>26</v>
      </c>
      <c r="D24" s="10" t="s">
        <v>76</v>
      </c>
      <c r="E24" s="7" t="s">
        <v>6</v>
      </c>
      <c r="F24" s="7" t="s">
        <v>7</v>
      </c>
      <c r="G24" s="22"/>
    </row>
    <row r="25" spans="1:7" s="31" customFormat="1" ht="65.099999999999994" customHeight="1" x14ac:dyDescent="0.2">
      <c r="A25" s="34"/>
      <c r="B25" s="25" t="s">
        <v>28</v>
      </c>
      <c r="C25" s="15" t="s">
        <v>27</v>
      </c>
      <c r="D25" s="10" t="s">
        <v>77</v>
      </c>
      <c r="E25" s="7" t="s">
        <v>6</v>
      </c>
      <c r="F25" s="7" t="s">
        <v>7</v>
      </c>
      <c r="G25" s="7"/>
    </row>
    <row r="26" spans="1:7" s="31" customFormat="1" ht="65.099999999999994" customHeight="1" x14ac:dyDescent="0.2">
      <c r="A26" s="34"/>
      <c r="B26" s="25" t="s">
        <v>29</v>
      </c>
      <c r="C26" s="15" t="s">
        <v>32</v>
      </c>
      <c r="D26" s="10" t="s">
        <v>36</v>
      </c>
      <c r="E26" s="7" t="s">
        <v>6</v>
      </c>
      <c r="F26" s="7" t="s">
        <v>7</v>
      </c>
      <c r="G26" s="7"/>
    </row>
    <row r="27" spans="1:7" s="31" customFormat="1" ht="65.099999999999994" customHeight="1" x14ac:dyDescent="0.2">
      <c r="A27" s="34"/>
      <c r="B27" s="25" t="s">
        <v>30</v>
      </c>
      <c r="C27" s="15" t="s">
        <v>31</v>
      </c>
      <c r="D27" s="10" t="s">
        <v>77</v>
      </c>
      <c r="E27" s="7" t="s">
        <v>6</v>
      </c>
      <c r="F27" s="7" t="s">
        <v>7</v>
      </c>
      <c r="G27" s="20"/>
    </row>
    <row r="28" spans="1:7" ht="65.099999999999994" customHeight="1" x14ac:dyDescent="0.2">
      <c r="A28" s="35" t="s">
        <v>78</v>
      </c>
      <c r="B28" s="7" t="s">
        <v>41</v>
      </c>
      <c r="C28" s="13" t="s">
        <v>35</v>
      </c>
      <c r="D28" s="10" t="s">
        <v>76</v>
      </c>
      <c r="E28" s="19" t="s">
        <v>38</v>
      </c>
      <c r="F28" s="7" t="s">
        <v>7</v>
      </c>
      <c r="G28" s="17"/>
    </row>
    <row r="29" spans="1:7" ht="47.25" x14ac:dyDescent="0.2">
      <c r="A29" s="45"/>
      <c r="B29" s="7" t="s">
        <v>5</v>
      </c>
      <c r="C29" s="13" t="s">
        <v>40</v>
      </c>
      <c r="D29" s="10" t="s">
        <v>79</v>
      </c>
      <c r="E29" s="18" t="s">
        <v>37</v>
      </c>
      <c r="F29" s="7" t="s">
        <v>7</v>
      </c>
      <c r="G29" s="20"/>
    </row>
    <row r="30" spans="1:7" ht="15.75" x14ac:dyDescent="0.2">
      <c r="A30" s="21"/>
      <c r="B30" s="46"/>
      <c r="C30" s="13"/>
      <c r="D30" s="10"/>
      <c r="E30" s="18"/>
      <c r="F30" s="7"/>
      <c r="G30" s="20"/>
    </row>
    <row r="31" spans="1:7" ht="15.75" x14ac:dyDescent="0.2">
      <c r="A31" s="21"/>
      <c r="B31" s="46"/>
      <c r="C31" s="13"/>
      <c r="D31" s="10"/>
      <c r="E31" s="18"/>
      <c r="F31" s="7"/>
      <c r="G31" s="20"/>
    </row>
    <row r="32" spans="1:7" ht="15.75" x14ac:dyDescent="0.2">
      <c r="A32" s="21"/>
      <c r="B32" s="46"/>
      <c r="C32" s="13"/>
      <c r="D32" s="10"/>
      <c r="E32" s="18"/>
      <c r="F32" s="7"/>
      <c r="G32" s="20"/>
    </row>
    <row r="33" spans="1:7" ht="15.75" x14ac:dyDescent="0.2">
      <c r="A33" s="21"/>
      <c r="B33" s="46"/>
      <c r="C33" s="13"/>
      <c r="D33" s="10"/>
      <c r="E33" s="18"/>
      <c r="F33" s="7"/>
      <c r="G33" s="20"/>
    </row>
    <row r="34" spans="1:7" ht="15.75" x14ac:dyDescent="0.2">
      <c r="A34" s="21"/>
      <c r="B34" s="46"/>
      <c r="C34" s="13"/>
      <c r="D34" s="10"/>
      <c r="E34" s="18"/>
      <c r="F34" s="7"/>
      <c r="G34" s="20"/>
    </row>
    <row r="35" spans="1:7" ht="15.75" x14ac:dyDescent="0.2">
      <c r="A35" s="21"/>
      <c r="B35" s="46"/>
      <c r="C35" s="13"/>
      <c r="D35" s="10"/>
      <c r="E35" s="18"/>
      <c r="F35" s="7"/>
      <c r="G35" s="20"/>
    </row>
    <row r="36" spans="1:7" ht="15.75" x14ac:dyDescent="0.2">
      <c r="A36" s="21"/>
      <c r="B36" s="46"/>
      <c r="C36" s="13"/>
      <c r="D36" s="10"/>
      <c r="E36" s="18"/>
      <c r="F36" s="7"/>
      <c r="G36" s="20"/>
    </row>
    <row r="37" spans="1:7" ht="15.75" x14ac:dyDescent="0.2">
      <c r="A37" s="21"/>
      <c r="B37" s="46"/>
      <c r="C37" s="13"/>
      <c r="D37" s="10"/>
      <c r="E37" s="18"/>
      <c r="F37" s="7"/>
      <c r="G37" s="20"/>
    </row>
    <row r="38" spans="1:7" ht="15.75" x14ac:dyDescent="0.2">
      <c r="A38" s="21"/>
      <c r="B38" s="46"/>
      <c r="C38" s="13"/>
      <c r="D38" s="10"/>
      <c r="E38" s="18"/>
      <c r="F38" s="7"/>
      <c r="G38" s="20"/>
    </row>
    <row r="39" spans="1:7" ht="15.75" x14ac:dyDescent="0.2">
      <c r="A39" s="21"/>
      <c r="B39" s="46"/>
      <c r="C39" s="13"/>
      <c r="D39" s="10"/>
      <c r="E39" s="18"/>
      <c r="F39" s="7"/>
      <c r="G39" s="20"/>
    </row>
    <row r="40" spans="1:7" ht="15.75" x14ac:dyDescent="0.2">
      <c r="A40" s="21"/>
      <c r="B40" s="46"/>
      <c r="C40" s="13"/>
      <c r="D40" s="10"/>
      <c r="E40" s="18"/>
      <c r="F40" s="7"/>
      <c r="G40" s="20"/>
    </row>
    <row r="41" spans="1:7" ht="15.75" x14ac:dyDescent="0.2">
      <c r="A41" s="21"/>
      <c r="B41" s="46"/>
      <c r="C41" s="13"/>
      <c r="D41" s="10"/>
      <c r="E41" s="18"/>
      <c r="F41" s="7"/>
      <c r="G41" s="20"/>
    </row>
    <row r="42" spans="1:7" ht="15.75" x14ac:dyDescent="0.2">
      <c r="A42" s="21"/>
      <c r="B42" s="46"/>
      <c r="C42" s="13"/>
      <c r="D42" s="10"/>
      <c r="E42" s="18"/>
      <c r="F42" s="7"/>
      <c r="G42" s="20"/>
    </row>
    <row r="43" spans="1:7" ht="15" x14ac:dyDescent="0.2">
      <c r="A43" s="20"/>
      <c r="B43" s="20"/>
      <c r="C43" s="20"/>
      <c r="D43" s="20"/>
      <c r="E43" s="20"/>
      <c r="F43" s="20"/>
      <c r="G43" s="20"/>
    </row>
    <row r="44" spans="1:7" ht="15" x14ac:dyDescent="0.2">
      <c r="A44" s="20"/>
      <c r="B44" s="20"/>
      <c r="C44" s="20"/>
      <c r="D44" s="20"/>
      <c r="E44" s="20"/>
      <c r="F44" s="20"/>
      <c r="G44" s="20"/>
    </row>
    <row r="45" spans="1:7" ht="18" x14ac:dyDescent="0.25">
      <c r="A45" s="47"/>
      <c r="B45" s="47"/>
      <c r="C45" s="47"/>
      <c r="D45" s="47"/>
      <c r="E45" s="47"/>
      <c r="F45" s="47"/>
      <c r="G45" s="47"/>
    </row>
    <row r="46" spans="1:7" ht="18.75" x14ac:dyDescent="0.3">
      <c r="A46" s="139" t="s">
        <v>55</v>
      </c>
      <c r="B46" s="139"/>
      <c r="C46" s="139"/>
      <c r="D46" s="139"/>
      <c r="E46" s="139"/>
      <c r="F46" s="139"/>
      <c r="G46" s="139"/>
    </row>
    <row r="47" spans="1:7" ht="18.75" x14ac:dyDescent="0.3">
      <c r="A47" s="133" t="s">
        <v>80</v>
      </c>
      <c r="B47" s="133"/>
      <c r="C47" s="133"/>
      <c r="D47" s="133"/>
      <c r="E47" s="133"/>
      <c r="F47" s="133"/>
      <c r="G47" s="133"/>
    </row>
    <row r="48" spans="1:7" ht="18.75" x14ac:dyDescent="0.3">
      <c r="A48" s="41"/>
      <c r="B48" s="41"/>
      <c r="C48" s="41"/>
      <c r="D48" s="41"/>
      <c r="E48" s="41" t="s">
        <v>49</v>
      </c>
      <c r="F48" s="41"/>
      <c r="G48" s="41"/>
    </row>
    <row r="49" spans="1:6" ht="18.75" x14ac:dyDescent="0.3">
      <c r="A49" s="133" t="s">
        <v>44</v>
      </c>
      <c r="B49" s="133"/>
      <c r="C49" s="133"/>
      <c r="D49" s="4"/>
      <c r="E49" s="4"/>
      <c r="F49" s="4"/>
    </row>
    <row r="50" spans="1:6" x14ac:dyDescent="0.2">
      <c r="A50" s="4"/>
      <c r="B50" s="4"/>
      <c r="C50" s="4"/>
      <c r="D50" s="4"/>
      <c r="E50" s="4"/>
      <c r="F50" s="4"/>
    </row>
  </sheetData>
  <mergeCells count="11">
    <mergeCell ref="E2:G2"/>
    <mergeCell ref="E3:G3"/>
    <mergeCell ref="E4:G4"/>
    <mergeCell ref="E5:G5"/>
    <mergeCell ref="A46:G46"/>
    <mergeCell ref="A47:G47"/>
    <mergeCell ref="A49:C49"/>
    <mergeCell ref="A7:G7"/>
    <mergeCell ref="E6:G6"/>
    <mergeCell ref="A9:G9"/>
    <mergeCell ref="A8:G8"/>
  </mergeCells>
  <phoneticPr fontId="0" type="noConversion"/>
  <printOptions horizontalCentered="1"/>
  <pageMargins left="0.31496062992125984" right="0.31496062992125984" top="0.31496062992125984" bottom="0.31496062992125984" header="0.31496062992125984" footer="0.31496062992125984"/>
  <pageSetup paperSize="9" fitToWidth="2" fitToHeight="2" pageOrder="overThenDown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92D050"/>
  </sheetPr>
  <dimension ref="A1:QR194"/>
  <sheetViews>
    <sheetView tabSelected="1" view="pageBreakPreview" zoomScale="70" zoomScaleNormal="85" zoomScaleSheetLayoutView="70" workbookViewId="0">
      <selection activeCell="EP169" sqref="EP169:ES169"/>
    </sheetView>
  </sheetViews>
  <sheetFormatPr defaultRowHeight="12.75" x14ac:dyDescent="0.2"/>
  <cols>
    <col min="1" max="1" width="12.7109375" customWidth="1"/>
    <col min="2" max="2" width="6.140625" customWidth="1"/>
    <col min="3" max="3" width="1.42578125" customWidth="1"/>
    <col min="4" max="4" width="6.7109375" customWidth="1"/>
    <col min="5" max="5" width="65.7109375" customWidth="1"/>
    <col min="6" max="6" width="8.85546875" customWidth="1"/>
    <col min="7" max="7" width="14.42578125" customWidth="1"/>
    <col min="8" max="8" width="25.140625" customWidth="1"/>
    <col min="9" max="10" width="20.7109375" customWidth="1"/>
    <col min="11" max="11" width="11.42578125" customWidth="1"/>
    <col min="12" max="12" width="9.140625" customWidth="1"/>
    <col min="13" max="13" width="9.5703125" customWidth="1"/>
    <col min="14" max="14" width="9" customWidth="1"/>
    <col min="16" max="16" width="10.85546875" customWidth="1"/>
    <col min="19" max="19" width="8.7109375" customWidth="1"/>
    <col min="26" max="26" width="11.42578125" customWidth="1"/>
    <col min="29" max="29" width="9" customWidth="1"/>
    <col min="30" max="30" width="9.140625" customWidth="1"/>
    <col min="31" max="31" width="9.42578125" customWidth="1"/>
    <col min="32" max="33" width="9.140625" customWidth="1"/>
    <col min="34" max="34" width="9.28515625" customWidth="1"/>
    <col min="41" max="41" width="11.42578125" customWidth="1"/>
    <col min="56" max="56" width="11.42578125" customWidth="1"/>
    <col min="71" max="71" width="11.42578125" customWidth="1"/>
    <col min="86" max="86" width="11.42578125" customWidth="1"/>
    <col min="101" max="101" width="11.42578125" customWidth="1"/>
    <col min="116" max="116" width="11.42578125" customWidth="1"/>
    <col min="118" max="118" width="9.140625" customWidth="1"/>
    <col min="121" max="121" width="10.140625" bestFit="1" customWidth="1"/>
    <col min="131" max="131" width="11.42578125" customWidth="1"/>
    <col min="146" max="146" width="11.42578125" customWidth="1"/>
    <col min="161" max="161" width="11.42578125" customWidth="1"/>
    <col min="176" max="176" width="11.42578125" customWidth="1"/>
    <col min="191" max="191" width="11.42578125" customWidth="1"/>
    <col min="206" max="206" width="11.42578125" customWidth="1"/>
    <col min="221" max="221" width="11.42578125" customWidth="1"/>
    <col min="236" max="236" width="11.42578125" customWidth="1"/>
    <col min="251" max="251" width="11.42578125" customWidth="1"/>
    <col min="266" max="266" width="11.42578125" customWidth="1"/>
    <col min="281" max="281" width="11.42578125" customWidth="1"/>
    <col min="291" max="291" width="10.140625" customWidth="1"/>
    <col min="296" max="296" width="11.42578125" customWidth="1"/>
    <col min="306" max="306" width="10.140625" customWidth="1"/>
    <col min="311" max="311" width="11.42578125" customWidth="1"/>
    <col min="321" max="321" width="10.140625" customWidth="1"/>
    <col min="326" max="326" width="11.42578125" customWidth="1"/>
    <col min="336" max="336" width="10.140625" customWidth="1"/>
    <col min="341" max="341" width="11.42578125" customWidth="1"/>
    <col min="351" max="351" width="10.140625" customWidth="1"/>
    <col min="356" max="356" width="11.42578125" customWidth="1"/>
    <col min="366" max="366" width="10.140625" customWidth="1"/>
    <col min="371" max="371" width="11.42578125" customWidth="1"/>
    <col min="381" max="381" width="10.140625" customWidth="1"/>
    <col min="386" max="386" width="11.42578125" customWidth="1"/>
    <col min="396" max="396" width="10.140625" customWidth="1"/>
    <col min="401" max="401" width="11.42578125" customWidth="1"/>
    <col min="411" max="411" width="10.140625" customWidth="1"/>
    <col min="416" max="416" width="11.42578125" customWidth="1"/>
    <col min="426" max="426" width="10.140625" customWidth="1"/>
    <col min="431" max="431" width="11.42578125" customWidth="1"/>
    <col min="441" max="441" width="10.140625" customWidth="1"/>
    <col min="446" max="446" width="11.42578125" customWidth="1"/>
    <col min="456" max="456" width="10.140625" customWidth="1"/>
    <col min="461" max="461" width="11.42578125" customWidth="1"/>
    <col min="471" max="471" width="10.140625" customWidth="1"/>
  </cols>
  <sheetData>
    <row r="1" spans="1:46" s="8" customFormat="1" ht="25.5" customHeight="1" x14ac:dyDescent="0.2">
      <c r="A1" s="3"/>
      <c r="B1" s="3"/>
      <c r="C1" s="3"/>
      <c r="D1" s="3"/>
      <c r="E1" s="3" t="s">
        <v>181</v>
      </c>
      <c r="F1" s="3"/>
      <c r="G1" s="3"/>
      <c r="H1" s="203" t="s">
        <v>116</v>
      </c>
      <c r="I1" s="203"/>
      <c r="J1" s="203"/>
      <c r="Z1" s="115" t="s">
        <v>231</v>
      </c>
      <c r="AA1" s="8" t="s">
        <v>304</v>
      </c>
      <c r="AB1" s="1" t="s">
        <v>305</v>
      </c>
      <c r="AC1" s="1" t="s">
        <v>306</v>
      </c>
      <c r="AD1" s="1" t="s">
        <v>307</v>
      </c>
      <c r="AE1" s="1" t="s">
        <v>308</v>
      </c>
      <c r="AF1" s="1" t="s">
        <v>309</v>
      </c>
      <c r="AG1" s="1" t="s">
        <v>310</v>
      </c>
      <c r="AH1" s="1" t="s">
        <v>311</v>
      </c>
      <c r="AI1" s="1" t="s">
        <v>312</v>
      </c>
      <c r="AJ1" s="1" t="s">
        <v>313</v>
      </c>
      <c r="AK1" s="1" t="s">
        <v>314</v>
      </c>
      <c r="AL1" s="1" t="s">
        <v>315</v>
      </c>
      <c r="AM1" s="1" t="s">
        <v>316</v>
      </c>
      <c r="AN1" s="1" t="s">
        <v>317</v>
      </c>
      <c r="AO1" s="1" t="s">
        <v>263</v>
      </c>
      <c r="AP1" s="1" t="s">
        <v>293</v>
      </c>
      <c r="AQ1" s="1" t="s">
        <v>318</v>
      </c>
      <c r="AR1" s="1" t="s">
        <v>319</v>
      </c>
      <c r="AS1" s="1" t="s">
        <v>320</v>
      </c>
      <c r="AT1" s="1"/>
    </row>
    <row r="2" spans="1:46" s="1" customFormat="1" ht="14.25" customHeight="1" x14ac:dyDescent="0.2">
      <c r="A2" s="3"/>
      <c r="B2" s="3"/>
      <c r="C2" s="3"/>
      <c r="D2" s="3"/>
      <c r="E2" s="3"/>
      <c r="F2" s="3"/>
      <c r="G2" s="3"/>
      <c r="H2" s="203"/>
      <c r="I2" s="203"/>
      <c r="J2" s="203"/>
      <c r="V2" s="140"/>
      <c r="W2" s="120"/>
      <c r="Y2" s="140"/>
      <c r="Z2" s="116" t="s">
        <v>232</v>
      </c>
    </row>
    <row r="3" spans="1:46" s="1" customFormat="1" ht="23.25" customHeight="1" x14ac:dyDescent="0.3">
      <c r="A3" s="3"/>
      <c r="B3" s="3"/>
      <c r="C3" s="3"/>
      <c r="D3" s="3"/>
      <c r="E3" s="3"/>
      <c r="F3" s="3"/>
      <c r="G3" s="3"/>
      <c r="H3" s="137" t="s">
        <v>118</v>
      </c>
      <c r="I3" s="135"/>
      <c r="J3" s="135"/>
      <c r="O3" s="1" t="s">
        <v>151</v>
      </c>
      <c r="P3" s="1" t="s">
        <v>254</v>
      </c>
      <c r="V3" s="141"/>
      <c r="W3" s="116"/>
      <c r="Y3" s="141"/>
      <c r="Z3" s="116" t="s">
        <v>233</v>
      </c>
      <c r="AA3" s="1" t="s">
        <v>321</v>
      </c>
      <c r="AB3" s="1" t="s">
        <v>322</v>
      </c>
      <c r="AC3" s="1" t="s">
        <v>323</v>
      </c>
      <c r="AD3" s="132" t="s">
        <v>324</v>
      </c>
      <c r="AE3" s="132" t="s">
        <v>325</v>
      </c>
      <c r="AF3" s="132" t="s">
        <v>326</v>
      </c>
      <c r="AG3" s="132" t="s">
        <v>327</v>
      </c>
      <c r="AH3" s="132" t="s">
        <v>328</v>
      </c>
      <c r="AI3" s="132" t="s">
        <v>329</v>
      </c>
      <c r="AJ3" s="132" t="s">
        <v>330</v>
      </c>
      <c r="AK3" s="132" t="s">
        <v>331</v>
      </c>
      <c r="AL3" s="132" t="s">
        <v>332</v>
      </c>
      <c r="AM3" s="132" t="s">
        <v>333</v>
      </c>
      <c r="AN3" s="132" t="s">
        <v>334</v>
      </c>
      <c r="AO3" s="132" t="s">
        <v>335</v>
      </c>
      <c r="AP3" s="132" t="s">
        <v>336</v>
      </c>
      <c r="AQ3" s="132" t="s">
        <v>337</v>
      </c>
      <c r="AR3" s="132" t="s">
        <v>338</v>
      </c>
      <c r="AS3" s="132" t="s">
        <v>339</v>
      </c>
    </row>
    <row r="4" spans="1:46" s="1" customFormat="1" ht="24" customHeight="1" x14ac:dyDescent="0.3">
      <c r="A4" s="3"/>
      <c r="B4" s="3"/>
      <c r="C4" s="3"/>
      <c r="D4" s="3"/>
      <c r="E4" s="3"/>
      <c r="F4" s="3"/>
      <c r="G4" s="3"/>
      <c r="H4" s="137" t="s">
        <v>117</v>
      </c>
      <c r="I4" s="135"/>
      <c r="J4" s="135"/>
      <c r="O4" s="1" t="s">
        <v>144</v>
      </c>
      <c r="P4" s="1" t="s">
        <v>199</v>
      </c>
      <c r="V4" s="141"/>
      <c r="W4" s="116"/>
      <c r="Y4" s="141"/>
      <c r="Z4" s="116" t="s">
        <v>234</v>
      </c>
    </row>
    <row r="5" spans="1:46" s="1" customFormat="1" ht="24" customHeight="1" x14ac:dyDescent="0.3">
      <c r="A5" s="3"/>
      <c r="B5" s="3"/>
      <c r="C5" s="3"/>
      <c r="D5" s="3"/>
      <c r="E5" s="3"/>
      <c r="F5" s="3"/>
      <c r="G5" s="3"/>
      <c r="H5" s="69">
        <f>L7-3</f>
        <v>40998</v>
      </c>
      <c r="I5" s="72">
        <f>L7-3</f>
        <v>40998</v>
      </c>
      <c r="J5" s="66">
        <f ca="1">TODAY()</f>
        <v>41013</v>
      </c>
      <c r="O5" s="1" t="s">
        <v>142</v>
      </c>
      <c r="P5" s="1" t="s">
        <v>205</v>
      </c>
      <c r="V5" s="141"/>
      <c r="W5" s="116"/>
      <c r="Y5" s="141"/>
      <c r="Z5" s="116" t="s">
        <v>235</v>
      </c>
    </row>
    <row r="6" spans="1:46" s="1" customFormat="1" x14ac:dyDescent="0.2">
      <c r="A6"/>
      <c r="B6"/>
      <c r="C6"/>
      <c r="D6"/>
      <c r="E6"/>
      <c r="F6"/>
      <c r="G6"/>
      <c r="H6"/>
      <c r="I6"/>
      <c r="J6"/>
      <c r="O6" s="1" t="s">
        <v>152</v>
      </c>
      <c r="P6" s="1" t="s">
        <v>208</v>
      </c>
      <c r="V6" s="141"/>
      <c r="W6" s="116"/>
      <c r="Y6" s="141"/>
      <c r="Z6" s="116" t="s">
        <v>236</v>
      </c>
    </row>
    <row r="7" spans="1:46" s="1" customFormat="1" ht="27" customHeight="1" x14ac:dyDescent="0.3">
      <c r="A7" s="204" t="s">
        <v>182</v>
      </c>
      <c r="B7" s="204"/>
      <c r="C7" s="204"/>
      <c r="D7" s="204"/>
      <c r="E7" s="204"/>
      <c r="F7" s="204"/>
      <c r="G7" s="204"/>
      <c r="H7" s="204"/>
      <c r="I7" s="204"/>
      <c r="J7" s="204"/>
      <c r="L7" s="130">
        <v>41001</v>
      </c>
      <c r="O7" s="1" t="s">
        <v>213</v>
      </c>
      <c r="P7" s="1" t="s">
        <v>214</v>
      </c>
      <c r="V7" s="141"/>
      <c r="W7" s="116"/>
      <c r="Y7" s="141"/>
      <c r="Z7" s="116" t="s">
        <v>231</v>
      </c>
    </row>
    <row r="8" spans="1:46" s="1" customFormat="1" ht="16.5" customHeight="1" x14ac:dyDescent="0.3">
      <c r="A8" s="203" t="s">
        <v>183</v>
      </c>
      <c r="B8" s="203"/>
      <c r="C8" s="203"/>
      <c r="D8" s="203"/>
      <c r="E8" s="203"/>
      <c r="F8" s="203"/>
      <c r="G8" s="203"/>
      <c r="H8" s="203"/>
      <c r="I8" s="203"/>
      <c r="J8" s="203"/>
      <c r="O8" s="1" t="s">
        <v>302</v>
      </c>
      <c r="P8" s="1" t="s">
        <v>303</v>
      </c>
      <c r="V8" s="141"/>
      <c r="W8" s="116"/>
      <c r="Y8" s="141"/>
      <c r="Z8" s="116" t="s">
        <v>232</v>
      </c>
    </row>
    <row r="9" spans="1:46" s="2" customFormat="1" ht="18.75" x14ac:dyDescent="0.2">
      <c r="A9" s="59"/>
      <c r="B9" s="59"/>
      <c r="C9" s="59"/>
      <c r="D9" s="59"/>
      <c r="E9" s="61">
        <f>L7</f>
        <v>41001</v>
      </c>
      <c r="F9" s="162">
        <f>L7+6</f>
        <v>41007</v>
      </c>
      <c r="G9" s="162"/>
      <c r="H9" s="59"/>
      <c r="I9" s="59"/>
      <c r="J9" s="59"/>
      <c r="V9" s="141"/>
      <c r="W9" s="116"/>
      <c r="Y9" s="141"/>
      <c r="Z9" s="116" t="s">
        <v>233</v>
      </c>
    </row>
    <row r="10" spans="1:46" s="23" customFormat="1" ht="47.25" customHeight="1" x14ac:dyDescent="0.25">
      <c r="A10" s="7" t="s">
        <v>1</v>
      </c>
      <c r="B10" s="163" t="s">
        <v>9</v>
      </c>
      <c r="C10" s="210"/>
      <c r="D10" s="164"/>
      <c r="E10" s="10" t="s">
        <v>10</v>
      </c>
      <c r="F10" s="163" t="s">
        <v>12</v>
      </c>
      <c r="G10" s="164"/>
      <c r="H10" s="10" t="s">
        <v>11</v>
      </c>
      <c r="I10" s="10" t="s">
        <v>14</v>
      </c>
      <c r="J10" s="10" t="s">
        <v>13</v>
      </c>
      <c r="V10" s="141"/>
      <c r="W10" s="116"/>
      <c r="Y10" s="141"/>
      <c r="Z10" s="116" t="s">
        <v>234</v>
      </c>
    </row>
    <row r="11" spans="1:46" s="23" customFormat="1" ht="18" x14ac:dyDescent="0.25">
      <c r="A11" s="7">
        <v>1</v>
      </c>
      <c r="B11" s="163">
        <v>2</v>
      </c>
      <c r="C11" s="210"/>
      <c r="D11" s="164"/>
      <c r="E11" s="10">
        <v>3</v>
      </c>
      <c r="F11" s="163">
        <v>4</v>
      </c>
      <c r="G11" s="164"/>
      <c r="H11" s="10">
        <v>5</v>
      </c>
      <c r="I11" s="10">
        <v>6</v>
      </c>
      <c r="J11" s="10">
        <v>7</v>
      </c>
      <c r="V11" s="142"/>
      <c r="W11" s="116"/>
      <c r="Y11" s="142"/>
      <c r="Z11" s="117" t="s">
        <v>237</v>
      </c>
    </row>
    <row r="12" spans="1:46" s="23" customFormat="1" ht="18" customHeight="1" x14ac:dyDescent="0.25">
      <c r="A12" s="140">
        <f>L7</f>
        <v>41001</v>
      </c>
      <c r="B12" s="189">
        <v>0.25694444444444448</v>
      </c>
      <c r="C12" s="183" t="s">
        <v>168</v>
      </c>
      <c r="D12" s="185">
        <v>0.29166666666666669</v>
      </c>
      <c r="E12" s="55" t="s">
        <v>88</v>
      </c>
      <c r="F12" s="90" t="s">
        <v>128</v>
      </c>
      <c r="G12" s="89" t="s">
        <v>140</v>
      </c>
      <c r="H12" s="193" t="s">
        <v>52</v>
      </c>
      <c r="I12" s="193" t="s">
        <v>42</v>
      </c>
      <c r="J12" s="181"/>
      <c r="V12" s="143"/>
      <c r="W12" s="116"/>
      <c r="Y12" s="143"/>
      <c r="Z12" s="116" t="s">
        <v>236</v>
      </c>
    </row>
    <row r="13" spans="1:46" s="23" customFormat="1" ht="18" customHeight="1" x14ac:dyDescent="0.25">
      <c r="A13" s="141"/>
      <c r="B13" s="190"/>
      <c r="C13" s="184"/>
      <c r="D13" s="186"/>
      <c r="E13" s="56" t="s">
        <v>185</v>
      </c>
      <c r="F13" s="167" t="s">
        <v>106</v>
      </c>
      <c r="G13" s="168"/>
      <c r="H13" s="194"/>
      <c r="I13" s="194"/>
      <c r="J13" s="182"/>
      <c r="V13" s="144"/>
      <c r="W13" s="116"/>
      <c r="Y13" s="144"/>
      <c r="Z13" s="116" t="s">
        <v>231</v>
      </c>
    </row>
    <row r="14" spans="1:46" s="23" customFormat="1" ht="18" customHeight="1" x14ac:dyDescent="0.25">
      <c r="A14" s="141"/>
      <c r="B14" s="189">
        <v>0.34027777777777773</v>
      </c>
      <c r="C14" s="183" t="s">
        <v>168</v>
      </c>
      <c r="D14" s="185">
        <v>0.3611111111111111</v>
      </c>
      <c r="E14" s="57" t="s">
        <v>89</v>
      </c>
      <c r="F14" s="90" t="s">
        <v>129</v>
      </c>
      <c r="G14" s="91" t="s">
        <v>143</v>
      </c>
      <c r="H14" s="193" t="s">
        <v>86</v>
      </c>
      <c r="I14" s="195" t="s">
        <v>7</v>
      </c>
      <c r="J14" s="181"/>
      <c r="V14" s="144"/>
      <c r="W14" s="116"/>
      <c r="Y14" s="144"/>
      <c r="Z14" s="116" t="s">
        <v>232</v>
      </c>
    </row>
    <row r="15" spans="1:46" s="1" customFormat="1" ht="15.75" x14ac:dyDescent="0.2">
      <c r="A15" s="141"/>
      <c r="B15" s="190"/>
      <c r="C15" s="184"/>
      <c r="D15" s="186"/>
      <c r="E15" s="58" t="s">
        <v>263</v>
      </c>
      <c r="F15" s="167" t="s">
        <v>90</v>
      </c>
      <c r="G15" s="168"/>
      <c r="H15" s="194"/>
      <c r="I15" s="196"/>
      <c r="J15" s="182"/>
      <c r="V15" s="144"/>
      <c r="W15" s="116"/>
      <c r="Y15" s="144"/>
      <c r="Z15" s="116" t="s">
        <v>238</v>
      </c>
    </row>
    <row r="16" spans="1:46" s="1" customFormat="1" ht="15.75" customHeight="1" x14ac:dyDescent="0.2">
      <c r="A16" s="141"/>
      <c r="B16" s="189">
        <v>0.375</v>
      </c>
      <c r="C16" s="183" t="s">
        <v>168</v>
      </c>
      <c r="D16" s="185">
        <v>0.4513888888888889</v>
      </c>
      <c r="E16" s="57" t="s">
        <v>91</v>
      </c>
      <c r="F16" s="90" t="s">
        <v>139</v>
      </c>
      <c r="G16" s="89" t="s">
        <v>141</v>
      </c>
      <c r="H16" s="193" t="s">
        <v>2</v>
      </c>
      <c r="I16" s="195" t="s">
        <v>7</v>
      </c>
      <c r="J16" s="181"/>
      <c r="V16" s="144"/>
      <c r="W16" s="116"/>
      <c r="Y16" s="144"/>
      <c r="Z16" s="116" t="s">
        <v>239</v>
      </c>
    </row>
    <row r="17" spans="1:26" s="1" customFormat="1" ht="21.75" customHeight="1" x14ac:dyDescent="0.2">
      <c r="A17" s="141"/>
      <c r="B17" s="190"/>
      <c r="C17" s="184"/>
      <c r="D17" s="186"/>
      <c r="E17" s="58" t="s">
        <v>266</v>
      </c>
      <c r="F17" s="167" t="s">
        <v>90</v>
      </c>
      <c r="G17" s="168"/>
      <c r="H17" s="194"/>
      <c r="I17" s="196"/>
      <c r="J17" s="182"/>
      <c r="V17" s="144"/>
      <c r="W17" s="116"/>
      <c r="Y17" s="144"/>
      <c r="Z17" s="116" t="s">
        <v>236</v>
      </c>
    </row>
    <row r="18" spans="1:26" s="1" customFormat="1" ht="31.5" customHeight="1" x14ac:dyDescent="0.2">
      <c r="A18" s="141"/>
      <c r="B18" s="101">
        <v>0.41666666666666669</v>
      </c>
      <c r="C18" s="103" t="s">
        <v>168</v>
      </c>
      <c r="D18" s="102">
        <v>0.45833333333333331</v>
      </c>
      <c r="E18" s="48" t="s">
        <v>33</v>
      </c>
      <c r="F18" s="165" t="s">
        <v>145</v>
      </c>
      <c r="G18" s="166"/>
      <c r="H18" s="27" t="s">
        <v>34</v>
      </c>
      <c r="I18" s="29" t="s">
        <v>7</v>
      </c>
      <c r="J18" s="44"/>
      <c r="V18" s="144"/>
      <c r="W18" s="116"/>
      <c r="Y18" s="144"/>
      <c r="Z18" s="116" t="s">
        <v>231</v>
      </c>
    </row>
    <row r="19" spans="1:26" s="1" customFormat="1" ht="15.75" customHeight="1" x14ac:dyDescent="0.2">
      <c r="A19" s="141"/>
      <c r="B19" s="189">
        <v>0.45833333333333331</v>
      </c>
      <c r="C19" s="183" t="s">
        <v>168</v>
      </c>
      <c r="D19" s="185">
        <v>0.53472222222222221</v>
      </c>
      <c r="E19" s="57" t="s">
        <v>92</v>
      </c>
      <c r="F19" s="90" t="s">
        <v>130</v>
      </c>
      <c r="G19" s="89" t="s">
        <v>152</v>
      </c>
      <c r="H19" s="195" t="s">
        <v>2</v>
      </c>
      <c r="I19" s="195" t="s">
        <v>7</v>
      </c>
      <c r="J19" s="181"/>
      <c r="V19" s="144"/>
      <c r="W19" s="117"/>
      <c r="Y19" s="144"/>
      <c r="Z19" s="116" t="s">
        <v>232</v>
      </c>
    </row>
    <row r="20" spans="1:26" s="1" customFormat="1" ht="31.5" x14ac:dyDescent="0.2">
      <c r="A20" s="141"/>
      <c r="B20" s="190"/>
      <c r="C20" s="184"/>
      <c r="D20" s="186"/>
      <c r="E20" s="58" t="s">
        <v>190</v>
      </c>
      <c r="F20" s="167" t="s">
        <v>207</v>
      </c>
      <c r="G20" s="168"/>
      <c r="H20" s="196"/>
      <c r="I20" s="196"/>
      <c r="J20" s="182"/>
      <c r="V20" s="144"/>
      <c r="W20" s="116"/>
      <c r="Y20" s="144"/>
      <c r="Z20" s="118" t="s">
        <v>236</v>
      </c>
    </row>
    <row r="21" spans="1:26" s="1" customFormat="1" ht="31.5" x14ac:dyDescent="0.2">
      <c r="A21" s="141"/>
      <c r="B21" s="101">
        <v>0.63541666666666663</v>
      </c>
      <c r="C21" s="103" t="s">
        <v>168</v>
      </c>
      <c r="D21" s="102">
        <v>0.65625</v>
      </c>
      <c r="E21" s="48" t="s">
        <v>22</v>
      </c>
      <c r="F21" s="165" t="s">
        <v>153</v>
      </c>
      <c r="G21" s="166"/>
      <c r="H21" s="27" t="s">
        <v>34</v>
      </c>
      <c r="I21" s="29" t="s">
        <v>7</v>
      </c>
      <c r="J21" s="44"/>
      <c r="V21" s="145"/>
      <c r="W21" s="116"/>
      <c r="Y21" s="145"/>
      <c r="Z21" s="118" t="s">
        <v>231</v>
      </c>
    </row>
    <row r="22" spans="1:26" s="1" customFormat="1" ht="31.5" customHeight="1" x14ac:dyDescent="0.2">
      <c r="A22" s="141"/>
      <c r="B22" s="101">
        <v>0.65972222222222221</v>
      </c>
      <c r="C22" s="103" t="s">
        <v>168</v>
      </c>
      <c r="D22" s="102">
        <v>0.69444444444444453</v>
      </c>
      <c r="E22" s="48" t="s">
        <v>19</v>
      </c>
      <c r="F22" s="165" t="s">
        <v>146</v>
      </c>
      <c r="G22" s="166"/>
      <c r="H22" s="29" t="s">
        <v>2</v>
      </c>
      <c r="I22" s="29" t="s">
        <v>7</v>
      </c>
      <c r="J22" s="44"/>
      <c r="V22" s="143"/>
      <c r="W22" s="116"/>
      <c r="Y22" s="143"/>
      <c r="Z22" s="118" t="s">
        <v>232</v>
      </c>
    </row>
    <row r="23" spans="1:26" s="1" customFormat="1" ht="15.75" customHeight="1" x14ac:dyDescent="0.2">
      <c r="A23" s="141"/>
      <c r="B23" s="189">
        <v>0.70833333333333337</v>
      </c>
      <c r="C23" s="183" t="s">
        <v>168</v>
      </c>
      <c r="D23" s="185">
        <v>0.74305555555555547</v>
      </c>
      <c r="E23" s="57" t="s">
        <v>99</v>
      </c>
      <c r="F23" s="90" t="s">
        <v>129</v>
      </c>
      <c r="G23" s="89" t="s">
        <v>131</v>
      </c>
      <c r="H23" s="195" t="s">
        <v>2</v>
      </c>
      <c r="I23" s="195" t="s">
        <v>7</v>
      </c>
      <c r="J23" s="181"/>
      <c r="V23" s="144"/>
      <c r="W23" s="116"/>
      <c r="Y23" s="144"/>
      <c r="Z23" s="118" t="s">
        <v>233</v>
      </c>
    </row>
    <row r="24" spans="1:26" s="1" customFormat="1" ht="15.75" x14ac:dyDescent="0.2">
      <c r="A24" s="141"/>
      <c r="B24" s="190"/>
      <c r="C24" s="184"/>
      <c r="D24" s="186"/>
      <c r="E24" s="58" t="s">
        <v>186</v>
      </c>
      <c r="F24" s="167" t="s">
        <v>94</v>
      </c>
      <c r="G24" s="168"/>
      <c r="H24" s="196"/>
      <c r="I24" s="196"/>
      <c r="J24" s="182"/>
      <c r="V24" s="144"/>
      <c r="W24" s="116"/>
      <c r="Y24" s="144"/>
      <c r="Z24" s="119" t="s">
        <v>234</v>
      </c>
    </row>
    <row r="25" spans="1:26" s="1" customFormat="1" ht="31.5" customHeight="1" x14ac:dyDescent="0.2">
      <c r="A25" s="141"/>
      <c r="B25" s="101">
        <v>0.74305555555555547</v>
      </c>
      <c r="C25" s="103" t="s">
        <v>168</v>
      </c>
      <c r="D25" s="102">
        <v>0.75</v>
      </c>
      <c r="E25" s="54" t="s">
        <v>83</v>
      </c>
      <c r="F25" s="165" t="s">
        <v>147</v>
      </c>
      <c r="G25" s="166"/>
      <c r="H25" s="27" t="s">
        <v>34</v>
      </c>
      <c r="I25" s="29" t="s">
        <v>7</v>
      </c>
      <c r="J25" s="44"/>
      <c r="V25" s="144"/>
      <c r="W25" s="116"/>
      <c r="Y25" s="144"/>
      <c r="Z25" s="118" t="s">
        <v>240</v>
      </c>
    </row>
    <row r="26" spans="1:26" s="1" customFormat="1" ht="15.75" customHeight="1" x14ac:dyDescent="0.2">
      <c r="A26" s="141"/>
      <c r="B26" s="189">
        <v>0.75</v>
      </c>
      <c r="C26" s="183" t="s">
        <v>168</v>
      </c>
      <c r="D26" s="185">
        <v>0.78472222222222221</v>
      </c>
      <c r="E26" s="57" t="s">
        <v>95</v>
      </c>
      <c r="F26" s="90" t="s">
        <v>129</v>
      </c>
      <c r="G26" s="89" t="s">
        <v>144</v>
      </c>
      <c r="H26" s="195" t="s">
        <v>86</v>
      </c>
      <c r="I26" s="195" t="s">
        <v>7</v>
      </c>
      <c r="J26" s="181"/>
      <c r="V26" s="144"/>
      <c r="W26" s="116"/>
      <c r="Y26" s="144"/>
      <c r="Z26" s="118" t="s">
        <v>236</v>
      </c>
    </row>
    <row r="27" spans="1:26" s="1" customFormat="1" ht="31.5" x14ac:dyDescent="0.2">
      <c r="A27" s="142"/>
      <c r="B27" s="190"/>
      <c r="C27" s="184"/>
      <c r="D27" s="186"/>
      <c r="E27" s="58" t="s">
        <v>269</v>
      </c>
      <c r="F27" s="167" t="s">
        <v>90</v>
      </c>
      <c r="G27" s="168"/>
      <c r="H27" s="196"/>
      <c r="I27" s="196"/>
      <c r="J27" s="182"/>
      <c r="V27" s="144"/>
      <c r="W27" s="116"/>
      <c r="Y27" s="144"/>
      <c r="Z27" s="118" t="s">
        <v>231</v>
      </c>
    </row>
    <row r="28" spans="1:26" s="1" customFormat="1" ht="18.75" customHeight="1" x14ac:dyDescent="0.2">
      <c r="A28" s="200">
        <f>A12+1</f>
        <v>41002</v>
      </c>
      <c r="B28" s="189">
        <v>0.25694444444444448</v>
      </c>
      <c r="C28" s="183" t="s">
        <v>168</v>
      </c>
      <c r="D28" s="185">
        <v>0.29166666666666669</v>
      </c>
      <c r="E28" s="57" t="s">
        <v>96</v>
      </c>
      <c r="F28" s="90" t="s">
        <v>135</v>
      </c>
      <c r="G28" s="89" t="s">
        <v>156</v>
      </c>
      <c r="H28" s="193" t="s">
        <v>2</v>
      </c>
      <c r="I28" s="193" t="s">
        <v>42</v>
      </c>
      <c r="J28" s="181"/>
      <c r="V28" s="144"/>
      <c r="W28" s="116"/>
      <c r="Y28" s="144"/>
      <c r="Z28" s="118" t="s">
        <v>232</v>
      </c>
    </row>
    <row r="29" spans="1:26" s="1" customFormat="1" ht="15.75" customHeight="1" x14ac:dyDescent="0.2">
      <c r="A29" s="201"/>
      <c r="B29" s="190"/>
      <c r="C29" s="184"/>
      <c r="D29" s="186"/>
      <c r="E29" s="58" t="s">
        <v>187</v>
      </c>
      <c r="F29" s="167" t="s">
        <v>106</v>
      </c>
      <c r="G29" s="168"/>
      <c r="H29" s="194"/>
      <c r="I29" s="194"/>
      <c r="J29" s="182"/>
      <c r="V29" s="144"/>
      <c r="W29" s="116"/>
      <c r="Y29" s="144"/>
      <c r="Z29" s="118" t="s">
        <v>241</v>
      </c>
    </row>
    <row r="30" spans="1:26" s="1" customFormat="1" ht="15.75" customHeight="1" x14ac:dyDescent="0.2">
      <c r="A30" s="201"/>
      <c r="B30" s="189">
        <v>0.34027777777777773</v>
      </c>
      <c r="C30" s="183" t="s">
        <v>168</v>
      </c>
      <c r="D30" s="185">
        <v>0.3611111111111111</v>
      </c>
      <c r="E30" s="57" t="s">
        <v>97</v>
      </c>
      <c r="F30" s="90" t="s">
        <v>134</v>
      </c>
      <c r="G30" s="89" t="s">
        <v>152</v>
      </c>
      <c r="H30" s="195" t="s">
        <v>2</v>
      </c>
      <c r="I30" s="195" t="s">
        <v>7</v>
      </c>
      <c r="J30" s="191"/>
      <c r="V30" s="144"/>
      <c r="W30" s="116"/>
      <c r="Y30" s="144"/>
      <c r="Z30" s="118" t="s">
        <v>242</v>
      </c>
    </row>
    <row r="31" spans="1:26" s="1" customFormat="1" ht="15.75" x14ac:dyDescent="0.2">
      <c r="A31" s="201"/>
      <c r="B31" s="190"/>
      <c r="C31" s="184"/>
      <c r="D31" s="186"/>
      <c r="E31" s="58" t="s">
        <v>272</v>
      </c>
      <c r="F31" s="167" t="s">
        <v>90</v>
      </c>
      <c r="G31" s="168"/>
      <c r="H31" s="196"/>
      <c r="I31" s="196"/>
      <c r="J31" s="192"/>
      <c r="V31" s="145"/>
      <c r="W31" s="116"/>
      <c r="Y31" s="145"/>
    </row>
    <row r="32" spans="1:26" s="1" customFormat="1" ht="15.75" customHeight="1" x14ac:dyDescent="0.2">
      <c r="A32" s="201"/>
      <c r="B32" s="189">
        <v>0.375</v>
      </c>
      <c r="C32" s="183" t="s">
        <v>168</v>
      </c>
      <c r="D32" s="185">
        <v>0.4513888888888889</v>
      </c>
      <c r="E32" s="57" t="s">
        <v>98</v>
      </c>
      <c r="F32" s="90" t="s">
        <v>129</v>
      </c>
      <c r="G32" s="89" t="s">
        <v>144</v>
      </c>
      <c r="H32" s="193" t="s">
        <v>86</v>
      </c>
      <c r="I32" s="195" t="s">
        <v>7</v>
      </c>
      <c r="J32" s="191"/>
      <c r="V32" s="143"/>
      <c r="W32" s="116"/>
      <c r="Y32" s="143"/>
    </row>
    <row r="33" spans="1:26" s="23" customFormat="1" ht="31.5" x14ac:dyDescent="0.25">
      <c r="A33" s="201"/>
      <c r="B33" s="190"/>
      <c r="C33" s="184"/>
      <c r="D33" s="186"/>
      <c r="E33" s="58" t="s">
        <v>192</v>
      </c>
      <c r="F33" s="167" t="s">
        <v>90</v>
      </c>
      <c r="G33" s="168"/>
      <c r="H33" s="194"/>
      <c r="I33" s="196"/>
      <c r="J33" s="192"/>
      <c r="V33" s="144"/>
      <c r="W33" s="116"/>
      <c r="Y33" s="144"/>
    </row>
    <row r="34" spans="1:26" s="23" customFormat="1" ht="31.5" x14ac:dyDescent="0.25">
      <c r="A34" s="201"/>
      <c r="B34" s="101">
        <v>0.41666666666666669</v>
      </c>
      <c r="C34" s="103" t="s">
        <v>168</v>
      </c>
      <c r="D34" s="102">
        <v>0.45833333333333331</v>
      </c>
      <c r="E34" s="48" t="s">
        <v>33</v>
      </c>
      <c r="F34" s="165" t="s">
        <v>148</v>
      </c>
      <c r="G34" s="166"/>
      <c r="H34" s="27" t="s">
        <v>34</v>
      </c>
      <c r="I34" s="29" t="s">
        <v>7</v>
      </c>
      <c r="J34" s="30"/>
      <c r="V34" s="144"/>
      <c r="W34" s="116"/>
      <c r="Y34" s="144"/>
      <c r="Z34" s="116"/>
    </row>
    <row r="35" spans="1:26" s="23" customFormat="1" ht="18" customHeight="1" x14ac:dyDescent="0.25">
      <c r="A35" s="201"/>
      <c r="B35" s="189">
        <v>0.45833333333333331</v>
      </c>
      <c r="C35" s="183" t="s">
        <v>168</v>
      </c>
      <c r="D35" s="185">
        <v>0.53472222222222221</v>
      </c>
      <c r="E35" s="129" t="s">
        <v>91</v>
      </c>
      <c r="F35" s="90" t="s">
        <v>132</v>
      </c>
      <c r="G35" s="89" t="s">
        <v>144</v>
      </c>
      <c r="H35" s="193" t="s">
        <v>2</v>
      </c>
      <c r="I35" s="195" t="s">
        <v>7</v>
      </c>
      <c r="J35" s="191"/>
      <c r="V35" s="144"/>
      <c r="W35" s="116"/>
      <c r="Y35" s="144"/>
      <c r="Z35" s="116"/>
    </row>
    <row r="36" spans="1:26" s="23" customFormat="1" ht="47.25" x14ac:dyDescent="0.25">
      <c r="A36" s="201"/>
      <c r="B36" s="190"/>
      <c r="C36" s="184"/>
      <c r="D36" s="186"/>
      <c r="E36" s="58" t="s">
        <v>282</v>
      </c>
      <c r="F36" s="167" t="s">
        <v>90</v>
      </c>
      <c r="G36" s="168"/>
      <c r="H36" s="194"/>
      <c r="I36" s="196"/>
      <c r="J36" s="192"/>
      <c r="V36" s="144"/>
      <c r="W36" s="116"/>
      <c r="Y36" s="144"/>
      <c r="Z36" s="116"/>
    </row>
    <row r="37" spans="1:26" s="23" customFormat="1" ht="31.5" x14ac:dyDescent="0.25">
      <c r="A37" s="201"/>
      <c r="B37" s="101">
        <v>0.63541666666666663</v>
      </c>
      <c r="C37" s="103" t="s">
        <v>168</v>
      </c>
      <c r="D37" s="102">
        <v>0.65625</v>
      </c>
      <c r="E37" s="48" t="s">
        <v>22</v>
      </c>
      <c r="F37" s="165" t="s">
        <v>148</v>
      </c>
      <c r="G37" s="166"/>
      <c r="H37" s="27" t="s">
        <v>34</v>
      </c>
      <c r="I37" s="29" t="s">
        <v>7</v>
      </c>
      <c r="J37" s="30"/>
      <c r="V37" s="144"/>
      <c r="W37" s="116"/>
      <c r="Y37" s="144"/>
      <c r="Z37" s="116"/>
    </row>
    <row r="38" spans="1:26" s="23" customFormat="1" ht="31.5" customHeight="1" x14ac:dyDescent="0.25">
      <c r="A38" s="201"/>
      <c r="B38" s="101">
        <v>0.65277777777777779</v>
      </c>
      <c r="C38" s="103" t="s">
        <v>168</v>
      </c>
      <c r="D38" s="102">
        <v>0.69444444444444453</v>
      </c>
      <c r="E38" s="48" t="s">
        <v>19</v>
      </c>
      <c r="F38" s="165" t="s">
        <v>146</v>
      </c>
      <c r="G38" s="166"/>
      <c r="H38" s="29" t="s">
        <v>2</v>
      </c>
      <c r="I38" s="29" t="s">
        <v>7</v>
      </c>
      <c r="J38" s="30"/>
      <c r="V38" s="144"/>
      <c r="W38" s="116"/>
      <c r="Y38" s="144"/>
      <c r="Z38" s="116"/>
    </row>
    <row r="39" spans="1:26" s="23" customFormat="1" ht="18" customHeight="1" x14ac:dyDescent="0.25">
      <c r="A39" s="201"/>
      <c r="B39" s="189">
        <v>0.70138888888888884</v>
      </c>
      <c r="C39" s="183" t="s">
        <v>168</v>
      </c>
      <c r="D39" s="185">
        <v>0.72916666666666663</v>
      </c>
      <c r="E39" s="57" t="s">
        <v>99</v>
      </c>
      <c r="F39" s="90" t="s">
        <v>132</v>
      </c>
      <c r="G39" s="89" t="s">
        <v>93</v>
      </c>
      <c r="H39" s="195" t="s">
        <v>2</v>
      </c>
      <c r="I39" s="195" t="s">
        <v>7</v>
      </c>
      <c r="J39" s="191"/>
      <c r="V39" s="144"/>
      <c r="W39" s="116"/>
      <c r="Y39" s="144"/>
      <c r="Z39" s="116"/>
    </row>
    <row r="40" spans="1:26" s="23" customFormat="1" ht="18" x14ac:dyDescent="0.25">
      <c r="A40" s="201"/>
      <c r="B40" s="190"/>
      <c r="C40" s="184"/>
      <c r="D40" s="186"/>
      <c r="E40" s="58" t="s">
        <v>188</v>
      </c>
      <c r="F40" s="167" t="s">
        <v>100</v>
      </c>
      <c r="G40" s="168"/>
      <c r="H40" s="196"/>
      <c r="I40" s="196"/>
      <c r="J40" s="192"/>
      <c r="V40" s="145"/>
      <c r="W40" s="118"/>
      <c r="Y40" s="145"/>
    </row>
    <row r="41" spans="1:26" s="1" customFormat="1" ht="31.5" customHeight="1" x14ac:dyDescent="0.2">
      <c r="A41" s="201"/>
      <c r="B41" s="101">
        <v>0.74305555555555547</v>
      </c>
      <c r="C41" s="103" t="s">
        <v>168</v>
      </c>
      <c r="D41" s="102">
        <v>0.75</v>
      </c>
      <c r="E41" s="54" t="s">
        <v>83</v>
      </c>
      <c r="F41" s="165" t="s">
        <v>147</v>
      </c>
      <c r="G41" s="166"/>
      <c r="H41" s="27" t="s">
        <v>34</v>
      </c>
      <c r="I41" s="29" t="s">
        <v>7</v>
      </c>
      <c r="J41" s="44"/>
      <c r="V41" s="140"/>
      <c r="W41" s="118"/>
      <c r="Y41" s="140"/>
    </row>
    <row r="42" spans="1:26" s="1" customFormat="1" ht="15.75" customHeight="1" x14ac:dyDescent="0.2">
      <c r="A42" s="201"/>
      <c r="B42" s="189">
        <v>0.75</v>
      </c>
      <c r="C42" s="183" t="s">
        <v>168</v>
      </c>
      <c r="D42" s="185">
        <v>0.78472222222222221</v>
      </c>
      <c r="E42" s="57" t="s">
        <v>99</v>
      </c>
      <c r="F42" s="90" t="s">
        <v>132</v>
      </c>
      <c r="G42" s="89" t="s">
        <v>93</v>
      </c>
      <c r="H42" s="195" t="s">
        <v>2</v>
      </c>
      <c r="I42" s="195" t="s">
        <v>7</v>
      </c>
      <c r="J42" s="181"/>
      <c r="V42" s="141"/>
      <c r="W42" s="118"/>
      <c r="Y42" s="141"/>
    </row>
    <row r="43" spans="1:26" s="23" customFormat="1" ht="18" x14ac:dyDescent="0.25">
      <c r="A43" s="202"/>
      <c r="B43" s="190"/>
      <c r="C43" s="184"/>
      <c r="D43" s="186"/>
      <c r="E43" s="58" t="s">
        <v>189</v>
      </c>
      <c r="F43" s="167" t="s">
        <v>100</v>
      </c>
      <c r="G43" s="168"/>
      <c r="H43" s="196"/>
      <c r="I43" s="196"/>
      <c r="J43" s="182"/>
      <c r="V43" s="141"/>
      <c r="W43" s="118"/>
      <c r="Y43" s="141"/>
    </row>
    <row r="44" spans="1:26" s="23" customFormat="1" ht="18" customHeight="1" x14ac:dyDescent="0.25">
      <c r="A44" s="143">
        <f>A28+1</f>
        <v>41003</v>
      </c>
      <c r="B44" s="189">
        <v>0.25694444444444448</v>
      </c>
      <c r="C44" s="183" t="s">
        <v>168</v>
      </c>
      <c r="D44" s="185">
        <v>0.29166666666666669</v>
      </c>
      <c r="E44" s="57" t="s">
        <v>101</v>
      </c>
      <c r="F44" s="90" t="s">
        <v>128</v>
      </c>
      <c r="G44" s="89" t="s">
        <v>157</v>
      </c>
      <c r="H44" s="193" t="s">
        <v>52</v>
      </c>
      <c r="I44" s="193" t="s">
        <v>42</v>
      </c>
      <c r="J44" s="191"/>
      <c r="V44" s="141"/>
      <c r="W44" s="118"/>
      <c r="Y44" s="141"/>
    </row>
    <row r="45" spans="1:26" s="23" customFormat="1" ht="18" customHeight="1" x14ac:dyDescent="0.25">
      <c r="A45" s="144"/>
      <c r="B45" s="190"/>
      <c r="C45" s="184"/>
      <c r="D45" s="186"/>
      <c r="E45" s="58" t="s">
        <v>186</v>
      </c>
      <c r="F45" s="167" t="s">
        <v>106</v>
      </c>
      <c r="G45" s="168"/>
      <c r="H45" s="194"/>
      <c r="I45" s="194"/>
      <c r="J45" s="192"/>
      <c r="V45" s="141"/>
      <c r="W45" s="119"/>
      <c r="Y45" s="141"/>
    </row>
    <row r="46" spans="1:26" s="23" customFormat="1" ht="18" customHeight="1" x14ac:dyDescent="0.25">
      <c r="A46" s="144"/>
      <c r="B46" s="189">
        <v>0.34027777777777773</v>
      </c>
      <c r="C46" s="183" t="s">
        <v>168</v>
      </c>
      <c r="D46" s="185">
        <v>0.3611111111111111</v>
      </c>
      <c r="E46" s="57" t="s">
        <v>102</v>
      </c>
      <c r="F46" s="90" t="s">
        <v>133</v>
      </c>
      <c r="G46" s="89" t="s">
        <v>152</v>
      </c>
      <c r="H46" s="193" t="s">
        <v>52</v>
      </c>
      <c r="I46" s="195" t="s">
        <v>7</v>
      </c>
      <c r="J46" s="191"/>
      <c r="V46" s="141"/>
      <c r="W46" s="118"/>
      <c r="Y46" s="141"/>
    </row>
    <row r="47" spans="1:26" s="23" customFormat="1" ht="18" x14ac:dyDescent="0.25">
      <c r="A47" s="144"/>
      <c r="B47" s="190"/>
      <c r="C47" s="184"/>
      <c r="D47" s="186"/>
      <c r="E47" s="58" t="s">
        <v>283</v>
      </c>
      <c r="F47" s="167" t="s">
        <v>100</v>
      </c>
      <c r="G47" s="168"/>
      <c r="H47" s="194"/>
      <c r="I47" s="196"/>
      <c r="J47" s="192"/>
      <c r="V47" s="141"/>
      <c r="W47" s="118"/>
      <c r="Y47" s="141"/>
    </row>
    <row r="48" spans="1:26" s="23" customFormat="1" ht="18" customHeight="1" x14ac:dyDescent="0.25">
      <c r="A48" s="144"/>
      <c r="B48" s="189">
        <v>0.375</v>
      </c>
      <c r="C48" s="183" t="s">
        <v>168</v>
      </c>
      <c r="D48" s="185">
        <v>0.40972222222222227</v>
      </c>
      <c r="E48" s="57" t="s">
        <v>103</v>
      </c>
      <c r="F48" s="90" t="s">
        <v>136</v>
      </c>
      <c r="G48" s="89" t="s">
        <v>142</v>
      </c>
      <c r="H48" s="193" t="s">
        <v>2</v>
      </c>
      <c r="I48" s="195" t="s">
        <v>7</v>
      </c>
      <c r="J48" s="191"/>
      <c r="V48" s="141"/>
      <c r="W48" s="118"/>
      <c r="Y48" s="141"/>
    </row>
    <row r="49" spans="1:26" s="23" customFormat="1" ht="31.5" x14ac:dyDescent="0.25">
      <c r="A49" s="144"/>
      <c r="B49" s="190"/>
      <c r="C49" s="184"/>
      <c r="D49" s="186"/>
      <c r="E49" s="58" t="s">
        <v>288</v>
      </c>
      <c r="F49" s="167" t="s">
        <v>90</v>
      </c>
      <c r="G49" s="168"/>
      <c r="H49" s="194"/>
      <c r="I49" s="196"/>
      <c r="J49" s="192"/>
      <c r="V49" s="141"/>
      <c r="W49" s="116"/>
      <c r="Y49" s="141"/>
    </row>
    <row r="50" spans="1:26" s="23" customFormat="1" ht="48" customHeight="1" x14ac:dyDescent="0.25">
      <c r="A50" s="144"/>
      <c r="B50" s="101">
        <v>0.41666666666666669</v>
      </c>
      <c r="C50" s="103" t="s">
        <v>168</v>
      </c>
      <c r="D50" s="102">
        <v>0.49305555555555558</v>
      </c>
      <c r="E50" s="48" t="s">
        <v>54</v>
      </c>
      <c r="F50" s="165" t="s">
        <v>159</v>
      </c>
      <c r="G50" s="166"/>
      <c r="H50" s="27" t="s">
        <v>2</v>
      </c>
      <c r="I50" s="29" t="s">
        <v>7</v>
      </c>
      <c r="J50" s="30"/>
      <c r="V50" s="142"/>
      <c r="W50" s="118"/>
      <c r="Y50" s="142"/>
    </row>
    <row r="51" spans="1:26" s="23" customFormat="1" ht="31.5" x14ac:dyDescent="0.25">
      <c r="A51" s="144"/>
      <c r="B51" s="101">
        <v>0.41666666666666669</v>
      </c>
      <c r="C51" s="103" t="s">
        <v>168</v>
      </c>
      <c r="D51" s="102">
        <v>0.45833333333333331</v>
      </c>
      <c r="E51" s="48" t="s">
        <v>33</v>
      </c>
      <c r="F51" s="165" t="s">
        <v>158</v>
      </c>
      <c r="G51" s="166"/>
      <c r="H51" s="27" t="s">
        <v>34</v>
      </c>
      <c r="I51" s="29" t="s">
        <v>7</v>
      </c>
      <c r="J51" s="30"/>
      <c r="V51" s="146"/>
      <c r="W51" s="118"/>
      <c r="Y51" s="146"/>
      <c r="Z51"/>
    </row>
    <row r="52" spans="1:26" s="23" customFormat="1" ht="18" customHeight="1" x14ac:dyDescent="0.25">
      <c r="A52" s="144"/>
      <c r="B52" s="189">
        <v>0.5</v>
      </c>
      <c r="C52" s="183" t="s">
        <v>168</v>
      </c>
      <c r="D52" s="185">
        <v>0.53472222222222221</v>
      </c>
      <c r="E52" s="57" t="s">
        <v>92</v>
      </c>
      <c r="F52" s="90" t="s">
        <v>132</v>
      </c>
      <c r="G52" s="89" t="s">
        <v>93</v>
      </c>
      <c r="H52" s="195" t="s">
        <v>2</v>
      </c>
      <c r="I52" s="195" t="s">
        <v>7</v>
      </c>
      <c r="J52" s="191"/>
      <c r="V52" s="147"/>
      <c r="W52" s="118"/>
      <c r="Y52" s="147"/>
      <c r="Z52"/>
    </row>
    <row r="53" spans="1:26" s="23" customFormat="1" ht="31.5" x14ac:dyDescent="0.25">
      <c r="A53" s="144"/>
      <c r="B53" s="190"/>
      <c r="C53" s="184"/>
      <c r="D53" s="186"/>
      <c r="E53" s="58" t="s">
        <v>190</v>
      </c>
      <c r="F53" s="167" t="s">
        <v>100</v>
      </c>
      <c r="G53" s="168"/>
      <c r="H53" s="196"/>
      <c r="I53" s="196"/>
      <c r="J53" s="192"/>
      <c r="V53" s="147"/>
      <c r="W53" s="118"/>
      <c r="Y53" s="147"/>
      <c r="Z53"/>
    </row>
    <row r="54" spans="1:26" s="23" customFormat="1" ht="31.5" x14ac:dyDescent="0.25">
      <c r="A54" s="144"/>
      <c r="B54" s="101">
        <v>0.63541666666666663</v>
      </c>
      <c r="C54" s="103" t="s">
        <v>168</v>
      </c>
      <c r="D54" s="102">
        <v>0.65625</v>
      </c>
      <c r="E54" s="48" t="s">
        <v>22</v>
      </c>
      <c r="F54" s="165" t="s">
        <v>154</v>
      </c>
      <c r="G54" s="166"/>
      <c r="H54" s="27" t="s">
        <v>34</v>
      </c>
      <c r="I54" s="29" t="s">
        <v>7</v>
      </c>
      <c r="J54" s="30"/>
      <c r="V54" s="147"/>
      <c r="W54" s="119"/>
      <c r="Y54" s="147"/>
      <c r="Z54"/>
    </row>
    <row r="55" spans="1:26" s="23" customFormat="1" ht="31.5" customHeight="1" x14ac:dyDescent="0.25">
      <c r="A55" s="144"/>
      <c r="B55" s="101">
        <v>0.65277777777777779</v>
      </c>
      <c r="C55" s="103" t="s">
        <v>168</v>
      </c>
      <c r="D55" s="102">
        <v>0.74305555555555547</v>
      </c>
      <c r="E55" s="48" t="s">
        <v>19</v>
      </c>
      <c r="F55" s="165" t="s">
        <v>149</v>
      </c>
      <c r="G55" s="166"/>
      <c r="H55" s="29" t="s">
        <v>2</v>
      </c>
      <c r="I55" s="29" t="s">
        <v>7</v>
      </c>
      <c r="J55" s="30"/>
      <c r="V55" s="147"/>
      <c r="W55" s="119"/>
      <c r="Y55" s="147"/>
      <c r="Z55"/>
    </row>
    <row r="56" spans="1:26" s="1" customFormat="1" ht="31.5" customHeight="1" x14ac:dyDescent="0.2">
      <c r="A56" s="144"/>
      <c r="B56" s="101">
        <v>0.74305555555555547</v>
      </c>
      <c r="C56" s="103" t="s">
        <v>168</v>
      </c>
      <c r="D56" s="102">
        <v>0.75</v>
      </c>
      <c r="E56" s="54" t="s">
        <v>83</v>
      </c>
      <c r="F56" s="165" t="s">
        <v>147</v>
      </c>
      <c r="G56" s="166"/>
      <c r="H56" s="27" t="s">
        <v>34</v>
      </c>
      <c r="I56" s="29" t="s">
        <v>7</v>
      </c>
      <c r="J56" s="44"/>
      <c r="V56" s="148"/>
      <c r="W56" s="119"/>
      <c r="Y56" s="148"/>
      <c r="Z56"/>
    </row>
    <row r="57" spans="1:26" s="1" customFormat="1" ht="15.75" customHeight="1" x14ac:dyDescent="0.2">
      <c r="A57" s="144"/>
      <c r="B57" s="189">
        <v>0.75</v>
      </c>
      <c r="C57" s="183" t="s">
        <v>168</v>
      </c>
      <c r="D57" s="185">
        <v>0.78472222222222221</v>
      </c>
      <c r="E57" s="57" t="s">
        <v>104</v>
      </c>
      <c r="F57" s="90" t="s">
        <v>132</v>
      </c>
      <c r="G57" s="89" t="s">
        <v>144</v>
      </c>
      <c r="H57" s="193" t="s">
        <v>86</v>
      </c>
      <c r="I57" s="195" t="s">
        <v>7</v>
      </c>
      <c r="J57" s="181"/>
      <c r="V57" s="146"/>
      <c r="W57" s="118"/>
      <c r="Y57" s="146"/>
      <c r="Z57"/>
    </row>
    <row r="58" spans="1:26" s="23" customFormat="1" ht="31.5" x14ac:dyDescent="0.25">
      <c r="A58" s="145"/>
      <c r="B58" s="190"/>
      <c r="C58" s="184"/>
      <c r="D58" s="186"/>
      <c r="E58" s="58" t="s">
        <v>289</v>
      </c>
      <c r="F58" s="167" t="s">
        <v>90</v>
      </c>
      <c r="G58" s="168"/>
      <c r="H58" s="194"/>
      <c r="I58" s="196"/>
      <c r="J58" s="182"/>
      <c r="V58" s="147"/>
      <c r="W58" s="118"/>
      <c r="Y58" s="147"/>
      <c r="Z58"/>
    </row>
    <row r="59" spans="1:26" ht="31.5" hidden="1" customHeight="1" x14ac:dyDescent="0.2">
      <c r="A59" s="211"/>
      <c r="B59" s="7"/>
      <c r="C59" s="7"/>
      <c r="D59" s="7"/>
      <c r="E59" s="48"/>
      <c r="F59" s="10"/>
      <c r="G59" s="10"/>
      <c r="H59" s="7"/>
      <c r="I59" s="7"/>
      <c r="J59" s="5"/>
      <c r="V59" s="148"/>
      <c r="W59" s="118"/>
      <c r="Y59" s="148"/>
    </row>
    <row r="60" spans="1:26" ht="31.5" hidden="1" customHeight="1" x14ac:dyDescent="0.2">
      <c r="A60" s="211"/>
      <c r="B60" s="7"/>
      <c r="C60" s="7"/>
      <c r="D60" s="7"/>
      <c r="E60" s="48"/>
      <c r="F60" s="10"/>
      <c r="G60" s="10"/>
      <c r="H60" s="7"/>
      <c r="I60" s="7"/>
      <c r="J60" s="5"/>
    </row>
    <row r="61" spans="1:26" ht="31.5" hidden="1" customHeight="1" x14ac:dyDescent="0.2">
      <c r="A61" s="212"/>
      <c r="B61" s="7"/>
      <c r="C61" s="7"/>
      <c r="D61" s="7"/>
      <c r="E61" s="48"/>
      <c r="F61" s="10"/>
      <c r="G61" s="10"/>
      <c r="H61" s="7"/>
      <c r="I61" s="7"/>
      <c r="J61" s="5"/>
    </row>
    <row r="62" spans="1:26" ht="31.5" hidden="1" customHeight="1" x14ac:dyDescent="0.2">
      <c r="A62" s="36"/>
      <c r="B62" s="37"/>
      <c r="C62" s="37"/>
      <c r="D62" s="37"/>
      <c r="E62" s="49"/>
      <c r="F62" s="38"/>
      <c r="G62" s="38"/>
      <c r="H62" s="37"/>
      <c r="I62" s="37"/>
      <c r="J62" s="39"/>
      <c r="Z62" s="7" t="s">
        <v>5</v>
      </c>
    </row>
    <row r="63" spans="1:26" ht="31.5" hidden="1" customHeight="1" x14ac:dyDescent="0.3">
      <c r="A63" s="174"/>
      <c r="B63" s="174"/>
      <c r="C63" s="174"/>
      <c r="D63" s="174"/>
      <c r="E63" s="174"/>
      <c r="F63" s="174"/>
      <c r="G63" s="174"/>
      <c r="H63" s="174"/>
      <c r="I63" s="174"/>
      <c r="J63" s="174"/>
    </row>
    <row r="64" spans="1:26" ht="31.5" hidden="1" customHeight="1" x14ac:dyDescent="0.3">
      <c r="A64" s="133"/>
      <c r="B64" s="133"/>
      <c r="C64" s="133"/>
      <c r="D64" s="133"/>
      <c r="E64" s="133"/>
      <c r="F64" s="41"/>
      <c r="G64" s="62"/>
      <c r="H64" s="41"/>
      <c r="I64" s="41"/>
      <c r="J64" s="41"/>
    </row>
    <row r="65" spans="1:10" ht="31.5" hidden="1" customHeight="1" x14ac:dyDescent="0.3">
      <c r="A65" s="41"/>
      <c r="B65" s="42"/>
      <c r="C65" s="73"/>
      <c r="D65" s="73"/>
      <c r="E65" s="42"/>
      <c r="F65" s="50"/>
      <c r="G65" s="50"/>
      <c r="H65" s="50"/>
      <c r="I65" s="50"/>
      <c r="J65" s="50"/>
    </row>
    <row r="66" spans="1:10" ht="31.5" hidden="1" customHeight="1" x14ac:dyDescent="0.3">
      <c r="A66" s="133" t="s">
        <v>82</v>
      </c>
      <c r="B66" s="133"/>
      <c r="C66" s="133"/>
      <c r="D66" s="133"/>
      <c r="E66" s="133"/>
      <c r="F66" s="133"/>
      <c r="G66" s="133"/>
      <c r="H66" s="133"/>
      <c r="I66" s="133"/>
      <c r="J66" s="133"/>
    </row>
    <row r="67" spans="1:10" ht="31.5" hidden="1" customHeight="1" x14ac:dyDescent="0.2">
      <c r="A67" s="4"/>
      <c r="B67" s="8"/>
      <c r="C67" s="8"/>
      <c r="D67" s="8"/>
      <c r="E67" s="8"/>
      <c r="F67" s="8"/>
      <c r="G67" s="8"/>
      <c r="H67" s="8"/>
      <c r="I67" s="8"/>
      <c r="J67" s="8"/>
    </row>
    <row r="68" spans="1:10" ht="31.5" hidden="1" customHeight="1" x14ac:dyDescent="0.2">
      <c r="A68" s="4"/>
      <c r="B68" s="8"/>
      <c r="C68" s="8"/>
      <c r="D68" s="8"/>
      <c r="E68" s="8"/>
      <c r="F68" s="8"/>
      <c r="G68" s="8"/>
      <c r="H68" s="8"/>
      <c r="I68" s="8"/>
      <c r="J68" s="8"/>
    </row>
    <row r="69" spans="1:10" ht="31.5" hidden="1" customHeight="1" x14ac:dyDescent="0.2">
      <c r="A69" s="4"/>
      <c r="B69" s="8"/>
      <c r="C69" s="8"/>
      <c r="D69" s="8"/>
      <c r="E69" s="8"/>
      <c r="F69" s="8"/>
      <c r="G69" s="8"/>
      <c r="H69" s="8"/>
      <c r="I69" s="8"/>
      <c r="J69" s="8"/>
    </row>
    <row r="70" spans="1:10" ht="31.5" hidden="1" customHeight="1" x14ac:dyDescent="0.2">
      <c r="A70" s="4"/>
      <c r="B70" s="8"/>
      <c r="C70" s="8"/>
      <c r="D70" s="8"/>
      <c r="E70" s="8"/>
      <c r="F70" s="8"/>
      <c r="G70" s="8"/>
      <c r="H70" s="8"/>
      <c r="I70" s="8"/>
      <c r="J70" s="8"/>
    </row>
    <row r="71" spans="1:10" ht="43.5" customHeight="1" x14ac:dyDescent="0.2">
      <c r="A71" s="36"/>
      <c r="B71" s="37"/>
      <c r="C71" s="37"/>
      <c r="D71" s="37"/>
      <c r="E71" s="49"/>
      <c r="F71" s="38"/>
      <c r="G71" s="38"/>
      <c r="H71" s="37"/>
      <c r="I71" s="37"/>
      <c r="J71" s="39"/>
    </row>
    <row r="72" spans="1:10" ht="18.75" x14ac:dyDescent="0.3">
      <c r="A72" s="174"/>
      <c r="B72" s="174"/>
      <c r="C72" s="174"/>
      <c r="D72" s="174"/>
      <c r="E72" s="174"/>
      <c r="F72" s="174"/>
      <c r="G72" s="174"/>
      <c r="H72" s="174"/>
      <c r="I72" s="174"/>
      <c r="J72" s="174"/>
    </row>
    <row r="73" spans="1:10" ht="18.75" x14ac:dyDescent="0.3">
      <c r="A73" s="133"/>
      <c r="B73" s="133"/>
      <c r="C73" s="133"/>
      <c r="D73" s="133"/>
      <c r="E73" s="133"/>
      <c r="F73" s="53"/>
      <c r="G73" s="62"/>
      <c r="H73" s="53"/>
      <c r="I73" s="53"/>
      <c r="J73" s="53"/>
    </row>
    <row r="74" spans="1:10" ht="18.75" x14ac:dyDescent="0.3">
      <c r="A74" s="53"/>
      <c r="B74" s="52"/>
      <c r="C74" s="73"/>
      <c r="D74" s="73"/>
      <c r="E74" s="52"/>
      <c r="F74" s="50"/>
      <c r="G74" s="50"/>
      <c r="H74" s="50"/>
      <c r="I74" s="50"/>
      <c r="J74" s="50"/>
    </row>
    <row r="75" spans="1:10" ht="18.75" x14ac:dyDescent="0.3">
      <c r="A75" s="63">
        <f>L7-4</f>
        <v>40997</v>
      </c>
      <c r="B75" s="169">
        <f>L7-3</f>
        <v>40998</v>
      </c>
      <c r="C75" s="169"/>
      <c r="D75" s="169"/>
      <c r="E75" s="66">
        <f ca="1">TODAY()</f>
        <v>41013</v>
      </c>
      <c r="F75" s="65"/>
      <c r="G75" s="65"/>
      <c r="H75" s="60"/>
      <c r="I75" s="60"/>
      <c r="J75" s="60"/>
    </row>
    <row r="76" spans="1:10" x14ac:dyDescent="0.2">
      <c r="A76" s="39"/>
      <c r="B76" s="68"/>
      <c r="C76" s="68"/>
      <c r="D76" s="68"/>
      <c r="E76" s="8"/>
      <c r="F76" s="8"/>
      <c r="G76" s="8"/>
      <c r="H76" s="8"/>
      <c r="I76" s="8"/>
      <c r="J76" s="8"/>
    </row>
    <row r="77" spans="1:10" ht="18.75" x14ac:dyDescent="0.3">
      <c r="A77" s="3"/>
      <c r="B77" s="3"/>
      <c r="C77" s="3"/>
      <c r="D77" s="3"/>
      <c r="E77" s="3"/>
      <c r="F77" s="3"/>
      <c r="G77" s="3"/>
      <c r="H77" s="205"/>
      <c r="I77" s="205"/>
      <c r="J77" s="205"/>
    </row>
    <row r="78" spans="1:10" ht="24.75" customHeight="1" x14ac:dyDescent="0.2">
      <c r="A78" s="3"/>
      <c r="B78" s="3"/>
      <c r="C78" s="3"/>
      <c r="D78" s="3"/>
      <c r="E78" s="3"/>
      <c r="F78" s="3"/>
      <c r="G78" s="3"/>
      <c r="H78" s="206" t="s">
        <v>115</v>
      </c>
      <c r="I78" s="207"/>
      <c r="J78" s="207"/>
    </row>
    <row r="79" spans="1:10" ht="26.25" customHeight="1" x14ac:dyDescent="0.2">
      <c r="A79" s="3"/>
      <c r="B79" s="3"/>
      <c r="C79" s="3"/>
      <c r="D79" s="3"/>
      <c r="E79" s="3"/>
      <c r="F79" s="3"/>
      <c r="G79" s="3"/>
      <c r="H79" s="208" t="s">
        <v>114</v>
      </c>
      <c r="I79" s="209"/>
      <c r="J79" s="209"/>
    </row>
    <row r="80" spans="1:10" ht="21.75" customHeight="1" x14ac:dyDescent="0.2">
      <c r="A80" s="3"/>
      <c r="B80" s="3"/>
      <c r="C80" s="3"/>
      <c r="D80" s="3"/>
      <c r="E80" s="3"/>
      <c r="F80" s="3"/>
      <c r="G80" s="3"/>
      <c r="H80" s="208" t="s">
        <v>113</v>
      </c>
      <c r="I80" s="209"/>
      <c r="J80" s="209"/>
    </row>
    <row r="81" spans="1:10" ht="24.75" customHeight="1" x14ac:dyDescent="0.2">
      <c r="A81" s="3"/>
      <c r="B81" s="3"/>
      <c r="C81" s="3"/>
      <c r="D81" s="3"/>
      <c r="E81" s="3"/>
      <c r="F81" s="3"/>
      <c r="G81" s="3"/>
      <c r="H81" s="70">
        <f>L7-3</f>
        <v>40998</v>
      </c>
      <c r="I81" s="67">
        <f>L7-3</f>
        <v>40998</v>
      </c>
      <c r="J81" s="71">
        <f ca="1">TODAY()</f>
        <v>41013</v>
      </c>
    </row>
    <row r="83" spans="1:10" ht="20.25" x14ac:dyDescent="0.3">
      <c r="A83" s="204" t="s">
        <v>0</v>
      </c>
      <c r="B83" s="204"/>
      <c r="C83" s="204"/>
      <c r="D83" s="204"/>
      <c r="E83" s="204"/>
      <c r="F83" s="204"/>
      <c r="G83" s="204"/>
      <c r="H83" s="204"/>
      <c r="I83" s="204"/>
      <c r="J83" s="204"/>
    </row>
    <row r="84" spans="1:10" ht="18.75" x14ac:dyDescent="0.3">
      <c r="A84" s="203" t="s">
        <v>16</v>
      </c>
      <c r="B84" s="203"/>
      <c r="C84" s="203"/>
      <c r="D84" s="203"/>
      <c r="E84" s="203"/>
      <c r="F84" s="203"/>
      <c r="G84" s="203"/>
      <c r="H84" s="203"/>
      <c r="I84" s="203"/>
      <c r="J84" s="203"/>
    </row>
    <row r="85" spans="1:10" ht="18.75" x14ac:dyDescent="0.2">
      <c r="A85" s="197"/>
      <c r="B85" s="197"/>
      <c r="C85" s="197"/>
      <c r="D85" s="197"/>
      <c r="E85" s="197"/>
      <c r="F85" s="197"/>
      <c r="G85" s="197"/>
      <c r="H85" s="197"/>
      <c r="I85" s="197"/>
      <c r="J85" s="197"/>
    </row>
    <row r="86" spans="1:10" ht="47.25" x14ac:dyDescent="0.2">
      <c r="A86" s="7" t="s">
        <v>1</v>
      </c>
      <c r="B86" s="163" t="s">
        <v>9</v>
      </c>
      <c r="C86" s="210"/>
      <c r="D86" s="164"/>
      <c r="E86" s="10" t="s">
        <v>10</v>
      </c>
      <c r="F86" s="163" t="s">
        <v>12</v>
      </c>
      <c r="G86" s="164"/>
      <c r="H86" s="10" t="s">
        <v>11</v>
      </c>
      <c r="I86" s="10" t="s">
        <v>14</v>
      </c>
      <c r="J86" s="10" t="s">
        <v>13</v>
      </c>
    </row>
    <row r="87" spans="1:10" ht="15.75" x14ac:dyDescent="0.2">
      <c r="A87" s="7">
        <v>1</v>
      </c>
      <c r="B87" s="163">
        <v>2</v>
      </c>
      <c r="C87" s="210"/>
      <c r="D87" s="164"/>
      <c r="E87" s="10">
        <v>3</v>
      </c>
      <c r="F87" s="163">
        <v>4</v>
      </c>
      <c r="G87" s="164"/>
      <c r="H87" s="10">
        <v>5</v>
      </c>
      <c r="I87" s="10">
        <v>6</v>
      </c>
      <c r="J87" s="10">
        <v>7</v>
      </c>
    </row>
    <row r="88" spans="1:10" ht="15.75" x14ac:dyDescent="0.2">
      <c r="A88" s="143">
        <f>A44+1</f>
        <v>41004</v>
      </c>
      <c r="B88" s="189">
        <v>0.25694444444444448</v>
      </c>
      <c r="C88" s="183" t="s">
        <v>168</v>
      </c>
      <c r="D88" s="185">
        <v>0.29166666666666669</v>
      </c>
      <c r="E88" s="57" t="s">
        <v>112</v>
      </c>
      <c r="F88" s="90" t="s">
        <v>128</v>
      </c>
      <c r="G88" s="89" t="s">
        <v>160</v>
      </c>
      <c r="H88" s="193" t="s">
        <v>2</v>
      </c>
      <c r="I88" s="193" t="s">
        <v>42</v>
      </c>
      <c r="J88" s="175"/>
    </row>
    <row r="89" spans="1:10" ht="15.75" customHeight="1" x14ac:dyDescent="0.2">
      <c r="A89" s="144"/>
      <c r="B89" s="190"/>
      <c r="C89" s="184"/>
      <c r="D89" s="186"/>
      <c r="E89" s="58" t="s">
        <v>185</v>
      </c>
      <c r="F89" s="167" t="s">
        <v>106</v>
      </c>
      <c r="G89" s="168"/>
      <c r="H89" s="194"/>
      <c r="I89" s="194"/>
      <c r="J89" s="176"/>
    </row>
    <row r="90" spans="1:10" ht="15.75" customHeight="1" x14ac:dyDescent="0.2">
      <c r="A90" s="144"/>
      <c r="B90" s="189">
        <v>0.34027777777777773</v>
      </c>
      <c r="C90" s="183" t="s">
        <v>168</v>
      </c>
      <c r="D90" s="185">
        <v>0.3611111111111111</v>
      </c>
      <c r="E90" s="57" t="s">
        <v>89</v>
      </c>
      <c r="F90" s="90" t="s">
        <v>132</v>
      </c>
      <c r="G90" s="89" t="s">
        <v>144</v>
      </c>
      <c r="H90" s="195" t="s">
        <v>86</v>
      </c>
      <c r="I90" s="195" t="s">
        <v>7</v>
      </c>
      <c r="J90" s="198"/>
    </row>
    <row r="91" spans="1:10" ht="15.75" x14ac:dyDescent="0.2">
      <c r="A91" s="144"/>
      <c r="B91" s="190"/>
      <c r="C91" s="184"/>
      <c r="D91" s="186"/>
      <c r="E91" s="58" t="s">
        <v>293</v>
      </c>
      <c r="F91" s="167" t="s">
        <v>90</v>
      </c>
      <c r="G91" s="168"/>
      <c r="H91" s="196"/>
      <c r="I91" s="196"/>
      <c r="J91" s="199"/>
    </row>
    <row r="92" spans="1:10" ht="31.5" x14ac:dyDescent="0.2">
      <c r="A92" s="144"/>
      <c r="B92" s="101">
        <v>0.375</v>
      </c>
      <c r="C92" s="103" t="s">
        <v>168</v>
      </c>
      <c r="D92" s="102">
        <v>0.49305555555555558</v>
      </c>
      <c r="E92" s="48" t="s">
        <v>87</v>
      </c>
      <c r="F92" s="165" t="s">
        <v>150</v>
      </c>
      <c r="G92" s="166"/>
      <c r="H92" s="29" t="s">
        <v>2</v>
      </c>
      <c r="I92" s="29" t="s">
        <v>7</v>
      </c>
      <c r="J92" s="32"/>
    </row>
    <row r="93" spans="1:10" s="23" customFormat="1" ht="31.5" x14ac:dyDescent="0.25">
      <c r="A93" s="144"/>
      <c r="B93" s="101">
        <v>0.41666666666666669</v>
      </c>
      <c r="C93" s="103" t="s">
        <v>168</v>
      </c>
      <c r="D93" s="102">
        <v>0.45833333333333331</v>
      </c>
      <c r="E93" s="48" t="s">
        <v>33</v>
      </c>
      <c r="F93" s="165" t="s">
        <v>153</v>
      </c>
      <c r="G93" s="166"/>
      <c r="H93" s="27" t="s">
        <v>34</v>
      </c>
      <c r="I93" s="29" t="s">
        <v>7</v>
      </c>
      <c r="J93" s="32"/>
    </row>
    <row r="94" spans="1:10" ht="31.5" customHeight="1" x14ac:dyDescent="0.2">
      <c r="A94" s="144"/>
      <c r="B94" s="101">
        <v>0.5</v>
      </c>
      <c r="C94" s="103" t="s">
        <v>168</v>
      </c>
      <c r="D94" s="102">
        <v>0.53472222222222221</v>
      </c>
      <c r="E94" s="48" t="s">
        <v>17</v>
      </c>
      <c r="F94" s="165" t="s">
        <v>155</v>
      </c>
      <c r="G94" s="166"/>
      <c r="H94" s="29" t="s">
        <v>2</v>
      </c>
      <c r="I94" s="29" t="s">
        <v>7</v>
      </c>
      <c r="J94" s="32"/>
    </row>
    <row r="95" spans="1:10" ht="31.5" x14ac:dyDescent="0.2">
      <c r="A95" s="144"/>
      <c r="B95" s="101">
        <v>0.63541666666666663</v>
      </c>
      <c r="C95" s="103" t="s">
        <v>168</v>
      </c>
      <c r="D95" s="102">
        <v>0.65625</v>
      </c>
      <c r="E95" s="48" t="s">
        <v>22</v>
      </c>
      <c r="F95" s="165" t="s">
        <v>153</v>
      </c>
      <c r="G95" s="166"/>
      <c r="H95" s="27" t="s">
        <v>34</v>
      </c>
      <c r="I95" s="29" t="s">
        <v>7</v>
      </c>
      <c r="J95" s="32"/>
    </row>
    <row r="96" spans="1:10" ht="38.25" customHeight="1" x14ac:dyDescent="0.2">
      <c r="A96" s="144"/>
      <c r="B96" s="101">
        <v>0.65277777777777779</v>
      </c>
      <c r="C96" s="103" t="s">
        <v>168</v>
      </c>
      <c r="D96" s="102">
        <v>0.74305555555555547</v>
      </c>
      <c r="E96" s="48" t="s">
        <v>19</v>
      </c>
      <c r="F96" s="165" t="s">
        <v>146</v>
      </c>
      <c r="G96" s="166"/>
      <c r="H96" s="7" t="s">
        <v>2</v>
      </c>
      <c r="I96" s="7" t="s">
        <v>7</v>
      </c>
      <c r="J96" s="5"/>
    </row>
    <row r="97" spans="1:10" ht="31.5" x14ac:dyDescent="0.2">
      <c r="A97" s="144"/>
      <c r="B97" s="101">
        <v>0.74305555555555547</v>
      </c>
      <c r="C97" s="103" t="s">
        <v>168</v>
      </c>
      <c r="D97" s="102">
        <v>0.75</v>
      </c>
      <c r="E97" s="54" t="s">
        <v>83</v>
      </c>
      <c r="F97" s="165" t="s">
        <v>147</v>
      </c>
      <c r="G97" s="166"/>
      <c r="H97" s="27" t="s">
        <v>34</v>
      </c>
      <c r="I97" s="29" t="s">
        <v>7</v>
      </c>
      <c r="J97" s="44"/>
    </row>
    <row r="98" spans="1:10" ht="15.75" customHeight="1" x14ac:dyDescent="0.2">
      <c r="A98" s="144"/>
      <c r="B98" s="189">
        <v>0.75</v>
      </c>
      <c r="C98" s="183" t="s">
        <v>168</v>
      </c>
      <c r="D98" s="185">
        <v>0.78472222222222221</v>
      </c>
      <c r="E98" s="57" t="s">
        <v>105</v>
      </c>
      <c r="F98" s="90" t="s">
        <v>132</v>
      </c>
      <c r="G98" s="89" t="s">
        <v>144</v>
      </c>
      <c r="H98" s="170" t="s">
        <v>86</v>
      </c>
      <c r="I98" s="170" t="s">
        <v>7</v>
      </c>
      <c r="J98" s="181"/>
    </row>
    <row r="99" spans="1:10" ht="15.75" x14ac:dyDescent="0.2">
      <c r="A99" s="145"/>
      <c r="B99" s="190"/>
      <c r="C99" s="184"/>
      <c r="D99" s="186"/>
      <c r="E99" s="58" t="s">
        <v>191</v>
      </c>
      <c r="F99" s="167" t="s">
        <v>90</v>
      </c>
      <c r="G99" s="168"/>
      <c r="H99" s="171"/>
      <c r="I99" s="171"/>
      <c r="J99" s="182"/>
    </row>
    <row r="100" spans="1:10" ht="18.75" customHeight="1" x14ac:dyDescent="0.2">
      <c r="A100" s="140">
        <f>A88+1</f>
        <v>41005</v>
      </c>
      <c r="B100" s="189">
        <v>0.25694444444444448</v>
      </c>
      <c r="C100" s="183" t="s">
        <v>168</v>
      </c>
      <c r="D100" s="185">
        <v>0.29166666666666669</v>
      </c>
      <c r="E100" s="57" t="s">
        <v>96</v>
      </c>
      <c r="F100" s="90" t="s">
        <v>137</v>
      </c>
      <c r="G100" s="89" t="s">
        <v>161</v>
      </c>
      <c r="H100" s="175" t="s">
        <v>2</v>
      </c>
      <c r="I100" s="175" t="s">
        <v>42</v>
      </c>
      <c r="J100" s="179"/>
    </row>
    <row r="101" spans="1:10" ht="15.75" customHeight="1" x14ac:dyDescent="0.2">
      <c r="A101" s="141"/>
      <c r="B101" s="190"/>
      <c r="C101" s="184"/>
      <c r="D101" s="186"/>
      <c r="E101" s="58" t="s">
        <v>187</v>
      </c>
      <c r="F101" s="167" t="s">
        <v>106</v>
      </c>
      <c r="G101" s="168"/>
      <c r="H101" s="176"/>
      <c r="I101" s="176"/>
      <c r="J101" s="180"/>
    </row>
    <row r="102" spans="1:10" ht="15.75" customHeight="1" x14ac:dyDescent="0.2">
      <c r="A102" s="141"/>
      <c r="B102" s="189">
        <v>0.34027777777777773</v>
      </c>
      <c r="C102" s="183" t="s">
        <v>168</v>
      </c>
      <c r="D102" s="185">
        <v>0.3611111111111111</v>
      </c>
      <c r="E102" s="57" t="s">
        <v>107</v>
      </c>
      <c r="F102" s="90" t="s">
        <v>136</v>
      </c>
      <c r="G102" s="89" t="s">
        <v>142</v>
      </c>
      <c r="H102" s="170" t="s">
        <v>2</v>
      </c>
      <c r="I102" s="187" t="s">
        <v>7</v>
      </c>
      <c r="J102" s="179"/>
    </row>
    <row r="103" spans="1:10" ht="31.5" x14ac:dyDescent="0.2">
      <c r="A103" s="141"/>
      <c r="B103" s="190"/>
      <c r="C103" s="184"/>
      <c r="D103" s="186"/>
      <c r="E103" s="58" t="s">
        <v>298</v>
      </c>
      <c r="F103" s="167" t="s">
        <v>90</v>
      </c>
      <c r="G103" s="168"/>
      <c r="H103" s="171"/>
      <c r="I103" s="188"/>
      <c r="J103" s="180"/>
    </row>
    <row r="104" spans="1:10" ht="15.75" customHeight="1" x14ac:dyDescent="0.2">
      <c r="A104" s="141"/>
      <c r="B104" s="189">
        <v>0.375</v>
      </c>
      <c r="C104" s="183" t="s">
        <v>168</v>
      </c>
      <c r="D104" s="185">
        <v>0.4513888888888889</v>
      </c>
      <c r="E104" s="57" t="s">
        <v>108</v>
      </c>
      <c r="F104" s="90" t="s">
        <v>132</v>
      </c>
      <c r="G104" s="89" t="s">
        <v>144</v>
      </c>
      <c r="H104" s="170" t="s">
        <v>86</v>
      </c>
      <c r="I104" s="187" t="s">
        <v>7</v>
      </c>
      <c r="J104" s="179"/>
    </row>
    <row r="105" spans="1:10" ht="31.5" x14ac:dyDescent="0.2">
      <c r="A105" s="141"/>
      <c r="B105" s="190"/>
      <c r="C105" s="184"/>
      <c r="D105" s="186"/>
      <c r="E105" s="58" t="s">
        <v>299</v>
      </c>
      <c r="F105" s="167" t="s">
        <v>90</v>
      </c>
      <c r="G105" s="168"/>
      <c r="H105" s="171"/>
      <c r="I105" s="188"/>
      <c r="J105" s="180"/>
    </row>
    <row r="106" spans="1:10" s="1" customFormat="1" ht="31.5" x14ac:dyDescent="0.2">
      <c r="A106" s="141"/>
      <c r="B106" s="101">
        <v>0.41666666666666669</v>
      </c>
      <c r="C106" s="103" t="s">
        <v>168</v>
      </c>
      <c r="D106" s="102">
        <v>0.45833333333333331</v>
      </c>
      <c r="E106" s="14" t="s">
        <v>33</v>
      </c>
      <c r="F106" s="165" t="s">
        <v>148</v>
      </c>
      <c r="G106" s="166"/>
      <c r="H106" s="10" t="s">
        <v>34</v>
      </c>
      <c r="I106" s="11" t="s">
        <v>7</v>
      </c>
      <c r="J106" s="5"/>
    </row>
    <row r="107" spans="1:10" s="1" customFormat="1" ht="15.75" customHeight="1" x14ac:dyDescent="0.2">
      <c r="A107" s="141"/>
      <c r="B107" s="189">
        <v>0.45833333333333331</v>
      </c>
      <c r="C107" s="183" t="s">
        <v>168</v>
      </c>
      <c r="D107" s="185">
        <v>0.53472222222222221</v>
      </c>
      <c r="E107" s="57" t="s">
        <v>109</v>
      </c>
      <c r="F107" s="90" t="s">
        <v>138</v>
      </c>
      <c r="G107" s="89" t="s">
        <v>93</v>
      </c>
      <c r="H107" s="170" t="s">
        <v>2</v>
      </c>
      <c r="I107" s="187" t="s">
        <v>7</v>
      </c>
      <c r="J107" s="179"/>
    </row>
    <row r="108" spans="1:10" ht="31.5" x14ac:dyDescent="0.2">
      <c r="A108" s="141"/>
      <c r="B108" s="190"/>
      <c r="C108" s="184"/>
      <c r="D108" s="186"/>
      <c r="E108" s="58" t="s">
        <v>193</v>
      </c>
      <c r="F108" s="167" t="s">
        <v>106</v>
      </c>
      <c r="G108" s="168"/>
      <c r="H108" s="171"/>
      <c r="I108" s="188"/>
      <c r="J108" s="180"/>
    </row>
    <row r="109" spans="1:10" ht="15.75" customHeight="1" x14ac:dyDescent="0.2">
      <c r="A109" s="141"/>
      <c r="B109" s="189">
        <v>0.61111111111111105</v>
      </c>
      <c r="C109" s="183" t="s">
        <v>168</v>
      </c>
      <c r="D109" s="185">
        <v>0.64583333333333337</v>
      </c>
      <c r="E109" s="129" t="s">
        <v>110</v>
      </c>
      <c r="F109" s="90" t="s">
        <v>132</v>
      </c>
      <c r="G109" s="89" t="s">
        <v>151</v>
      </c>
      <c r="H109" s="170" t="s">
        <v>2</v>
      </c>
      <c r="I109" s="170" t="s">
        <v>7</v>
      </c>
      <c r="J109" s="179"/>
    </row>
    <row r="110" spans="1:10" ht="15.75" x14ac:dyDescent="0.2">
      <c r="A110" s="141"/>
      <c r="B110" s="190"/>
      <c r="C110" s="184"/>
      <c r="D110" s="186"/>
      <c r="E110" s="58" t="s">
        <v>194</v>
      </c>
      <c r="F110" s="167" t="s">
        <v>90</v>
      </c>
      <c r="G110" s="168"/>
      <c r="H110" s="171"/>
      <c r="I110" s="171"/>
      <c r="J110" s="180"/>
    </row>
    <row r="111" spans="1:10" ht="31.5" x14ac:dyDescent="0.2">
      <c r="A111" s="141"/>
      <c r="B111" s="101">
        <v>0.63541666666666663</v>
      </c>
      <c r="C111" s="103" t="s">
        <v>168</v>
      </c>
      <c r="D111" s="102">
        <v>0.65625</v>
      </c>
      <c r="E111" s="14" t="s">
        <v>22</v>
      </c>
      <c r="F111" s="165" t="s">
        <v>158</v>
      </c>
      <c r="G111" s="166"/>
      <c r="H111" s="10" t="s">
        <v>34</v>
      </c>
      <c r="I111" s="7" t="s">
        <v>7</v>
      </c>
      <c r="J111" s="5"/>
    </row>
    <row r="112" spans="1:10" ht="31.5" customHeight="1" x14ac:dyDescent="0.2">
      <c r="A112" s="141"/>
      <c r="B112" s="101">
        <v>0.65277777777777779</v>
      </c>
      <c r="C112" s="103" t="s">
        <v>168</v>
      </c>
      <c r="D112" s="102">
        <v>0.74305555555555547</v>
      </c>
      <c r="E112" s="13" t="s">
        <v>19</v>
      </c>
      <c r="F112" s="165" t="s">
        <v>162</v>
      </c>
      <c r="G112" s="166"/>
      <c r="H112" s="7" t="s">
        <v>2</v>
      </c>
      <c r="I112" s="7" t="s">
        <v>7</v>
      </c>
      <c r="J112" s="6"/>
    </row>
    <row r="113" spans="1:10" ht="31.5" customHeight="1" x14ac:dyDescent="0.2">
      <c r="A113" s="141"/>
      <c r="B113" s="101">
        <v>0.74305555555555547</v>
      </c>
      <c r="C113" s="103" t="s">
        <v>168</v>
      </c>
      <c r="D113" s="102">
        <v>0.75</v>
      </c>
      <c r="E113" s="54" t="s">
        <v>84</v>
      </c>
      <c r="F113" s="165" t="s">
        <v>163</v>
      </c>
      <c r="G113" s="166"/>
      <c r="H113" s="27" t="s">
        <v>34</v>
      </c>
      <c r="I113" s="29" t="s">
        <v>7</v>
      </c>
      <c r="J113" s="44"/>
    </row>
    <row r="114" spans="1:10" ht="15.75" x14ac:dyDescent="0.2">
      <c r="A114" s="141"/>
      <c r="B114" s="189">
        <v>0.75</v>
      </c>
      <c r="C114" s="183" t="s">
        <v>168</v>
      </c>
      <c r="D114" s="185">
        <v>0.78472222222222221</v>
      </c>
      <c r="E114" s="57" t="s">
        <v>99</v>
      </c>
      <c r="F114" s="90" t="s">
        <v>132</v>
      </c>
      <c r="G114" s="89" t="s">
        <v>93</v>
      </c>
      <c r="H114" s="170" t="s">
        <v>2</v>
      </c>
      <c r="I114" s="170" t="s">
        <v>7</v>
      </c>
      <c r="J114" s="181"/>
    </row>
    <row r="115" spans="1:10" ht="15.75" x14ac:dyDescent="0.2">
      <c r="A115" s="142"/>
      <c r="B115" s="190"/>
      <c r="C115" s="184"/>
      <c r="D115" s="186"/>
      <c r="E115" s="58" t="s">
        <v>195</v>
      </c>
      <c r="F115" s="167" t="s">
        <v>100</v>
      </c>
      <c r="G115" s="168"/>
      <c r="H115" s="171"/>
      <c r="I115" s="171"/>
      <c r="J115" s="182"/>
    </row>
    <row r="116" spans="1:10" ht="18.75" customHeight="1" x14ac:dyDescent="0.2">
      <c r="A116" s="146">
        <f>A100+1</f>
        <v>41006</v>
      </c>
      <c r="B116" s="189">
        <v>0.25694444444444448</v>
      </c>
      <c r="C116" s="183" t="s">
        <v>168</v>
      </c>
      <c r="D116" s="185">
        <v>0.29166666666666669</v>
      </c>
      <c r="E116" s="57" t="s">
        <v>101</v>
      </c>
      <c r="F116" s="90" t="s">
        <v>128</v>
      </c>
      <c r="G116" s="89" t="s">
        <v>180</v>
      </c>
      <c r="H116" s="175" t="s">
        <v>2</v>
      </c>
      <c r="I116" s="170" t="s">
        <v>7</v>
      </c>
      <c r="J116" s="177"/>
    </row>
    <row r="117" spans="1:10" ht="15.75" customHeight="1" x14ac:dyDescent="0.2">
      <c r="A117" s="147"/>
      <c r="B117" s="190"/>
      <c r="C117" s="184"/>
      <c r="D117" s="186"/>
      <c r="E117" s="58" t="s">
        <v>196</v>
      </c>
      <c r="F117" s="167" t="s">
        <v>106</v>
      </c>
      <c r="G117" s="168"/>
      <c r="H117" s="176"/>
      <c r="I117" s="171"/>
      <c r="J117" s="178"/>
    </row>
    <row r="118" spans="1:10" ht="15.75" customHeight="1" x14ac:dyDescent="0.2">
      <c r="A118" s="147"/>
      <c r="B118" s="189">
        <v>0.34027777777777773</v>
      </c>
      <c r="C118" s="183" t="s">
        <v>168</v>
      </c>
      <c r="D118" s="185">
        <v>0.3611111111111111</v>
      </c>
      <c r="E118" s="57" t="s">
        <v>111</v>
      </c>
      <c r="F118" s="90" t="s">
        <v>132</v>
      </c>
      <c r="G118" s="89" t="s">
        <v>144</v>
      </c>
      <c r="H118" s="175" t="s">
        <v>86</v>
      </c>
      <c r="I118" s="170" t="s">
        <v>7</v>
      </c>
      <c r="J118" s="177"/>
    </row>
    <row r="119" spans="1:10" ht="15.75" x14ac:dyDescent="0.2">
      <c r="A119" s="147"/>
      <c r="B119" s="190"/>
      <c r="C119" s="184"/>
      <c r="D119" s="186"/>
      <c r="E119" s="58" t="s">
        <v>197</v>
      </c>
      <c r="F119" s="167" t="s">
        <v>90</v>
      </c>
      <c r="G119" s="168"/>
      <c r="H119" s="176"/>
      <c r="I119" s="171"/>
      <c r="J119" s="178"/>
    </row>
    <row r="120" spans="1:10" ht="34.5" customHeight="1" x14ac:dyDescent="0.25">
      <c r="A120" s="147"/>
      <c r="B120" s="101">
        <v>0.375</v>
      </c>
      <c r="C120" s="103" t="s">
        <v>168</v>
      </c>
      <c r="D120" s="102">
        <v>0.3888888888888889</v>
      </c>
      <c r="E120" s="13" t="s">
        <v>81</v>
      </c>
      <c r="F120" s="165" t="s">
        <v>147</v>
      </c>
      <c r="G120" s="166"/>
      <c r="H120" s="7" t="s">
        <v>6</v>
      </c>
      <c r="I120" s="7" t="s">
        <v>7</v>
      </c>
      <c r="J120" s="22"/>
    </row>
    <row r="121" spans="1:10" ht="35.25" customHeight="1" x14ac:dyDescent="0.2">
      <c r="A121" s="147"/>
      <c r="B121" s="101">
        <v>0.3888888888888889</v>
      </c>
      <c r="C121" s="103" t="s">
        <v>168</v>
      </c>
      <c r="D121" s="102">
        <v>0.53472222222222221</v>
      </c>
      <c r="E121" s="15" t="s">
        <v>27</v>
      </c>
      <c r="F121" s="165" t="s">
        <v>46</v>
      </c>
      <c r="G121" s="166"/>
      <c r="H121" s="7" t="s">
        <v>6</v>
      </c>
      <c r="I121" s="7" t="s">
        <v>7</v>
      </c>
      <c r="J121" s="7"/>
    </row>
    <row r="122" spans="1:10" ht="31.5" customHeight="1" x14ac:dyDescent="0.2">
      <c r="A122" s="147"/>
      <c r="B122" s="101">
        <v>0.6875</v>
      </c>
      <c r="C122" s="103" t="s">
        <v>168</v>
      </c>
      <c r="D122" s="102">
        <v>0.70833333333333337</v>
      </c>
      <c r="E122" s="15" t="s">
        <v>32</v>
      </c>
      <c r="F122" s="165" t="s">
        <v>85</v>
      </c>
      <c r="G122" s="166"/>
      <c r="H122" s="7" t="s">
        <v>6</v>
      </c>
      <c r="I122" s="7" t="s">
        <v>7</v>
      </c>
      <c r="J122" s="7"/>
    </row>
    <row r="123" spans="1:10" ht="31.5" customHeight="1" x14ac:dyDescent="0.2">
      <c r="A123" s="148"/>
      <c r="B123" s="101">
        <v>0.70833333333333337</v>
      </c>
      <c r="C123" s="103" t="s">
        <v>168</v>
      </c>
      <c r="D123" s="102">
        <v>0.77083333333333337</v>
      </c>
      <c r="E123" s="15" t="s">
        <v>31</v>
      </c>
      <c r="F123" s="165" t="s">
        <v>46</v>
      </c>
      <c r="G123" s="166"/>
      <c r="H123" s="7" t="s">
        <v>6</v>
      </c>
      <c r="I123" s="7" t="s">
        <v>7</v>
      </c>
      <c r="J123" s="20"/>
    </row>
    <row r="124" spans="1:10" ht="31.5" customHeight="1" x14ac:dyDescent="0.2">
      <c r="A124" s="146">
        <f>A116+1</f>
        <v>41007</v>
      </c>
      <c r="B124" s="101">
        <v>0.29166666666666669</v>
      </c>
      <c r="C124" s="103" t="s">
        <v>168</v>
      </c>
      <c r="D124" s="102">
        <v>0.75</v>
      </c>
      <c r="E124" s="13" t="s">
        <v>35</v>
      </c>
      <c r="F124" s="165" t="s">
        <v>46</v>
      </c>
      <c r="G124" s="166"/>
      <c r="H124" s="19" t="s">
        <v>38</v>
      </c>
      <c r="I124" s="7" t="s">
        <v>7</v>
      </c>
      <c r="J124" s="17"/>
    </row>
    <row r="125" spans="1:10" ht="15.75" x14ac:dyDescent="0.2">
      <c r="A125" s="147"/>
      <c r="B125" s="189">
        <v>0.41666666666666669</v>
      </c>
      <c r="C125" s="183" t="s">
        <v>168</v>
      </c>
      <c r="D125" s="185">
        <v>0.49305555555555558</v>
      </c>
      <c r="E125" s="57" t="s">
        <v>99</v>
      </c>
      <c r="F125" s="90" t="s">
        <v>132</v>
      </c>
      <c r="G125" s="89" t="s">
        <v>93</v>
      </c>
      <c r="H125" s="170" t="s">
        <v>2</v>
      </c>
      <c r="I125" s="170" t="s">
        <v>7</v>
      </c>
      <c r="J125" s="172"/>
    </row>
    <row r="126" spans="1:10" ht="15.75" x14ac:dyDescent="0.2">
      <c r="A126" s="147"/>
      <c r="B126" s="190"/>
      <c r="C126" s="184"/>
      <c r="D126" s="186"/>
      <c r="E126" s="58" t="s">
        <v>198</v>
      </c>
      <c r="F126" s="167" t="s">
        <v>100</v>
      </c>
      <c r="G126" s="168"/>
      <c r="H126" s="171"/>
      <c r="I126" s="171"/>
      <c r="J126" s="173"/>
    </row>
    <row r="127" spans="1:10" ht="15.75" x14ac:dyDescent="0.2">
      <c r="A127" s="147"/>
      <c r="B127" s="189">
        <v>0.75</v>
      </c>
      <c r="C127" s="183" t="s">
        <v>168</v>
      </c>
      <c r="D127" s="185">
        <v>0.78472222222222221</v>
      </c>
      <c r="E127" s="57" t="s">
        <v>99</v>
      </c>
      <c r="F127" s="90" t="s">
        <v>132</v>
      </c>
      <c r="G127" s="89" t="s">
        <v>93</v>
      </c>
      <c r="H127" s="170" t="s">
        <v>2</v>
      </c>
      <c r="I127" s="170" t="s">
        <v>7</v>
      </c>
      <c r="J127" s="172"/>
    </row>
    <row r="128" spans="1:10" ht="15.75" x14ac:dyDescent="0.2">
      <c r="A128" s="148"/>
      <c r="B128" s="190"/>
      <c r="C128" s="184"/>
      <c r="D128" s="186"/>
      <c r="E128" s="58" t="s">
        <v>198</v>
      </c>
      <c r="F128" s="167" t="s">
        <v>100</v>
      </c>
      <c r="G128" s="168"/>
      <c r="H128" s="171"/>
      <c r="I128" s="171"/>
      <c r="J128" s="173"/>
    </row>
    <row r="129" spans="1:460" ht="31.5" customHeight="1" x14ac:dyDescent="0.2">
      <c r="A129" s="51"/>
      <c r="B129" s="99"/>
      <c r="C129" s="100"/>
      <c r="D129" s="98"/>
      <c r="E129" s="13"/>
      <c r="F129" s="165"/>
      <c r="G129" s="166"/>
      <c r="H129" s="18"/>
      <c r="I129" s="7"/>
      <c r="J129" s="20"/>
    </row>
    <row r="130" spans="1:460" ht="31.5" customHeight="1" x14ac:dyDescent="0.2">
      <c r="A130" s="51"/>
      <c r="B130" s="99"/>
      <c r="C130" s="100"/>
      <c r="D130" s="98"/>
      <c r="E130" s="13"/>
      <c r="F130" s="165"/>
      <c r="G130" s="166"/>
      <c r="H130" s="18"/>
      <c r="I130" s="7"/>
      <c r="J130" s="20"/>
    </row>
    <row r="131" spans="1:460" ht="31.5" customHeight="1" x14ac:dyDescent="0.2">
      <c r="A131" s="51"/>
      <c r="B131" s="99"/>
      <c r="C131" s="100"/>
      <c r="D131" s="98"/>
      <c r="E131" s="13"/>
      <c r="F131" s="165"/>
      <c r="G131" s="166"/>
      <c r="H131" s="18"/>
      <c r="I131" s="7"/>
      <c r="J131" s="20"/>
    </row>
    <row r="132" spans="1:460" ht="31.5" customHeight="1" x14ac:dyDescent="0.2">
      <c r="A132" s="51"/>
      <c r="B132" s="99"/>
      <c r="C132" s="100"/>
      <c r="D132" s="98"/>
      <c r="E132" s="13"/>
      <c r="F132" s="165"/>
      <c r="G132" s="166"/>
      <c r="H132" s="18"/>
      <c r="I132" s="7"/>
      <c r="J132" s="20"/>
    </row>
    <row r="133" spans="1:460" ht="31.5" customHeight="1" x14ac:dyDescent="0.2">
      <c r="A133" s="51"/>
      <c r="B133" s="99"/>
      <c r="C133" s="100"/>
      <c r="D133" s="98"/>
      <c r="E133" s="13"/>
      <c r="F133" s="165"/>
      <c r="G133" s="166"/>
      <c r="H133" s="18"/>
      <c r="I133" s="7"/>
      <c r="J133" s="20"/>
    </row>
    <row r="134" spans="1:460" ht="15.75" x14ac:dyDescent="0.2">
      <c r="A134" s="36"/>
      <c r="B134" s="37"/>
      <c r="C134" s="37"/>
      <c r="D134" s="37"/>
      <c r="E134" s="49"/>
      <c r="F134" s="38"/>
      <c r="G134" s="38"/>
      <c r="H134" s="37"/>
      <c r="I134" s="37"/>
      <c r="J134" s="39"/>
    </row>
    <row r="135" spans="1:460" ht="15.75" x14ac:dyDescent="0.2">
      <c r="A135" s="36"/>
      <c r="B135" s="37"/>
      <c r="C135" s="37"/>
      <c r="D135" s="37"/>
      <c r="E135" s="49"/>
      <c r="F135" s="38"/>
      <c r="G135" s="38"/>
      <c r="H135" s="37"/>
      <c r="I135" s="37"/>
      <c r="J135" s="39"/>
    </row>
    <row r="136" spans="1:460" ht="18.75" x14ac:dyDescent="0.3">
      <c r="A136" s="174"/>
      <c r="B136" s="174"/>
      <c r="C136" s="174"/>
      <c r="D136" s="174"/>
      <c r="E136" s="174"/>
      <c r="F136" s="174"/>
      <c r="G136" s="174"/>
      <c r="H136" s="174"/>
      <c r="I136" s="174"/>
      <c r="J136" s="174"/>
    </row>
    <row r="137" spans="1:460" ht="18.75" x14ac:dyDescent="0.3">
      <c r="A137" s="133"/>
      <c r="B137" s="133"/>
      <c r="C137" s="133"/>
      <c r="D137" s="133"/>
      <c r="E137" s="133"/>
      <c r="F137" s="53"/>
      <c r="G137" s="62"/>
      <c r="H137" s="53"/>
      <c r="I137" s="53"/>
      <c r="J137" s="53"/>
    </row>
    <row r="138" spans="1:460" ht="18.75" x14ac:dyDescent="0.3">
      <c r="A138" s="53"/>
      <c r="B138" s="52"/>
      <c r="C138" s="73"/>
      <c r="D138" s="73"/>
      <c r="E138" s="52"/>
      <c r="F138" s="50"/>
      <c r="G138" s="50"/>
      <c r="H138" s="50"/>
      <c r="I138" s="50"/>
      <c r="J138" s="50"/>
    </row>
    <row r="139" spans="1:460" ht="18.75" x14ac:dyDescent="0.3">
      <c r="A139" s="63">
        <f>L7-4</f>
        <v>40997</v>
      </c>
      <c r="B139" s="169">
        <f>L7-3</f>
        <v>40998</v>
      </c>
      <c r="C139" s="169"/>
      <c r="D139" s="169"/>
      <c r="E139" s="66">
        <f ca="1">TODAY()</f>
        <v>41013</v>
      </c>
      <c r="F139" s="60"/>
      <c r="G139" s="60"/>
      <c r="H139" s="60"/>
      <c r="I139" s="60"/>
      <c r="J139" s="60"/>
    </row>
    <row r="140" spans="1:460" x14ac:dyDescent="0.2">
      <c r="A140" s="4"/>
      <c r="B140" s="8"/>
      <c r="C140" s="8"/>
      <c r="D140" s="8"/>
      <c r="E140" s="8"/>
      <c r="F140" s="8"/>
      <c r="G140" s="8"/>
      <c r="H140" s="8"/>
      <c r="I140" s="8"/>
      <c r="J140" s="8"/>
    </row>
    <row r="141" spans="1:460" ht="27" customHeight="1" x14ac:dyDescent="0.2">
      <c r="N141" s="79"/>
      <c r="O141" s="79"/>
      <c r="P141" s="79"/>
      <c r="Q141" s="79"/>
      <c r="W141" s="79" t="s">
        <v>119</v>
      </c>
      <c r="X141" s="79"/>
      <c r="Y141" s="79"/>
      <c r="AC141" s="79"/>
      <c r="AD141" s="79"/>
      <c r="AE141" s="79"/>
      <c r="AF141" s="79"/>
      <c r="AL141" s="79" t="s">
        <v>119</v>
      </c>
      <c r="AM141" s="79"/>
      <c r="AN141" s="79"/>
      <c r="AR141" s="79"/>
      <c r="AS141" s="79"/>
      <c r="AT141" s="79"/>
      <c r="AU141" s="79"/>
      <c r="BA141" s="79" t="s">
        <v>119</v>
      </c>
      <c r="BB141" s="79"/>
      <c r="BC141" s="79"/>
      <c r="BG141" s="79"/>
      <c r="BH141" s="79"/>
      <c r="BI141" s="79"/>
      <c r="BJ141" s="79"/>
      <c r="BP141" s="79" t="s">
        <v>119</v>
      </c>
      <c r="BQ141" s="79"/>
      <c r="BR141" s="79"/>
      <c r="BV141" s="79"/>
      <c r="BW141" s="79"/>
      <c r="BX141" s="79"/>
      <c r="BY141" s="79"/>
      <c r="CE141" s="79" t="s">
        <v>119</v>
      </c>
      <c r="CF141" s="79"/>
      <c r="CG141" s="79"/>
      <c r="CK141" s="79"/>
      <c r="CL141" s="79"/>
      <c r="CM141" s="79"/>
      <c r="CN141" s="79"/>
      <c r="CT141" s="79" t="s">
        <v>119</v>
      </c>
      <c r="CU141" s="79"/>
      <c r="CV141" s="79"/>
      <c r="CZ141" s="94"/>
      <c r="DA141" s="94"/>
      <c r="DB141" s="94"/>
      <c r="DC141" s="94"/>
      <c r="DI141" s="94" t="s">
        <v>119</v>
      </c>
      <c r="DJ141" s="94"/>
      <c r="DK141" s="94"/>
      <c r="DO141" s="94"/>
      <c r="DP141" s="94"/>
      <c r="DQ141" s="94"/>
      <c r="DR141" s="94"/>
      <c r="DX141" s="94" t="s">
        <v>119</v>
      </c>
      <c r="DY141" s="94"/>
      <c r="DZ141" s="94"/>
      <c r="ED141" s="94"/>
      <c r="EE141" s="94"/>
      <c r="EF141" s="94"/>
      <c r="EG141" s="94"/>
      <c r="EM141" s="94" t="s">
        <v>119</v>
      </c>
      <c r="EN141" s="94"/>
      <c r="EO141" s="94"/>
      <c r="ES141" s="94"/>
      <c r="ET141" s="94"/>
      <c r="EU141" s="94"/>
      <c r="EV141" s="94"/>
      <c r="FB141" s="94" t="s">
        <v>119</v>
      </c>
      <c r="FC141" s="94"/>
      <c r="FD141" s="94"/>
      <c r="FH141" s="94"/>
      <c r="FI141" s="94"/>
      <c r="FJ141" s="94"/>
      <c r="FK141" s="94"/>
      <c r="FQ141" s="94" t="s">
        <v>119</v>
      </c>
      <c r="FR141" s="94"/>
      <c r="FS141" s="94"/>
      <c r="FW141" s="94"/>
      <c r="FX141" s="94"/>
      <c r="FY141" s="94"/>
      <c r="FZ141" s="94"/>
      <c r="GF141" s="94" t="s">
        <v>119</v>
      </c>
      <c r="GG141" s="94"/>
      <c r="GH141" s="94"/>
      <c r="GL141" s="94"/>
      <c r="GM141" s="94"/>
      <c r="GN141" s="94"/>
      <c r="GO141" s="94"/>
      <c r="GU141" s="94" t="s">
        <v>119</v>
      </c>
      <c r="GV141" s="94"/>
      <c r="GW141" s="94"/>
      <c r="HA141" s="94"/>
      <c r="HB141" s="94"/>
      <c r="HC141" s="94"/>
      <c r="HD141" s="94"/>
      <c r="HJ141" s="94" t="s">
        <v>119</v>
      </c>
      <c r="HK141" s="94"/>
      <c r="HL141" s="94"/>
      <c r="HP141" s="94"/>
      <c r="HQ141" s="94"/>
      <c r="HR141" s="94"/>
      <c r="HS141" s="94"/>
      <c r="HY141" s="94" t="s">
        <v>119</v>
      </c>
      <c r="HZ141" s="94"/>
      <c r="IA141" s="94"/>
      <c r="IE141" s="94"/>
      <c r="IF141" s="94"/>
      <c r="IG141" s="94"/>
      <c r="IH141" s="94"/>
      <c r="IN141" s="94" t="s">
        <v>119</v>
      </c>
      <c r="IO141" s="94"/>
      <c r="IP141" s="94"/>
      <c r="IT141" s="94"/>
      <c r="IU141" s="94"/>
      <c r="IV141" s="94"/>
      <c r="IW141" s="94"/>
      <c r="JC141" s="94" t="s">
        <v>119</v>
      </c>
      <c r="JD141" s="94"/>
      <c r="JE141" s="94"/>
      <c r="JI141" s="94"/>
      <c r="JJ141" s="94"/>
      <c r="JK141" s="94"/>
      <c r="JL141" s="94"/>
      <c r="JR141" s="94" t="s">
        <v>119</v>
      </c>
      <c r="JS141" s="94"/>
      <c r="JT141" s="94"/>
      <c r="JX141" s="94"/>
      <c r="JY141" s="94"/>
      <c r="JZ141" s="94"/>
      <c r="KA141" s="94"/>
      <c r="KG141" s="94" t="s">
        <v>119</v>
      </c>
      <c r="KH141" s="94"/>
      <c r="KI141" s="94"/>
      <c r="KM141" s="111"/>
      <c r="KN141" s="111"/>
      <c r="KO141" s="111"/>
      <c r="KP141" s="111"/>
      <c r="KV141" s="111" t="s">
        <v>119</v>
      </c>
      <c r="KW141" s="111"/>
      <c r="KX141" s="111"/>
      <c r="LB141" s="111"/>
      <c r="LC141" s="111"/>
      <c r="LD141" s="111"/>
      <c r="LE141" s="111"/>
      <c r="LK141" s="111" t="s">
        <v>119</v>
      </c>
      <c r="LL141" s="111"/>
      <c r="LM141" s="111"/>
      <c r="LQ141" s="111"/>
      <c r="LR141" s="111"/>
      <c r="LS141" s="111"/>
      <c r="LT141" s="111"/>
      <c r="LZ141" s="111" t="s">
        <v>119</v>
      </c>
      <c r="MA141" s="111"/>
      <c r="MB141" s="111"/>
      <c r="MF141" s="111"/>
      <c r="MG141" s="111"/>
      <c r="MH141" s="111"/>
      <c r="MI141" s="111"/>
      <c r="MO141" s="111" t="s">
        <v>119</v>
      </c>
      <c r="MP141" s="111"/>
      <c r="MQ141" s="111"/>
      <c r="MU141" s="111"/>
      <c r="MV141" s="111"/>
      <c r="MW141" s="111"/>
      <c r="MX141" s="111"/>
      <c r="ND141" s="111" t="s">
        <v>119</v>
      </c>
      <c r="NE141" s="111"/>
      <c r="NF141" s="111"/>
      <c r="NJ141" s="111"/>
      <c r="NK141" s="111"/>
      <c r="NL141" s="111"/>
      <c r="NM141" s="111"/>
      <c r="NS141" s="111" t="s">
        <v>119</v>
      </c>
      <c r="NT141" s="111"/>
      <c r="NU141" s="111"/>
      <c r="NY141" s="111"/>
      <c r="NZ141" s="111"/>
      <c r="OA141" s="111"/>
      <c r="OB141" s="111"/>
      <c r="OH141" s="111" t="s">
        <v>119</v>
      </c>
      <c r="OI141" s="111"/>
      <c r="OJ141" s="111"/>
      <c r="ON141" s="111"/>
      <c r="OO141" s="111"/>
      <c r="OP141" s="111"/>
      <c r="OQ141" s="111"/>
      <c r="OW141" s="111" t="s">
        <v>119</v>
      </c>
      <c r="OX141" s="111"/>
      <c r="OY141" s="111"/>
      <c r="PC141" s="111"/>
      <c r="PD141" s="111"/>
      <c r="PE141" s="111"/>
      <c r="PF141" s="111"/>
      <c r="PL141" s="111" t="s">
        <v>119</v>
      </c>
      <c r="PM141" s="111"/>
      <c r="PN141" s="111"/>
      <c r="PR141" s="111"/>
      <c r="PS141" s="111"/>
      <c r="PT141" s="111"/>
      <c r="PU141" s="111"/>
      <c r="QA141" s="111" t="s">
        <v>119</v>
      </c>
      <c r="QB141" s="111"/>
      <c r="QC141" s="111"/>
      <c r="QG141" s="111"/>
      <c r="QH141" s="111"/>
      <c r="QI141" s="111"/>
      <c r="QJ141" s="111"/>
      <c r="QP141" s="111" t="s">
        <v>119</v>
      </c>
      <c r="QQ141" s="111"/>
      <c r="QR141" s="111"/>
    </row>
    <row r="142" spans="1:460" ht="27.75" customHeight="1" x14ac:dyDescent="0.2">
      <c r="N142" s="82"/>
      <c r="O142" s="82"/>
      <c r="P142" s="82"/>
      <c r="Q142" s="82"/>
      <c r="W142" s="82" t="s">
        <v>120</v>
      </c>
      <c r="X142" s="82"/>
      <c r="Y142" s="82"/>
      <c r="AC142" s="82"/>
      <c r="AD142" s="82"/>
      <c r="AE142" s="82"/>
      <c r="AF142" s="82"/>
      <c r="AL142" s="82" t="s">
        <v>120</v>
      </c>
      <c r="AM142" s="82"/>
      <c r="AN142" s="82"/>
      <c r="AR142" s="82"/>
      <c r="AS142" s="82"/>
      <c r="AT142" s="82"/>
      <c r="AU142" s="82"/>
      <c r="BA142" s="82" t="s">
        <v>120</v>
      </c>
      <c r="BB142" s="82"/>
      <c r="BC142" s="82"/>
      <c r="BG142" s="82"/>
      <c r="BH142" s="82"/>
      <c r="BI142" s="82"/>
      <c r="BJ142" s="82"/>
      <c r="BP142" s="82" t="s">
        <v>120</v>
      </c>
      <c r="BQ142" s="82"/>
      <c r="BR142" s="82"/>
      <c r="BV142" s="82"/>
      <c r="BW142" s="82"/>
      <c r="BX142" s="82"/>
      <c r="BY142" s="82"/>
      <c r="CE142" s="82" t="s">
        <v>120</v>
      </c>
      <c r="CF142" s="82"/>
      <c r="CG142" s="82"/>
      <c r="CK142" s="82"/>
      <c r="CL142" s="82"/>
      <c r="CM142" s="82"/>
      <c r="CN142" s="82"/>
      <c r="CT142" s="82" t="s">
        <v>120</v>
      </c>
      <c r="CU142" s="82"/>
      <c r="CV142" s="82"/>
      <c r="CZ142" s="95"/>
      <c r="DA142" s="95"/>
      <c r="DB142" s="95"/>
      <c r="DC142" s="95"/>
      <c r="DI142" s="95" t="s">
        <v>120</v>
      </c>
      <c r="DJ142" s="95"/>
      <c r="DK142" s="95"/>
      <c r="DO142" s="95"/>
      <c r="DP142" s="95"/>
      <c r="DQ142" s="95"/>
      <c r="DR142" s="95"/>
      <c r="DX142" s="95" t="s">
        <v>120</v>
      </c>
      <c r="DY142" s="95"/>
      <c r="DZ142" s="95"/>
      <c r="ED142" s="95"/>
      <c r="EE142" s="95"/>
      <c r="EF142" s="95"/>
      <c r="EG142" s="95"/>
      <c r="EM142" s="95" t="s">
        <v>120</v>
      </c>
      <c r="EN142" s="95"/>
      <c r="EO142" s="95"/>
      <c r="ES142" s="95"/>
      <c r="ET142" s="95"/>
      <c r="EU142" s="95"/>
      <c r="EV142" s="95"/>
      <c r="FB142" s="95" t="s">
        <v>120</v>
      </c>
      <c r="FC142" s="95"/>
      <c r="FD142" s="95"/>
      <c r="FH142" s="95"/>
      <c r="FI142" s="95"/>
      <c r="FJ142" s="95"/>
      <c r="FK142" s="95"/>
      <c r="FQ142" s="95" t="s">
        <v>120</v>
      </c>
      <c r="FR142" s="95"/>
      <c r="FS142" s="95"/>
      <c r="FW142" s="95"/>
      <c r="FX142" s="95"/>
      <c r="FY142" s="95"/>
      <c r="FZ142" s="95"/>
      <c r="GF142" s="95" t="s">
        <v>120</v>
      </c>
      <c r="GG142" s="95"/>
      <c r="GH142" s="95"/>
      <c r="GL142" s="95"/>
      <c r="GM142" s="95"/>
      <c r="GN142" s="95"/>
      <c r="GO142" s="95"/>
      <c r="GU142" s="95" t="s">
        <v>120</v>
      </c>
      <c r="GV142" s="95"/>
      <c r="GW142" s="95"/>
      <c r="HA142" s="95"/>
      <c r="HB142" s="95"/>
      <c r="HC142" s="95"/>
      <c r="HD142" s="95"/>
      <c r="HJ142" s="95" t="s">
        <v>120</v>
      </c>
      <c r="HK142" s="95"/>
      <c r="HL142" s="95"/>
      <c r="HP142" s="95"/>
      <c r="HQ142" s="95"/>
      <c r="HR142" s="95"/>
      <c r="HS142" s="95"/>
      <c r="HY142" s="95" t="s">
        <v>120</v>
      </c>
      <c r="HZ142" s="95"/>
      <c r="IA142" s="95"/>
      <c r="IE142" s="95"/>
      <c r="IF142" s="95"/>
      <c r="IG142" s="95"/>
      <c r="IH142" s="95"/>
      <c r="IN142" s="95" t="s">
        <v>120</v>
      </c>
      <c r="IO142" s="95"/>
      <c r="IP142" s="95"/>
      <c r="IT142" s="95"/>
      <c r="IU142" s="95"/>
      <c r="IV142" s="95"/>
      <c r="IW142" s="95"/>
      <c r="JC142" s="95" t="s">
        <v>120</v>
      </c>
      <c r="JD142" s="95"/>
      <c r="JE142" s="95"/>
      <c r="JI142" s="95"/>
      <c r="JJ142" s="95"/>
      <c r="JK142" s="95"/>
      <c r="JL142" s="95"/>
      <c r="JR142" s="95" t="s">
        <v>120</v>
      </c>
      <c r="JS142" s="95"/>
      <c r="JT142" s="95"/>
      <c r="JX142" s="95"/>
      <c r="JY142" s="95"/>
      <c r="JZ142" s="95"/>
      <c r="KA142" s="95"/>
      <c r="KG142" s="95" t="s">
        <v>120</v>
      </c>
      <c r="KH142" s="95"/>
      <c r="KI142" s="95"/>
      <c r="KM142" s="112"/>
      <c r="KN142" s="112"/>
      <c r="KO142" s="112"/>
      <c r="KP142" s="112"/>
      <c r="KV142" s="112" t="s">
        <v>120</v>
      </c>
      <c r="KW142" s="112"/>
      <c r="KX142" s="112"/>
      <c r="LB142" s="112"/>
      <c r="LC142" s="112"/>
      <c r="LD142" s="112"/>
      <c r="LE142" s="112"/>
      <c r="LK142" s="112" t="s">
        <v>120</v>
      </c>
      <c r="LL142" s="112"/>
      <c r="LM142" s="112"/>
      <c r="LQ142" s="112"/>
      <c r="LR142" s="112"/>
      <c r="LS142" s="112"/>
      <c r="LT142" s="112"/>
      <c r="LZ142" s="112" t="s">
        <v>120</v>
      </c>
      <c r="MA142" s="112"/>
      <c r="MB142" s="112"/>
      <c r="MF142" s="112"/>
      <c r="MG142" s="112"/>
      <c r="MH142" s="112"/>
      <c r="MI142" s="112"/>
      <c r="MO142" s="112" t="s">
        <v>120</v>
      </c>
      <c r="MP142" s="112"/>
      <c r="MQ142" s="112"/>
      <c r="MU142" s="112"/>
      <c r="MV142" s="112"/>
      <c r="MW142" s="112"/>
      <c r="MX142" s="112"/>
      <c r="ND142" s="112" t="s">
        <v>120</v>
      </c>
      <c r="NE142" s="112"/>
      <c r="NF142" s="112"/>
      <c r="NJ142" s="112"/>
      <c r="NK142" s="112"/>
      <c r="NL142" s="112"/>
      <c r="NM142" s="112"/>
      <c r="NS142" s="112" t="s">
        <v>120</v>
      </c>
      <c r="NT142" s="112"/>
      <c r="NU142" s="112"/>
      <c r="NY142" s="112"/>
      <c r="NZ142" s="112"/>
      <c r="OA142" s="112"/>
      <c r="OB142" s="112"/>
      <c r="OH142" s="112" t="s">
        <v>120</v>
      </c>
      <c r="OI142" s="112"/>
      <c r="OJ142" s="112"/>
      <c r="ON142" s="112"/>
      <c r="OO142" s="112"/>
      <c r="OP142" s="112"/>
      <c r="OQ142" s="112"/>
      <c r="OW142" s="112" t="s">
        <v>120</v>
      </c>
      <c r="OX142" s="112"/>
      <c r="OY142" s="112"/>
      <c r="PC142" s="112"/>
      <c r="PD142" s="112"/>
      <c r="PE142" s="112"/>
      <c r="PF142" s="112"/>
      <c r="PL142" s="112" t="s">
        <v>120</v>
      </c>
      <c r="PM142" s="112"/>
      <c r="PN142" s="112"/>
      <c r="PR142" s="112"/>
      <c r="PS142" s="112"/>
      <c r="PT142" s="112"/>
      <c r="PU142" s="112"/>
      <c r="QA142" s="112" t="s">
        <v>120</v>
      </c>
      <c r="QB142" s="112"/>
      <c r="QC142" s="112"/>
      <c r="QG142" s="112"/>
      <c r="QH142" s="112"/>
      <c r="QI142" s="112"/>
      <c r="QJ142" s="112"/>
      <c r="QP142" s="112" t="s">
        <v>120</v>
      </c>
      <c r="QQ142" s="112"/>
      <c r="QR142" s="112"/>
    </row>
    <row r="143" spans="1:460" ht="26.25" customHeight="1" x14ac:dyDescent="0.2">
      <c r="N143" s="82"/>
      <c r="O143" s="82"/>
      <c r="P143" s="82"/>
      <c r="Q143" s="82"/>
      <c r="W143" s="82" t="s">
        <v>164</v>
      </c>
      <c r="X143" s="82"/>
      <c r="Y143" s="82"/>
      <c r="AC143" s="82"/>
      <c r="AD143" s="82"/>
      <c r="AE143" s="82"/>
      <c r="AF143" s="82"/>
      <c r="AL143" s="82" t="s">
        <v>164</v>
      </c>
      <c r="AM143" s="82"/>
      <c r="AN143" s="82"/>
      <c r="AR143" s="82"/>
      <c r="AS143" s="82"/>
      <c r="AT143" s="82"/>
      <c r="AU143" s="82"/>
      <c r="BA143" s="82" t="s">
        <v>164</v>
      </c>
      <c r="BB143" s="82"/>
      <c r="BC143" s="82"/>
      <c r="BG143" s="82"/>
      <c r="BH143" s="82"/>
      <c r="BI143" s="82"/>
      <c r="BJ143" s="82"/>
      <c r="BP143" s="82" t="s">
        <v>164</v>
      </c>
      <c r="BQ143" s="82"/>
      <c r="BR143" s="82"/>
      <c r="BV143" s="82"/>
      <c r="BW143" s="82"/>
      <c r="BX143" s="82"/>
      <c r="BY143" s="82"/>
      <c r="CE143" s="82" t="s">
        <v>164</v>
      </c>
      <c r="CF143" s="82"/>
      <c r="CG143" s="82"/>
      <c r="CK143" s="82"/>
      <c r="CL143" s="82"/>
      <c r="CM143" s="82"/>
      <c r="CN143" s="82"/>
      <c r="CT143" s="82" t="s">
        <v>164</v>
      </c>
      <c r="CU143" s="82"/>
      <c r="CV143" s="82"/>
      <c r="CZ143" s="95"/>
      <c r="DA143" s="95"/>
      <c r="DB143" s="95"/>
      <c r="DC143" s="95"/>
      <c r="DI143" s="95" t="s">
        <v>164</v>
      </c>
      <c r="DJ143" s="95"/>
      <c r="DK143" s="95"/>
      <c r="DO143" s="95"/>
      <c r="DP143" s="95"/>
      <c r="DQ143" s="95"/>
      <c r="DR143" s="95"/>
      <c r="DX143" s="95" t="s">
        <v>164</v>
      </c>
      <c r="DY143" s="95"/>
      <c r="DZ143" s="95"/>
      <c r="ED143" s="95"/>
      <c r="EE143" s="95"/>
      <c r="EF143" s="95"/>
      <c r="EG143" s="95"/>
      <c r="EM143" s="95" t="s">
        <v>164</v>
      </c>
      <c r="EN143" s="95"/>
      <c r="EO143" s="95"/>
      <c r="ES143" s="95"/>
      <c r="ET143" s="95"/>
      <c r="EU143" s="95"/>
      <c r="EV143" s="95"/>
      <c r="FB143" s="95" t="s">
        <v>164</v>
      </c>
      <c r="FC143" s="95"/>
      <c r="FD143" s="95"/>
      <c r="FH143" s="95"/>
      <c r="FI143" s="95"/>
      <c r="FJ143" s="95"/>
      <c r="FK143" s="95"/>
      <c r="FQ143" s="95" t="s">
        <v>164</v>
      </c>
      <c r="FR143" s="95"/>
      <c r="FS143" s="95"/>
      <c r="FW143" s="95"/>
      <c r="FX143" s="95"/>
      <c r="FY143" s="95"/>
      <c r="FZ143" s="95"/>
      <c r="GF143" s="95" t="s">
        <v>164</v>
      </c>
      <c r="GG143" s="95"/>
      <c r="GH143" s="95"/>
      <c r="GL143" s="95"/>
      <c r="GM143" s="95"/>
      <c r="GN143" s="95"/>
      <c r="GO143" s="95"/>
      <c r="GU143" s="95" t="s">
        <v>164</v>
      </c>
      <c r="GV143" s="95"/>
      <c r="GW143" s="95"/>
      <c r="HA143" s="95"/>
      <c r="HB143" s="95"/>
      <c r="HC143" s="95"/>
      <c r="HD143" s="95"/>
      <c r="HJ143" s="95" t="s">
        <v>164</v>
      </c>
      <c r="HK143" s="95"/>
      <c r="HL143" s="95"/>
      <c r="HP143" s="95"/>
      <c r="HQ143" s="95"/>
      <c r="HR143" s="95"/>
      <c r="HS143" s="95"/>
      <c r="HY143" s="95" t="s">
        <v>164</v>
      </c>
      <c r="HZ143" s="95"/>
      <c r="IA143" s="95"/>
      <c r="IE143" s="95"/>
      <c r="IF143" s="95"/>
      <c r="IG143" s="95"/>
      <c r="IH143" s="95"/>
      <c r="IN143" s="95" t="s">
        <v>164</v>
      </c>
      <c r="IO143" s="95"/>
      <c r="IP143" s="95"/>
      <c r="IT143" s="95"/>
      <c r="IU143" s="95"/>
      <c r="IV143" s="95"/>
      <c r="IW143" s="95"/>
      <c r="JC143" s="95" t="s">
        <v>164</v>
      </c>
      <c r="JD143" s="95"/>
      <c r="JE143" s="95"/>
      <c r="JI143" s="95"/>
      <c r="JJ143" s="95"/>
      <c r="JK143" s="95"/>
      <c r="JL143" s="95"/>
      <c r="JR143" s="95" t="s">
        <v>164</v>
      </c>
      <c r="JS143" s="95"/>
      <c r="JT143" s="95"/>
      <c r="JX143" s="95"/>
      <c r="JY143" s="95"/>
      <c r="JZ143" s="95"/>
      <c r="KA143" s="95"/>
      <c r="KG143" s="95" t="s">
        <v>164</v>
      </c>
      <c r="KH143" s="95"/>
      <c r="KI143" s="95"/>
      <c r="KM143" s="112"/>
      <c r="KN143" s="112"/>
      <c r="KO143" s="112"/>
      <c r="KP143" s="112"/>
      <c r="KV143" s="112" t="s">
        <v>164</v>
      </c>
      <c r="KW143" s="112"/>
      <c r="KX143" s="112"/>
      <c r="LB143" s="112"/>
      <c r="LC143" s="112"/>
      <c r="LD143" s="112"/>
      <c r="LE143" s="112"/>
      <c r="LK143" s="112" t="s">
        <v>164</v>
      </c>
      <c r="LL143" s="112"/>
      <c r="LM143" s="112"/>
      <c r="LQ143" s="112"/>
      <c r="LR143" s="112"/>
      <c r="LS143" s="112"/>
      <c r="LT143" s="112"/>
      <c r="LZ143" s="112" t="s">
        <v>164</v>
      </c>
      <c r="MA143" s="112"/>
      <c r="MB143" s="112"/>
      <c r="MF143" s="112"/>
      <c r="MG143" s="112"/>
      <c r="MH143" s="112"/>
      <c r="MI143" s="112"/>
      <c r="MO143" s="112" t="s">
        <v>164</v>
      </c>
      <c r="MP143" s="112"/>
      <c r="MQ143" s="112"/>
      <c r="MU143" s="112"/>
      <c r="MV143" s="112"/>
      <c r="MW143" s="112"/>
      <c r="MX143" s="112"/>
      <c r="ND143" s="112" t="s">
        <v>164</v>
      </c>
      <c r="NE143" s="112"/>
      <c r="NF143" s="112"/>
      <c r="NJ143" s="112"/>
      <c r="NK143" s="112"/>
      <c r="NL143" s="112"/>
      <c r="NM143" s="112"/>
      <c r="NS143" s="112" t="s">
        <v>164</v>
      </c>
      <c r="NT143" s="112"/>
      <c r="NU143" s="112"/>
      <c r="NY143" s="112"/>
      <c r="NZ143" s="112"/>
      <c r="OA143" s="112"/>
      <c r="OB143" s="112"/>
      <c r="OH143" s="112" t="s">
        <v>164</v>
      </c>
      <c r="OI143" s="112"/>
      <c r="OJ143" s="112"/>
      <c r="ON143" s="112"/>
      <c r="OO143" s="112"/>
      <c r="OP143" s="112"/>
      <c r="OQ143" s="112"/>
      <c r="OW143" s="112" t="s">
        <v>164</v>
      </c>
      <c r="OX143" s="112"/>
      <c r="OY143" s="112"/>
      <c r="PC143" s="112"/>
      <c r="PD143" s="112"/>
      <c r="PE143" s="112"/>
      <c r="PF143" s="112"/>
      <c r="PL143" s="112" t="s">
        <v>164</v>
      </c>
      <c r="PM143" s="112"/>
      <c r="PN143" s="112"/>
      <c r="PR143" s="112"/>
      <c r="PS143" s="112"/>
      <c r="PT143" s="112"/>
      <c r="PU143" s="112"/>
      <c r="QA143" s="112" t="s">
        <v>164</v>
      </c>
      <c r="QB143" s="112"/>
      <c r="QC143" s="112"/>
      <c r="QG143" s="112"/>
      <c r="QH143" s="112"/>
      <c r="QI143" s="112"/>
      <c r="QJ143" s="112"/>
      <c r="QP143" s="112" t="s">
        <v>164</v>
      </c>
      <c r="QQ143" s="112"/>
      <c r="QR143" s="112"/>
    </row>
    <row r="144" spans="1:460" ht="24" customHeight="1" x14ac:dyDescent="0.3">
      <c r="K144" s="75"/>
      <c r="L144" s="75"/>
      <c r="U144" s="63">
        <f>A139</f>
        <v>40997</v>
      </c>
      <c r="V144" s="86"/>
      <c r="W144" s="64">
        <f>L7-3</f>
        <v>40998</v>
      </c>
      <c r="X144" s="64"/>
      <c r="Y144" s="77">
        <f ca="1">TODAY()</f>
        <v>41013</v>
      </c>
      <c r="Z144" s="75"/>
      <c r="AA144" s="75"/>
      <c r="AJ144" s="63">
        <f>A139</f>
        <v>40997</v>
      </c>
      <c r="AK144" s="86"/>
      <c r="AL144" s="64">
        <f>L7-3</f>
        <v>40998</v>
      </c>
      <c r="AM144" s="64"/>
      <c r="AN144" s="77">
        <f ca="1">TODAY()</f>
        <v>41013</v>
      </c>
      <c r="AO144" s="75"/>
      <c r="AP144" s="75"/>
      <c r="AY144" s="63">
        <f>A139</f>
        <v>40997</v>
      </c>
      <c r="AZ144" s="86"/>
      <c r="BA144" s="64">
        <f>L7-3</f>
        <v>40998</v>
      </c>
      <c r="BB144" s="64"/>
      <c r="BC144" s="77">
        <f ca="1">TODAY()</f>
        <v>41013</v>
      </c>
      <c r="BD144" s="75"/>
      <c r="BE144" s="75"/>
      <c r="BN144" s="63">
        <f>A139</f>
        <v>40997</v>
      </c>
      <c r="BO144" s="86"/>
      <c r="BP144" s="64">
        <f>L7-3</f>
        <v>40998</v>
      </c>
      <c r="BQ144" s="64"/>
      <c r="BR144" s="77">
        <f ca="1">TODAY()</f>
        <v>41013</v>
      </c>
      <c r="BS144" s="75"/>
      <c r="BT144" s="75"/>
      <c r="CC144" s="63">
        <f>A139</f>
        <v>40997</v>
      </c>
      <c r="CD144" s="86"/>
      <c r="CE144" s="64">
        <f>L7-3</f>
        <v>40998</v>
      </c>
      <c r="CF144" s="64"/>
      <c r="CG144" s="77">
        <f ca="1">TODAY()</f>
        <v>41013</v>
      </c>
      <c r="CH144" s="75"/>
      <c r="CI144" s="75"/>
      <c r="CR144" s="63">
        <f>A139</f>
        <v>40997</v>
      </c>
      <c r="CS144" s="86"/>
      <c r="CT144" s="64">
        <f>L7-3</f>
        <v>40998</v>
      </c>
      <c r="CU144" s="64"/>
      <c r="CV144" s="77">
        <f ca="1">TODAY()</f>
        <v>41013</v>
      </c>
      <c r="CW144" s="75"/>
      <c r="CX144" s="75"/>
      <c r="DG144" s="63">
        <f>A139</f>
        <v>40997</v>
      </c>
      <c r="DH144" s="86"/>
      <c r="DI144" s="64">
        <f>L7-3</f>
        <v>40998</v>
      </c>
      <c r="DJ144" s="64"/>
      <c r="DK144" s="77">
        <f ca="1">TODAY()</f>
        <v>41013</v>
      </c>
      <c r="DL144" s="75"/>
      <c r="DM144" s="75"/>
      <c r="DV144" s="63">
        <f>A139</f>
        <v>40997</v>
      </c>
      <c r="DW144" s="86"/>
      <c r="DX144" s="64">
        <f>L7-3</f>
        <v>40998</v>
      </c>
      <c r="DY144" s="64"/>
      <c r="DZ144" s="77">
        <f ca="1">TODAY()</f>
        <v>41013</v>
      </c>
      <c r="EA144" s="75"/>
      <c r="EB144" s="75"/>
      <c r="EK144" s="63">
        <f>A139</f>
        <v>40997</v>
      </c>
      <c r="EL144" s="86"/>
      <c r="EM144" s="64">
        <f>L7-3</f>
        <v>40998</v>
      </c>
      <c r="EN144" s="64"/>
      <c r="EO144" s="77">
        <f ca="1">TODAY()</f>
        <v>41013</v>
      </c>
      <c r="EP144" s="75"/>
      <c r="EQ144" s="75"/>
      <c r="EZ144" s="63">
        <f>A139</f>
        <v>40997</v>
      </c>
      <c r="FA144" s="86"/>
      <c r="FB144" s="64">
        <f>L7-3</f>
        <v>40998</v>
      </c>
      <c r="FC144" s="64"/>
      <c r="FD144" s="77">
        <f ca="1">TODAY()</f>
        <v>41013</v>
      </c>
      <c r="FE144" s="75"/>
      <c r="FF144" s="75"/>
      <c r="FO144" s="63">
        <f>A139</f>
        <v>40997</v>
      </c>
      <c r="FP144" s="86"/>
      <c r="FQ144" s="64">
        <f>L7-3</f>
        <v>40998</v>
      </c>
      <c r="FR144" s="64"/>
      <c r="FS144" s="77">
        <f ca="1">TODAY()</f>
        <v>41013</v>
      </c>
      <c r="FT144" s="75"/>
      <c r="FU144" s="75"/>
      <c r="GD144" s="63">
        <f>A139</f>
        <v>40997</v>
      </c>
      <c r="GE144" s="86"/>
      <c r="GF144" s="64">
        <f>L7-3</f>
        <v>40998</v>
      </c>
      <c r="GG144" s="64"/>
      <c r="GH144" s="77">
        <f ca="1">TODAY()</f>
        <v>41013</v>
      </c>
      <c r="GI144" s="75"/>
      <c r="GJ144" s="75"/>
      <c r="GS144" s="63">
        <f>A139</f>
        <v>40997</v>
      </c>
      <c r="GT144" s="86"/>
      <c r="GU144" s="64">
        <f>L7-3</f>
        <v>40998</v>
      </c>
      <c r="GV144" s="64"/>
      <c r="GW144" s="77">
        <f ca="1">TODAY()</f>
        <v>41013</v>
      </c>
      <c r="GX144" s="75"/>
      <c r="GY144" s="75"/>
      <c r="HH144" s="63">
        <f>A139</f>
        <v>40997</v>
      </c>
      <c r="HI144" s="86"/>
      <c r="HJ144" s="64">
        <f>L7-3</f>
        <v>40998</v>
      </c>
      <c r="HK144" s="64"/>
      <c r="HL144" s="77">
        <f ca="1">TODAY()</f>
        <v>41013</v>
      </c>
      <c r="HM144" s="75"/>
      <c r="HN144" s="75"/>
      <c r="HW144" s="63">
        <f>A139</f>
        <v>40997</v>
      </c>
      <c r="HX144" s="86"/>
      <c r="HY144" s="64">
        <f>L7-3</f>
        <v>40998</v>
      </c>
      <c r="HZ144" s="64"/>
      <c r="IA144" s="77">
        <f ca="1">TODAY()</f>
        <v>41013</v>
      </c>
      <c r="IB144" s="75"/>
      <c r="IC144" s="75"/>
      <c r="IL144" s="63">
        <f>A139</f>
        <v>40997</v>
      </c>
      <c r="IM144" s="86"/>
      <c r="IN144" s="64">
        <f>L7-3</f>
        <v>40998</v>
      </c>
      <c r="IO144" s="64"/>
      <c r="IP144" s="77">
        <f ca="1">TODAY()</f>
        <v>41013</v>
      </c>
      <c r="IQ144" s="75"/>
      <c r="IR144" s="75"/>
      <c r="JA144" s="63">
        <f>A139</f>
        <v>40997</v>
      </c>
      <c r="JB144" s="86"/>
      <c r="JC144" s="64">
        <f>L7-3</f>
        <v>40998</v>
      </c>
      <c r="JD144" s="64"/>
      <c r="JE144" s="77">
        <f ca="1">TODAY()</f>
        <v>41013</v>
      </c>
      <c r="JF144" s="75"/>
      <c r="JG144" s="75"/>
      <c r="JP144" s="63">
        <f>A139</f>
        <v>40997</v>
      </c>
      <c r="JQ144" s="86"/>
      <c r="JR144" s="64">
        <f>L7-3</f>
        <v>40998</v>
      </c>
      <c r="JS144" s="64"/>
      <c r="JT144" s="77">
        <f ca="1">TODAY()</f>
        <v>41013</v>
      </c>
      <c r="JU144" s="75"/>
      <c r="JV144" s="75"/>
      <c r="KE144" s="63">
        <f>A139</f>
        <v>40997</v>
      </c>
      <c r="KF144" s="86"/>
      <c r="KG144" s="64">
        <f>L7-3</f>
        <v>40998</v>
      </c>
      <c r="KH144" s="64"/>
      <c r="KI144" s="77">
        <f ca="1">TODAY()</f>
        <v>41013</v>
      </c>
      <c r="KJ144" s="75"/>
      <c r="KK144" s="75"/>
      <c r="KT144" s="63">
        <f>A139</f>
        <v>40997</v>
      </c>
      <c r="KU144" s="86"/>
      <c r="KV144" s="64">
        <f>L7-3</f>
        <v>40998</v>
      </c>
      <c r="KW144" s="64"/>
      <c r="KX144" s="77">
        <f ca="1">TODAY()</f>
        <v>41013</v>
      </c>
      <c r="KY144" s="75"/>
      <c r="KZ144" s="75"/>
      <c r="LI144" s="63">
        <f>A139</f>
        <v>40997</v>
      </c>
      <c r="LJ144" s="86"/>
      <c r="LK144" s="64">
        <f>L7-3</f>
        <v>40998</v>
      </c>
      <c r="LL144" s="64"/>
      <c r="LM144" s="77">
        <f ca="1">TODAY()</f>
        <v>41013</v>
      </c>
      <c r="LN144" s="75"/>
      <c r="LO144" s="75"/>
      <c r="LX144" s="63">
        <f>A139</f>
        <v>40997</v>
      </c>
      <c r="LY144" s="86"/>
      <c r="LZ144" s="64">
        <f>L7-3</f>
        <v>40998</v>
      </c>
      <c r="MA144" s="64"/>
      <c r="MB144" s="77">
        <f ca="1">TODAY()</f>
        <v>41013</v>
      </c>
      <c r="MC144" s="75"/>
      <c r="MD144" s="75"/>
      <c r="MM144" s="63">
        <f>A139</f>
        <v>40997</v>
      </c>
      <c r="MN144" s="86"/>
      <c r="MO144" s="64">
        <f>L7-3</f>
        <v>40998</v>
      </c>
      <c r="MP144" s="64"/>
      <c r="MQ144" s="77">
        <f ca="1">TODAY()</f>
        <v>41013</v>
      </c>
      <c r="MR144" s="75"/>
      <c r="MS144" s="75"/>
      <c r="NB144" s="63">
        <f>A139</f>
        <v>40997</v>
      </c>
      <c r="NC144" s="86"/>
      <c r="ND144" s="64">
        <f>L7-3</f>
        <v>40998</v>
      </c>
      <c r="NE144" s="64"/>
      <c r="NF144" s="77">
        <f ca="1">TODAY()</f>
        <v>41013</v>
      </c>
      <c r="NG144" s="75"/>
      <c r="NH144" s="75"/>
      <c r="NQ144" s="63">
        <f>A139</f>
        <v>40997</v>
      </c>
      <c r="NR144" s="86"/>
      <c r="NS144" s="64">
        <f>L7-3</f>
        <v>40998</v>
      </c>
      <c r="NT144" s="64"/>
      <c r="NU144" s="77">
        <f ca="1">TODAY()</f>
        <v>41013</v>
      </c>
      <c r="NV144" s="75"/>
      <c r="NW144" s="75"/>
      <c r="OF144" s="63">
        <f>A139</f>
        <v>40997</v>
      </c>
      <c r="OG144" s="86"/>
      <c r="OH144" s="64">
        <f>L7-3</f>
        <v>40998</v>
      </c>
      <c r="OI144" s="64"/>
      <c r="OJ144" s="77">
        <f ca="1">TODAY()</f>
        <v>41013</v>
      </c>
      <c r="OK144" s="75"/>
      <c r="OL144" s="75"/>
      <c r="OU144" s="63">
        <f>A139</f>
        <v>40997</v>
      </c>
      <c r="OV144" s="86"/>
      <c r="OW144" s="64">
        <f>L7-3</f>
        <v>40998</v>
      </c>
      <c r="OX144" s="64"/>
      <c r="OY144" s="77">
        <f ca="1">TODAY()</f>
        <v>41013</v>
      </c>
      <c r="OZ144" s="75"/>
      <c r="PA144" s="75"/>
      <c r="PJ144" s="63">
        <f>A139</f>
        <v>40997</v>
      </c>
      <c r="PK144" s="86"/>
      <c r="PL144" s="64">
        <f>L7-3</f>
        <v>40998</v>
      </c>
      <c r="PM144" s="64"/>
      <c r="PN144" s="77">
        <f ca="1">TODAY()</f>
        <v>41013</v>
      </c>
      <c r="PO144" s="75"/>
      <c r="PP144" s="75"/>
      <c r="PY144" s="63">
        <f>A139</f>
        <v>40997</v>
      </c>
      <c r="PZ144" s="86"/>
      <c r="QA144" s="64">
        <f>L7-3</f>
        <v>40998</v>
      </c>
      <c r="QB144" s="64"/>
      <c r="QC144" s="77">
        <f ca="1">TODAY()</f>
        <v>41013</v>
      </c>
      <c r="QD144" s="75"/>
      <c r="QE144" s="75"/>
      <c r="QN144" s="63">
        <f>A139</f>
        <v>40997</v>
      </c>
      <c r="QO144" s="86"/>
      <c r="QP144" s="64">
        <f>L7-3</f>
        <v>40998</v>
      </c>
      <c r="QQ144" s="64"/>
      <c r="QR144" s="77">
        <f ca="1">TODAY()</f>
        <v>41013</v>
      </c>
    </row>
    <row r="145" spans="11:460" ht="18.75" x14ac:dyDescent="0.3">
      <c r="K145" s="78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Z145" s="78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O145" s="78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D145" s="78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S145" s="78"/>
      <c r="BT145" s="74"/>
      <c r="BU145" s="74"/>
      <c r="BV145" s="74"/>
      <c r="BW145" s="74"/>
      <c r="BX145" s="74"/>
      <c r="BY145" s="74"/>
      <c r="BZ145" s="74"/>
      <c r="CA145" s="74"/>
      <c r="CB145" s="74"/>
      <c r="CC145" s="74"/>
      <c r="CD145" s="74"/>
      <c r="CE145" s="74"/>
      <c r="CH145" s="78"/>
      <c r="CI145" s="74"/>
      <c r="CJ145" s="74"/>
      <c r="CK145" s="74"/>
      <c r="CL145" s="74"/>
      <c r="CM145" s="74"/>
      <c r="CN145" s="74"/>
      <c r="CO145" s="74"/>
      <c r="CP145" s="74"/>
      <c r="CQ145" s="74"/>
      <c r="CR145" s="74"/>
      <c r="CS145" s="74"/>
      <c r="CT145" s="74"/>
      <c r="CW145" s="78"/>
      <c r="CX145" s="74"/>
      <c r="CY145" s="74"/>
      <c r="CZ145" s="74"/>
      <c r="DA145" s="74"/>
      <c r="DB145" s="74"/>
      <c r="DC145" s="74"/>
      <c r="DD145" s="74"/>
      <c r="DE145" s="74"/>
      <c r="DF145" s="74"/>
      <c r="DG145" s="74"/>
      <c r="DH145" s="74"/>
      <c r="DI145" s="74"/>
      <c r="DL145" s="78"/>
      <c r="DM145" s="74"/>
      <c r="DN145" s="74"/>
      <c r="DO145" s="74"/>
      <c r="DP145" s="74"/>
      <c r="DQ145" s="74"/>
      <c r="DR145" s="74"/>
      <c r="DS145" s="74"/>
      <c r="DT145" s="74"/>
      <c r="DU145" s="74"/>
      <c r="DV145" s="74"/>
      <c r="DW145" s="74"/>
      <c r="DX145" s="74"/>
      <c r="EA145" s="78"/>
      <c r="EB145" s="74"/>
      <c r="EC145" s="74"/>
      <c r="ED145" s="74"/>
      <c r="EE145" s="74"/>
      <c r="EF145" s="74"/>
      <c r="EG145" s="74"/>
      <c r="EH145" s="74"/>
      <c r="EI145" s="74"/>
      <c r="EJ145" s="74"/>
      <c r="EK145" s="74"/>
      <c r="EL145" s="74"/>
      <c r="EM145" s="74"/>
      <c r="EP145" s="78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E145" s="78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T145" s="78"/>
      <c r="FU145" s="74"/>
      <c r="FV145" s="74"/>
      <c r="FW145" s="74"/>
      <c r="FX145" s="74"/>
      <c r="FY145" s="74"/>
      <c r="FZ145" s="74"/>
      <c r="GA145" s="74"/>
      <c r="GB145" s="74"/>
      <c r="GC145" s="74"/>
      <c r="GD145" s="74"/>
      <c r="GE145" s="74"/>
      <c r="GF145" s="74"/>
      <c r="GI145" s="78"/>
      <c r="GJ145" s="74"/>
      <c r="GK145" s="74"/>
      <c r="GL145" s="74"/>
      <c r="GM145" s="74"/>
      <c r="GN145" s="74"/>
      <c r="GO145" s="74"/>
      <c r="GP145" s="74"/>
      <c r="GQ145" s="74"/>
      <c r="GR145" s="74"/>
      <c r="GS145" s="74"/>
      <c r="GT145" s="74"/>
      <c r="GU145" s="74"/>
      <c r="GX145" s="78"/>
      <c r="GY145" s="74"/>
      <c r="GZ145" s="74"/>
      <c r="HA145" s="74"/>
      <c r="HB145" s="74"/>
      <c r="HC145" s="74"/>
      <c r="HD145" s="74"/>
      <c r="HE145" s="74"/>
      <c r="HF145" s="74"/>
      <c r="HG145" s="74"/>
      <c r="HH145" s="74"/>
      <c r="HI145" s="74"/>
      <c r="HJ145" s="74"/>
      <c r="HM145" s="78"/>
      <c r="HN145" s="74"/>
      <c r="HO145" s="74"/>
      <c r="HP145" s="74"/>
      <c r="HQ145" s="74"/>
      <c r="HR145" s="74"/>
      <c r="HS145" s="74"/>
      <c r="HT145" s="74"/>
      <c r="HU145" s="74"/>
      <c r="HV145" s="74"/>
      <c r="HW145" s="74"/>
      <c r="HX145" s="74"/>
      <c r="HY145" s="74"/>
      <c r="IB145" s="78"/>
      <c r="IC145" s="74"/>
      <c r="ID145" s="74"/>
      <c r="IE145" s="74"/>
      <c r="IF145" s="74"/>
      <c r="IG145" s="74"/>
      <c r="IH145" s="74"/>
      <c r="II145" s="74"/>
      <c r="IJ145" s="74"/>
      <c r="IK145" s="74"/>
      <c r="IL145" s="74"/>
      <c r="IM145" s="74"/>
      <c r="IN145" s="74"/>
      <c r="IQ145" s="78"/>
      <c r="IR145" s="74"/>
      <c r="IS145" s="74"/>
      <c r="IT145" s="74"/>
      <c r="IU145" s="74"/>
      <c r="IV145" s="74"/>
      <c r="IW145" s="74"/>
      <c r="IX145" s="74"/>
      <c r="IY145" s="74"/>
      <c r="IZ145" s="74"/>
      <c r="JA145" s="74"/>
      <c r="JB145" s="74"/>
      <c r="JC145" s="74"/>
      <c r="JF145" s="78"/>
      <c r="JG145" s="74"/>
      <c r="JH145" s="74"/>
      <c r="JI145" s="74"/>
      <c r="JJ145" s="74"/>
      <c r="JK145" s="74"/>
      <c r="JL145" s="74"/>
      <c r="JM145" s="74"/>
      <c r="JN145" s="74"/>
      <c r="JO145" s="74"/>
      <c r="JP145" s="74"/>
      <c r="JQ145" s="74"/>
      <c r="JR145" s="74"/>
      <c r="JU145" s="78"/>
      <c r="JV145" s="74"/>
      <c r="JW145" s="74"/>
      <c r="JX145" s="74"/>
      <c r="JY145" s="74"/>
      <c r="JZ145" s="74"/>
      <c r="KA145" s="74"/>
      <c r="KB145" s="74"/>
      <c r="KC145" s="74"/>
      <c r="KD145" s="74"/>
      <c r="KE145" s="74"/>
      <c r="KF145" s="74"/>
      <c r="KG145" s="74"/>
      <c r="KJ145" s="78"/>
      <c r="KK145" s="74"/>
      <c r="KL145" s="74"/>
      <c r="KM145" s="74"/>
      <c r="KN145" s="74"/>
      <c r="KO145" s="74"/>
      <c r="KP145" s="74"/>
      <c r="KQ145" s="74"/>
      <c r="KR145" s="74"/>
      <c r="KS145" s="74"/>
      <c r="KT145" s="74"/>
      <c r="KU145" s="74"/>
      <c r="KV145" s="74"/>
      <c r="KY145" s="78"/>
      <c r="KZ145" s="74"/>
      <c r="LA145" s="74"/>
      <c r="LB145" s="74"/>
      <c r="LC145" s="74"/>
      <c r="LD145" s="74"/>
      <c r="LE145" s="74"/>
      <c r="LF145" s="74"/>
      <c r="LG145" s="74"/>
      <c r="LH145" s="74"/>
      <c r="LI145" s="74"/>
      <c r="LJ145" s="74"/>
      <c r="LK145" s="74"/>
      <c r="LN145" s="78"/>
      <c r="LO145" s="74"/>
      <c r="LP145" s="74"/>
      <c r="LQ145" s="74"/>
      <c r="LR145" s="74"/>
      <c r="LS145" s="74"/>
      <c r="LT145" s="74"/>
      <c r="LU145" s="74"/>
      <c r="LV145" s="74"/>
      <c r="LW145" s="74"/>
      <c r="LX145" s="74"/>
      <c r="LY145" s="74"/>
      <c r="LZ145" s="74"/>
      <c r="MC145" s="78"/>
      <c r="MD145" s="74"/>
      <c r="ME145" s="74"/>
      <c r="MF145" s="74"/>
      <c r="MG145" s="74"/>
      <c r="MH145" s="74"/>
      <c r="MI145" s="74"/>
      <c r="MJ145" s="74"/>
      <c r="MK145" s="74"/>
      <c r="ML145" s="74"/>
      <c r="MM145" s="74"/>
      <c r="MN145" s="74"/>
      <c r="MO145" s="74"/>
      <c r="MR145" s="78"/>
      <c r="MS145" s="74"/>
      <c r="MT145" s="74"/>
      <c r="MU145" s="74"/>
      <c r="MV145" s="74"/>
      <c r="MW145" s="74"/>
      <c r="MX145" s="74"/>
      <c r="MY145" s="74"/>
      <c r="MZ145" s="74"/>
      <c r="NA145" s="74"/>
      <c r="NB145" s="74"/>
      <c r="NC145" s="74"/>
      <c r="ND145" s="74"/>
      <c r="NG145" s="78"/>
      <c r="NH145" s="74"/>
      <c r="NI145" s="74"/>
      <c r="NJ145" s="74"/>
      <c r="NK145" s="74"/>
      <c r="NL145" s="74"/>
      <c r="NM145" s="74"/>
      <c r="NN145" s="74"/>
      <c r="NO145" s="74"/>
      <c r="NP145" s="74"/>
      <c r="NQ145" s="74"/>
      <c r="NR145" s="74"/>
      <c r="NS145" s="74"/>
      <c r="NV145" s="78"/>
      <c r="NW145" s="74"/>
      <c r="NX145" s="74"/>
      <c r="NY145" s="74"/>
      <c r="NZ145" s="74"/>
      <c r="OA145" s="74"/>
      <c r="OB145" s="74"/>
      <c r="OC145" s="74"/>
      <c r="OD145" s="74"/>
      <c r="OE145" s="74"/>
      <c r="OF145" s="74"/>
      <c r="OG145" s="74"/>
      <c r="OH145" s="74"/>
      <c r="OK145" s="78"/>
      <c r="OL145" s="74"/>
      <c r="OM145" s="74"/>
      <c r="ON145" s="74"/>
      <c r="OO145" s="74"/>
      <c r="OP145" s="74"/>
      <c r="OQ145" s="74"/>
      <c r="OR145" s="74"/>
      <c r="OS145" s="74"/>
      <c r="OT145" s="74"/>
      <c r="OU145" s="74"/>
      <c r="OV145" s="74"/>
      <c r="OW145" s="74"/>
      <c r="OZ145" s="78"/>
      <c r="PA145" s="74"/>
      <c r="PB145" s="74"/>
      <c r="PC145" s="74"/>
      <c r="PD145" s="74"/>
      <c r="PE145" s="74"/>
      <c r="PF145" s="74"/>
      <c r="PG145" s="74"/>
      <c r="PH145" s="74"/>
      <c r="PI145" s="74"/>
      <c r="PJ145" s="74"/>
      <c r="PK145" s="74"/>
      <c r="PL145" s="74"/>
      <c r="PO145" s="78"/>
      <c r="PP145" s="74"/>
      <c r="PQ145" s="74"/>
      <c r="PR145" s="74"/>
      <c r="PS145" s="74"/>
      <c r="PT145" s="74"/>
      <c r="PU145" s="74"/>
      <c r="PV145" s="74"/>
      <c r="PW145" s="74"/>
      <c r="PX145" s="74"/>
      <c r="PY145" s="74"/>
      <c r="PZ145" s="74"/>
      <c r="QA145" s="74"/>
      <c r="QD145" s="78"/>
      <c r="QE145" s="74"/>
      <c r="QF145" s="74"/>
      <c r="QG145" s="74"/>
      <c r="QH145" s="74"/>
      <c r="QI145" s="74"/>
      <c r="QJ145" s="74"/>
      <c r="QK145" s="74"/>
      <c r="QL145" s="74"/>
      <c r="QM145" s="74"/>
      <c r="QN145" s="74"/>
      <c r="QO145" s="74"/>
      <c r="QP145" s="74"/>
    </row>
    <row r="146" spans="11:460" ht="18.75" x14ac:dyDescent="0.3">
      <c r="K146" s="79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Z146" s="79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O146" s="79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D146" s="79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S146" s="79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H146" s="79"/>
      <c r="CI146" s="74"/>
      <c r="CJ146" s="74"/>
      <c r="CK146" s="74"/>
      <c r="CL146" s="74"/>
      <c r="CM146" s="74"/>
      <c r="CN146" s="74"/>
      <c r="CO146" s="74"/>
      <c r="CP146" s="74"/>
      <c r="CQ146" s="74"/>
      <c r="CR146" s="74"/>
      <c r="CS146" s="74"/>
      <c r="CT146" s="74"/>
      <c r="CW146" s="94"/>
      <c r="CX146" s="74"/>
      <c r="CY146" s="74"/>
      <c r="CZ146" s="74"/>
      <c r="DA146" s="74"/>
      <c r="DB146" s="74"/>
      <c r="DC146" s="74"/>
      <c r="DD146" s="74"/>
      <c r="DE146" s="74"/>
      <c r="DF146" s="74"/>
      <c r="DG146" s="74"/>
      <c r="DH146" s="74"/>
      <c r="DI146" s="74"/>
      <c r="DL146" s="94"/>
      <c r="DM146" s="74"/>
      <c r="DN146" s="74"/>
      <c r="DO146" s="74"/>
      <c r="DP146" s="74"/>
      <c r="DQ146" s="74"/>
      <c r="DR146" s="74"/>
      <c r="DS146" s="74"/>
      <c r="DT146" s="74"/>
      <c r="DU146" s="74"/>
      <c r="DV146" s="74"/>
      <c r="DW146" s="74"/>
      <c r="DX146" s="74"/>
      <c r="EA146" s="94"/>
      <c r="EB146" s="74"/>
      <c r="EC146" s="74"/>
      <c r="ED146" s="74"/>
      <c r="EE146" s="74"/>
      <c r="EF146" s="74"/>
      <c r="EG146" s="74"/>
      <c r="EH146" s="74"/>
      <c r="EI146" s="74"/>
      <c r="EJ146" s="74"/>
      <c r="EK146" s="74"/>
      <c r="EL146" s="74"/>
      <c r="EM146" s="74"/>
      <c r="EP146" s="9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E146" s="9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T146" s="94"/>
      <c r="FU146" s="74"/>
      <c r="FV146" s="74"/>
      <c r="FW146" s="74"/>
      <c r="FX146" s="74"/>
      <c r="FY146" s="74"/>
      <c r="FZ146" s="74"/>
      <c r="GA146" s="74"/>
      <c r="GB146" s="74"/>
      <c r="GC146" s="74"/>
      <c r="GD146" s="74"/>
      <c r="GE146" s="74"/>
      <c r="GF146" s="74"/>
      <c r="GI146" s="94"/>
      <c r="GJ146" s="74"/>
      <c r="GK146" s="74"/>
      <c r="GL146" s="74"/>
      <c r="GM146" s="74"/>
      <c r="GN146" s="74"/>
      <c r="GO146" s="74"/>
      <c r="GP146" s="74"/>
      <c r="GQ146" s="74"/>
      <c r="GR146" s="74"/>
      <c r="GS146" s="74"/>
      <c r="GT146" s="74"/>
      <c r="GU146" s="74"/>
      <c r="GX146" s="94"/>
      <c r="GY146" s="74"/>
      <c r="GZ146" s="74"/>
      <c r="HA146" s="74"/>
      <c r="HB146" s="74"/>
      <c r="HC146" s="74"/>
      <c r="HD146" s="74"/>
      <c r="HE146" s="74"/>
      <c r="HF146" s="74"/>
      <c r="HG146" s="74"/>
      <c r="HH146" s="74"/>
      <c r="HI146" s="74"/>
      <c r="HJ146" s="74"/>
      <c r="HM146" s="94"/>
      <c r="HN146" s="74"/>
      <c r="HO146" s="74"/>
      <c r="HP146" s="74"/>
      <c r="HQ146" s="74"/>
      <c r="HR146" s="74"/>
      <c r="HS146" s="74"/>
      <c r="HT146" s="74"/>
      <c r="HU146" s="74"/>
      <c r="HV146" s="74"/>
      <c r="HW146" s="74"/>
      <c r="HX146" s="74"/>
      <c r="HY146" s="74"/>
      <c r="IB146" s="94"/>
      <c r="IC146" s="74"/>
      <c r="ID146" s="74"/>
      <c r="IE146" s="74"/>
      <c r="IF146" s="74"/>
      <c r="IG146" s="74"/>
      <c r="IH146" s="74"/>
      <c r="II146" s="74"/>
      <c r="IJ146" s="74"/>
      <c r="IK146" s="74"/>
      <c r="IL146" s="74"/>
      <c r="IM146" s="74"/>
      <c r="IN146" s="74"/>
      <c r="IQ146" s="94"/>
      <c r="IR146" s="74"/>
      <c r="IS146" s="74"/>
      <c r="IT146" s="74"/>
      <c r="IU146" s="74"/>
      <c r="IV146" s="74"/>
      <c r="IW146" s="74"/>
      <c r="IX146" s="74"/>
      <c r="IY146" s="74"/>
      <c r="IZ146" s="74"/>
      <c r="JA146" s="74"/>
      <c r="JB146" s="74"/>
      <c r="JC146" s="74"/>
      <c r="JF146" s="94"/>
      <c r="JG146" s="74"/>
      <c r="JH146" s="74"/>
      <c r="JI146" s="74"/>
      <c r="JJ146" s="74"/>
      <c r="JK146" s="74"/>
      <c r="JL146" s="74"/>
      <c r="JM146" s="74"/>
      <c r="JN146" s="74"/>
      <c r="JO146" s="74"/>
      <c r="JP146" s="74"/>
      <c r="JQ146" s="74"/>
      <c r="JR146" s="74"/>
      <c r="JU146" s="94"/>
      <c r="JV146" s="74"/>
      <c r="JW146" s="74"/>
      <c r="JX146" s="74"/>
      <c r="JY146" s="74"/>
      <c r="JZ146" s="74"/>
      <c r="KA146" s="74"/>
      <c r="KB146" s="74"/>
      <c r="KC146" s="74"/>
      <c r="KD146" s="74"/>
      <c r="KE146" s="74"/>
      <c r="KF146" s="74"/>
      <c r="KG146" s="74"/>
      <c r="KJ146" s="111"/>
      <c r="KK146" s="74"/>
      <c r="KL146" s="74"/>
      <c r="KM146" s="74"/>
      <c r="KN146" s="74"/>
      <c r="KO146" s="74"/>
      <c r="KP146" s="74"/>
      <c r="KQ146" s="74"/>
      <c r="KR146" s="74"/>
      <c r="KS146" s="74"/>
      <c r="KT146" s="74"/>
      <c r="KU146" s="74"/>
      <c r="KV146" s="74"/>
      <c r="KY146" s="111"/>
      <c r="KZ146" s="74"/>
      <c r="LA146" s="74"/>
      <c r="LB146" s="74"/>
      <c r="LC146" s="74"/>
      <c r="LD146" s="74"/>
      <c r="LE146" s="74"/>
      <c r="LF146" s="74"/>
      <c r="LG146" s="74"/>
      <c r="LH146" s="74"/>
      <c r="LI146" s="74"/>
      <c r="LJ146" s="74"/>
      <c r="LK146" s="74"/>
      <c r="LN146" s="111"/>
      <c r="LO146" s="74"/>
      <c r="LP146" s="74"/>
      <c r="LQ146" s="74"/>
      <c r="LR146" s="74"/>
      <c r="LS146" s="74"/>
      <c r="LT146" s="74"/>
      <c r="LU146" s="74"/>
      <c r="LV146" s="74"/>
      <c r="LW146" s="74"/>
      <c r="LX146" s="74"/>
      <c r="LY146" s="74"/>
      <c r="LZ146" s="74"/>
      <c r="MC146" s="111"/>
      <c r="MD146" s="74"/>
      <c r="ME146" s="74"/>
      <c r="MF146" s="74"/>
      <c r="MG146" s="74"/>
      <c r="MH146" s="74"/>
      <c r="MI146" s="74"/>
      <c r="MJ146" s="74"/>
      <c r="MK146" s="74"/>
      <c r="ML146" s="74"/>
      <c r="MM146" s="74"/>
      <c r="MN146" s="74"/>
      <c r="MO146" s="74"/>
      <c r="MR146" s="111"/>
      <c r="MS146" s="74"/>
      <c r="MT146" s="74"/>
      <c r="MU146" s="74"/>
      <c r="MV146" s="74"/>
      <c r="MW146" s="74"/>
      <c r="MX146" s="74"/>
      <c r="MY146" s="74"/>
      <c r="MZ146" s="74"/>
      <c r="NA146" s="74"/>
      <c r="NB146" s="74"/>
      <c r="NC146" s="74"/>
      <c r="ND146" s="74"/>
      <c r="NG146" s="111"/>
      <c r="NH146" s="74"/>
      <c r="NI146" s="74"/>
      <c r="NJ146" s="74"/>
      <c r="NK146" s="74"/>
      <c r="NL146" s="74"/>
      <c r="NM146" s="74"/>
      <c r="NN146" s="74"/>
      <c r="NO146" s="74"/>
      <c r="NP146" s="74"/>
      <c r="NQ146" s="74"/>
      <c r="NR146" s="74"/>
      <c r="NS146" s="74"/>
      <c r="NV146" s="111"/>
      <c r="NW146" s="74"/>
      <c r="NX146" s="74"/>
      <c r="NY146" s="74"/>
      <c r="NZ146" s="74"/>
      <c r="OA146" s="74"/>
      <c r="OB146" s="74"/>
      <c r="OC146" s="74"/>
      <c r="OD146" s="74"/>
      <c r="OE146" s="74"/>
      <c r="OF146" s="74"/>
      <c r="OG146" s="74"/>
      <c r="OH146" s="74"/>
      <c r="OK146" s="111"/>
      <c r="OL146" s="74"/>
      <c r="OM146" s="74"/>
      <c r="ON146" s="74"/>
      <c r="OO146" s="74"/>
      <c r="OP146" s="74"/>
      <c r="OQ146" s="74"/>
      <c r="OR146" s="74"/>
      <c r="OS146" s="74"/>
      <c r="OT146" s="74"/>
      <c r="OU146" s="74"/>
      <c r="OV146" s="74"/>
      <c r="OW146" s="74"/>
      <c r="OZ146" s="111"/>
      <c r="PA146" s="74"/>
      <c r="PB146" s="74"/>
      <c r="PC146" s="74"/>
      <c r="PD146" s="74"/>
      <c r="PE146" s="74"/>
      <c r="PF146" s="74"/>
      <c r="PG146" s="74"/>
      <c r="PH146" s="74"/>
      <c r="PI146" s="74"/>
      <c r="PJ146" s="74"/>
      <c r="PK146" s="74"/>
      <c r="PL146" s="74"/>
      <c r="PO146" s="111"/>
      <c r="PP146" s="74"/>
      <c r="PQ146" s="74"/>
      <c r="PR146" s="74"/>
      <c r="PS146" s="74"/>
      <c r="PT146" s="74"/>
      <c r="PU146" s="74"/>
      <c r="PV146" s="74"/>
      <c r="PW146" s="74"/>
      <c r="PX146" s="74"/>
      <c r="PY146" s="74"/>
      <c r="PZ146" s="74"/>
      <c r="QA146" s="74"/>
      <c r="QD146" s="111"/>
      <c r="QE146" s="74"/>
      <c r="QF146" s="74"/>
      <c r="QG146" s="74"/>
      <c r="QH146" s="74"/>
      <c r="QI146" s="74"/>
      <c r="QJ146" s="74"/>
      <c r="QK146" s="74"/>
      <c r="QL146" s="74"/>
      <c r="QM146" s="74"/>
      <c r="QN146" s="74"/>
      <c r="QO146" s="74"/>
      <c r="QP146" s="74"/>
    </row>
    <row r="147" spans="11:460" ht="18.75" x14ac:dyDescent="0.3">
      <c r="K147" s="79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Z147" s="79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O147" s="79"/>
      <c r="AP147" s="74"/>
      <c r="AQ147" s="74"/>
      <c r="AR147" s="74"/>
      <c r="AS147" s="74"/>
      <c r="AT147" s="74"/>
      <c r="AU147" s="74"/>
      <c r="AV147" s="74"/>
      <c r="AW147" s="74"/>
      <c r="AX147" s="74"/>
      <c r="AY147" s="74"/>
      <c r="AZ147" s="74"/>
      <c r="BA147" s="74"/>
      <c r="BD147" s="79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/>
      <c r="BS147" s="79"/>
      <c r="BT147" s="74"/>
      <c r="BU147" s="74"/>
      <c r="BV147" s="74"/>
      <c r="BW147" s="74"/>
      <c r="BX147" s="74"/>
      <c r="BY147" s="74"/>
      <c r="BZ147" s="74"/>
      <c r="CA147" s="74"/>
      <c r="CB147" s="74"/>
      <c r="CC147" s="74"/>
      <c r="CD147" s="74"/>
      <c r="CE147" s="74"/>
      <c r="CH147" s="79"/>
      <c r="CI147" s="74"/>
      <c r="CJ147" s="74"/>
      <c r="CK147" s="74"/>
      <c r="CL147" s="74"/>
      <c r="CM147" s="74"/>
      <c r="CN147" s="74"/>
      <c r="CO147" s="74"/>
      <c r="CP147" s="74"/>
      <c r="CQ147" s="74"/>
      <c r="CR147" s="74"/>
      <c r="CS147" s="74"/>
      <c r="CT147" s="74"/>
      <c r="CW147" s="94"/>
      <c r="CX147" s="74"/>
      <c r="CY147" s="74"/>
      <c r="CZ147" s="74"/>
      <c r="DA147" s="74"/>
      <c r="DB147" s="74"/>
      <c r="DC147" s="74"/>
      <c r="DD147" s="74"/>
      <c r="DE147" s="74"/>
      <c r="DF147" s="74"/>
      <c r="DG147" s="74"/>
      <c r="DH147" s="74"/>
      <c r="DI147" s="74"/>
      <c r="DL147" s="94"/>
      <c r="DM147" s="74"/>
      <c r="DN147" s="74"/>
      <c r="DO147" s="74"/>
      <c r="DP147" s="74"/>
      <c r="DQ147" s="74"/>
      <c r="DR147" s="74"/>
      <c r="DS147" s="74"/>
      <c r="DT147" s="74"/>
      <c r="DU147" s="74"/>
      <c r="DV147" s="74"/>
      <c r="DW147" s="74"/>
      <c r="DX147" s="74"/>
      <c r="EA147" s="94"/>
      <c r="EB147" s="74"/>
      <c r="EC147" s="74"/>
      <c r="ED147" s="74"/>
      <c r="EE147" s="74"/>
      <c r="EF147" s="74"/>
      <c r="EG147" s="74"/>
      <c r="EH147" s="74"/>
      <c r="EI147" s="74"/>
      <c r="EJ147" s="74"/>
      <c r="EK147" s="74"/>
      <c r="EL147" s="74"/>
      <c r="EM147" s="74"/>
      <c r="EP147" s="9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E147" s="9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T147" s="94"/>
      <c r="FU147" s="74"/>
      <c r="FV147" s="74"/>
      <c r="FW147" s="74"/>
      <c r="FX147" s="74"/>
      <c r="FY147" s="74"/>
      <c r="FZ147" s="74"/>
      <c r="GA147" s="74"/>
      <c r="GB147" s="74"/>
      <c r="GC147" s="74"/>
      <c r="GD147" s="74"/>
      <c r="GE147" s="74"/>
      <c r="GF147" s="74"/>
      <c r="GI147" s="94"/>
      <c r="GJ147" s="74"/>
      <c r="GK147" s="74"/>
      <c r="GL147" s="74"/>
      <c r="GM147" s="74"/>
      <c r="GN147" s="74"/>
      <c r="GO147" s="74"/>
      <c r="GP147" s="74"/>
      <c r="GQ147" s="74"/>
      <c r="GR147" s="74"/>
      <c r="GS147" s="74"/>
      <c r="GT147" s="74"/>
      <c r="GU147" s="74"/>
      <c r="GX147" s="94"/>
      <c r="GY147" s="74"/>
      <c r="GZ147" s="74"/>
      <c r="HA147" s="74"/>
      <c r="HB147" s="74"/>
      <c r="HC147" s="74"/>
      <c r="HD147" s="74"/>
      <c r="HE147" s="74"/>
      <c r="HF147" s="74"/>
      <c r="HG147" s="74"/>
      <c r="HH147" s="74"/>
      <c r="HI147" s="74"/>
      <c r="HJ147" s="74"/>
      <c r="HM147" s="94"/>
      <c r="HN147" s="74"/>
      <c r="HO147" s="74"/>
      <c r="HP147" s="74"/>
      <c r="HQ147" s="74"/>
      <c r="HR147" s="74"/>
      <c r="HS147" s="74"/>
      <c r="HT147" s="74"/>
      <c r="HU147" s="74"/>
      <c r="HV147" s="74"/>
      <c r="HW147" s="74"/>
      <c r="HX147" s="74"/>
      <c r="HY147" s="74"/>
      <c r="IB147" s="94"/>
      <c r="IC147" s="74"/>
      <c r="ID147" s="74"/>
      <c r="IE147" s="74"/>
      <c r="IF147" s="74"/>
      <c r="IG147" s="74"/>
      <c r="IH147" s="74"/>
      <c r="II147" s="74"/>
      <c r="IJ147" s="74"/>
      <c r="IK147" s="74"/>
      <c r="IL147" s="74"/>
      <c r="IM147" s="74"/>
      <c r="IN147" s="74"/>
      <c r="IQ147" s="94"/>
      <c r="IR147" s="74"/>
      <c r="IS147" s="74"/>
      <c r="IT147" s="74"/>
      <c r="IU147" s="74"/>
      <c r="IV147" s="74"/>
      <c r="IW147" s="74"/>
      <c r="IX147" s="74"/>
      <c r="IY147" s="74"/>
      <c r="IZ147" s="74"/>
      <c r="JA147" s="74"/>
      <c r="JB147" s="74"/>
      <c r="JC147" s="74"/>
      <c r="JF147" s="94"/>
      <c r="JG147" s="74"/>
      <c r="JH147" s="74"/>
      <c r="JI147" s="74"/>
      <c r="JJ147" s="74"/>
      <c r="JK147" s="74"/>
      <c r="JL147" s="74"/>
      <c r="JM147" s="74"/>
      <c r="JN147" s="74"/>
      <c r="JO147" s="74"/>
      <c r="JP147" s="74"/>
      <c r="JQ147" s="74"/>
      <c r="JR147" s="74"/>
      <c r="JU147" s="94"/>
      <c r="JV147" s="74"/>
      <c r="JW147" s="74"/>
      <c r="JX147" s="74"/>
      <c r="JY147" s="74"/>
      <c r="JZ147" s="74"/>
      <c r="KA147" s="74"/>
      <c r="KB147" s="74"/>
      <c r="KC147" s="74"/>
      <c r="KD147" s="74"/>
      <c r="KE147" s="74"/>
      <c r="KF147" s="74"/>
      <c r="KG147" s="74"/>
      <c r="KJ147" s="111"/>
      <c r="KK147" s="74"/>
      <c r="KL147" s="74"/>
      <c r="KM147" s="74"/>
      <c r="KN147" s="74"/>
      <c r="KO147" s="74"/>
      <c r="KP147" s="74"/>
      <c r="KQ147" s="74"/>
      <c r="KR147" s="74"/>
      <c r="KS147" s="74"/>
      <c r="KT147" s="74"/>
      <c r="KU147" s="74"/>
      <c r="KV147" s="74"/>
      <c r="KY147" s="111"/>
      <c r="KZ147" s="74"/>
      <c r="LA147" s="74"/>
      <c r="LB147" s="74"/>
      <c r="LC147" s="74"/>
      <c r="LD147" s="74"/>
      <c r="LE147" s="74"/>
      <c r="LF147" s="74"/>
      <c r="LG147" s="74"/>
      <c r="LH147" s="74"/>
      <c r="LI147" s="74"/>
      <c r="LJ147" s="74"/>
      <c r="LK147" s="74"/>
      <c r="LN147" s="111"/>
      <c r="LO147" s="74"/>
      <c r="LP147" s="74"/>
      <c r="LQ147" s="74"/>
      <c r="LR147" s="74"/>
      <c r="LS147" s="74"/>
      <c r="LT147" s="74"/>
      <c r="LU147" s="74"/>
      <c r="LV147" s="74"/>
      <c r="LW147" s="74"/>
      <c r="LX147" s="74"/>
      <c r="LY147" s="74"/>
      <c r="LZ147" s="74"/>
      <c r="MC147" s="111"/>
      <c r="MD147" s="74"/>
      <c r="ME147" s="74"/>
      <c r="MF147" s="74"/>
      <c r="MG147" s="74"/>
      <c r="MH147" s="74"/>
      <c r="MI147" s="74"/>
      <c r="MJ147" s="74"/>
      <c r="MK147" s="74"/>
      <c r="ML147" s="74"/>
      <c r="MM147" s="74"/>
      <c r="MN147" s="74"/>
      <c r="MO147" s="74"/>
      <c r="MR147" s="111"/>
      <c r="MS147" s="74"/>
      <c r="MT147" s="74"/>
      <c r="MU147" s="74"/>
      <c r="MV147" s="74"/>
      <c r="MW147" s="74"/>
      <c r="MX147" s="74"/>
      <c r="MY147" s="74"/>
      <c r="MZ147" s="74"/>
      <c r="NA147" s="74"/>
      <c r="NB147" s="74"/>
      <c r="NC147" s="74"/>
      <c r="ND147" s="74"/>
      <c r="NG147" s="111"/>
      <c r="NH147" s="74"/>
      <c r="NI147" s="74"/>
      <c r="NJ147" s="74"/>
      <c r="NK147" s="74"/>
      <c r="NL147" s="74"/>
      <c r="NM147" s="74"/>
      <c r="NN147" s="74"/>
      <c r="NO147" s="74"/>
      <c r="NP147" s="74"/>
      <c r="NQ147" s="74"/>
      <c r="NR147" s="74"/>
      <c r="NS147" s="74"/>
      <c r="NV147" s="111"/>
      <c r="NW147" s="74"/>
      <c r="NX147" s="74"/>
      <c r="NY147" s="74"/>
      <c r="NZ147" s="74"/>
      <c r="OA147" s="74"/>
      <c r="OB147" s="74"/>
      <c r="OC147" s="74"/>
      <c r="OD147" s="74"/>
      <c r="OE147" s="74"/>
      <c r="OF147" s="74"/>
      <c r="OG147" s="74"/>
      <c r="OH147" s="74"/>
      <c r="OK147" s="111"/>
      <c r="OL147" s="74"/>
      <c r="OM147" s="74"/>
      <c r="ON147" s="74"/>
      <c r="OO147" s="74"/>
      <c r="OP147" s="74"/>
      <c r="OQ147" s="74"/>
      <c r="OR147" s="74"/>
      <c r="OS147" s="74"/>
      <c r="OT147" s="74"/>
      <c r="OU147" s="74"/>
      <c r="OV147" s="74"/>
      <c r="OW147" s="74"/>
      <c r="OZ147" s="111"/>
      <c r="PA147" s="74"/>
      <c r="PB147" s="74"/>
      <c r="PC147" s="74"/>
      <c r="PD147" s="74"/>
      <c r="PE147" s="74"/>
      <c r="PF147" s="74"/>
      <c r="PG147" s="74"/>
      <c r="PH147" s="74"/>
      <c r="PI147" s="74"/>
      <c r="PJ147" s="74"/>
      <c r="PK147" s="74"/>
      <c r="PL147" s="74"/>
      <c r="PO147" s="111"/>
      <c r="PP147" s="74"/>
      <c r="PQ147" s="74"/>
      <c r="PR147" s="74"/>
      <c r="PS147" s="74"/>
      <c r="PT147" s="74"/>
      <c r="PU147" s="74"/>
      <c r="PV147" s="74"/>
      <c r="PW147" s="74"/>
      <c r="PX147" s="74"/>
      <c r="PY147" s="74"/>
      <c r="PZ147" s="74"/>
      <c r="QA147" s="74"/>
      <c r="QD147" s="111"/>
      <c r="QE147" s="74"/>
      <c r="QF147" s="74"/>
      <c r="QG147" s="74"/>
      <c r="QH147" s="74"/>
      <c r="QI147" s="74"/>
      <c r="QJ147" s="74"/>
      <c r="QK147" s="74"/>
      <c r="QL147" s="74"/>
      <c r="QM147" s="74"/>
      <c r="QN147" s="74"/>
      <c r="QO147" s="74"/>
      <c r="QP147" s="74"/>
    </row>
    <row r="148" spans="11:460" ht="23.25" customHeight="1" x14ac:dyDescent="0.2">
      <c r="K148" s="160" t="s">
        <v>121</v>
      </c>
      <c r="L148" s="160"/>
      <c r="M148" s="160"/>
      <c r="N148" s="160"/>
      <c r="O148" s="160"/>
      <c r="P148" s="160"/>
      <c r="Q148" s="160"/>
      <c r="R148" s="160"/>
      <c r="S148" s="160"/>
      <c r="T148" s="160"/>
      <c r="U148" s="160"/>
      <c r="V148" s="160"/>
      <c r="W148" s="160"/>
      <c r="X148" s="160"/>
      <c r="Y148" s="160"/>
      <c r="Z148" s="160" t="s">
        <v>121</v>
      </c>
      <c r="AA148" s="160"/>
      <c r="AB148" s="160"/>
      <c r="AC148" s="160"/>
      <c r="AD148" s="160"/>
      <c r="AE148" s="160"/>
      <c r="AF148" s="160"/>
      <c r="AG148" s="160"/>
      <c r="AH148" s="160"/>
      <c r="AI148" s="160"/>
      <c r="AJ148" s="160"/>
      <c r="AK148" s="160"/>
      <c r="AL148" s="160"/>
      <c r="AM148" s="160"/>
      <c r="AN148" s="160"/>
      <c r="AO148" s="160" t="s">
        <v>121</v>
      </c>
      <c r="AP148" s="160"/>
      <c r="AQ148" s="160"/>
      <c r="AR148" s="160"/>
      <c r="AS148" s="160"/>
      <c r="AT148" s="160"/>
      <c r="AU148" s="160"/>
      <c r="AV148" s="160"/>
      <c r="AW148" s="160"/>
      <c r="AX148" s="160"/>
      <c r="AY148" s="160"/>
      <c r="AZ148" s="160"/>
      <c r="BA148" s="160"/>
      <c r="BB148" s="160"/>
      <c r="BC148" s="160"/>
      <c r="BD148" s="160" t="s">
        <v>121</v>
      </c>
      <c r="BE148" s="160"/>
      <c r="BF148" s="160"/>
      <c r="BG148" s="160"/>
      <c r="BH148" s="160"/>
      <c r="BI148" s="160"/>
      <c r="BJ148" s="160"/>
      <c r="BK148" s="160"/>
      <c r="BL148" s="160"/>
      <c r="BM148" s="160"/>
      <c r="BN148" s="160"/>
      <c r="BO148" s="160"/>
      <c r="BP148" s="160"/>
      <c r="BQ148" s="160"/>
      <c r="BR148" s="160"/>
      <c r="BS148" s="160" t="s">
        <v>121</v>
      </c>
      <c r="BT148" s="160"/>
      <c r="BU148" s="160"/>
      <c r="BV148" s="160"/>
      <c r="BW148" s="160"/>
      <c r="BX148" s="160"/>
      <c r="BY148" s="160"/>
      <c r="BZ148" s="160"/>
      <c r="CA148" s="160"/>
      <c r="CB148" s="160"/>
      <c r="CC148" s="160"/>
      <c r="CD148" s="160"/>
      <c r="CE148" s="160"/>
      <c r="CF148" s="160"/>
      <c r="CG148" s="160"/>
      <c r="CH148" s="160" t="s">
        <v>121</v>
      </c>
      <c r="CI148" s="160"/>
      <c r="CJ148" s="160"/>
      <c r="CK148" s="160"/>
      <c r="CL148" s="160"/>
      <c r="CM148" s="160"/>
      <c r="CN148" s="160"/>
      <c r="CO148" s="160"/>
      <c r="CP148" s="160"/>
      <c r="CQ148" s="160"/>
      <c r="CR148" s="160"/>
      <c r="CS148" s="160"/>
      <c r="CT148" s="160"/>
      <c r="CU148" s="160"/>
      <c r="CV148" s="160"/>
      <c r="CW148" s="160" t="s">
        <v>121</v>
      </c>
      <c r="CX148" s="160"/>
      <c r="CY148" s="160"/>
      <c r="CZ148" s="160"/>
      <c r="DA148" s="160"/>
      <c r="DB148" s="160"/>
      <c r="DC148" s="160"/>
      <c r="DD148" s="160"/>
      <c r="DE148" s="160"/>
      <c r="DF148" s="160"/>
      <c r="DG148" s="160"/>
      <c r="DH148" s="160"/>
      <c r="DI148" s="160"/>
      <c r="DJ148" s="160"/>
      <c r="DK148" s="160"/>
      <c r="DL148" s="160" t="s">
        <v>121</v>
      </c>
      <c r="DM148" s="160"/>
      <c r="DN148" s="160"/>
      <c r="DO148" s="160"/>
      <c r="DP148" s="160"/>
      <c r="DQ148" s="160"/>
      <c r="DR148" s="160"/>
      <c r="DS148" s="160"/>
      <c r="DT148" s="160"/>
      <c r="DU148" s="160"/>
      <c r="DV148" s="160"/>
      <c r="DW148" s="160"/>
      <c r="DX148" s="160"/>
      <c r="DY148" s="160"/>
      <c r="DZ148" s="160"/>
      <c r="EA148" s="160" t="s">
        <v>121</v>
      </c>
      <c r="EB148" s="160"/>
      <c r="EC148" s="160"/>
      <c r="ED148" s="160"/>
      <c r="EE148" s="160"/>
      <c r="EF148" s="160"/>
      <c r="EG148" s="160"/>
      <c r="EH148" s="160"/>
      <c r="EI148" s="160"/>
      <c r="EJ148" s="160"/>
      <c r="EK148" s="160"/>
      <c r="EL148" s="160"/>
      <c r="EM148" s="160"/>
      <c r="EN148" s="160"/>
      <c r="EO148" s="160"/>
      <c r="EP148" s="160" t="s">
        <v>121</v>
      </c>
      <c r="EQ148" s="160"/>
      <c r="ER148" s="160"/>
      <c r="ES148" s="160"/>
      <c r="ET148" s="160"/>
      <c r="EU148" s="160"/>
      <c r="EV148" s="160"/>
      <c r="EW148" s="160"/>
      <c r="EX148" s="160"/>
      <c r="EY148" s="160"/>
      <c r="EZ148" s="160"/>
      <c r="FA148" s="160"/>
      <c r="FB148" s="160"/>
      <c r="FC148" s="160"/>
      <c r="FD148" s="160"/>
      <c r="FE148" s="160" t="s">
        <v>121</v>
      </c>
      <c r="FF148" s="160"/>
      <c r="FG148" s="160"/>
      <c r="FH148" s="160"/>
      <c r="FI148" s="160"/>
      <c r="FJ148" s="160"/>
      <c r="FK148" s="160"/>
      <c r="FL148" s="160"/>
      <c r="FM148" s="160"/>
      <c r="FN148" s="160"/>
      <c r="FO148" s="160"/>
      <c r="FP148" s="160"/>
      <c r="FQ148" s="160"/>
      <c r="FR148" s="160"/>
      <c r="FS148" s="160"/>
      <c r="FT148" s="160" t="s">
        <v>121</v>
      </c>
      <c r="FU148" s="160"/>
      <c r="FV148" s="160"/>
      <c r="FW148" s="160"/>
      <c r="FX148" s="160"/>
      <c r="FY148" s="160"/>
      <c r="FZ148" s="160"/>
      <c r="GA148" s="160"/>
      <c r="GB148" s="160"/>
      <c r="GC148" s="160"/>
      <c r="GD148" s="160"/>
      <c r="GE148" s="160"/>
      <c r="GF148" s="160"/>
      <c r="GG148" s="160"/>
      <c r="GH148" s="160"/>
      <c r="GI148" s="160" t="s">
        <v>121</v>
      </c>
      <c r="GJ148" s="160"/>
      <c r="GK148" s="160"/>
      <c r="GL148" s="160"/>
      <c r="GM148" s="160"/>
      <c r="GN148" s="160"/>
      <c r="GO148" s="160"/>
      <c r="GP148" s="160"/>
      <c r="GQ148" s="160"/>
      <c r="GR148" s="160"/>
      <c r="GS148" s="160"/>
      <c r="GT148" s="160"/>
      <c r="GU148" s="160"/>
      <c r="GV148" s="160"/>
      <c r="GW148" s="160"/>
      <c r="GX148" s="160" t="s">
        <v>121</v>
      </c>
      <c r="GY148" s="160"/>
      <c r="GZ148" s="160"/>
      <c r="HA148" s="160"/>
      <c r="HB148" s="160"/>
      <c r="HC148" s="160"/>
      <c r="HD148" s="160"/>
      <c r="HE148" s="160"/>
      <c r="HF148" s="160"/>
      <c r="HG148" s="160"/>
      <c r="HH148" s="160"/>
      <c r="HI148" s="160"/>
      <c r="HJ148" s="160"/>
      <c r="HK148" s="160"/>
      <c r="HL148" s="160"/>
      <c r="HM148" s="160" t="s">
        <v>121</v>
      </c>
      <c r="HN148" s="160"/>
      <c r="HO148" s="160"/>
      <c r="HP148" s="160"/>
      <c r="HQ148" s="160"/>
      <c r="HR148" s="160"/>
      <c r="HS148" s="160"/>
      <c r="HT148" s="160"/>
      <c r="HU148" s="160"/>
      <c r="HV148" s="160"/>
      <c r="HW148" s="160"/>
      <c r="HX148" s="160"/>
      <c r="HY148" s="160"/>
      <c r="HZ148" s="160"/>
      <c r="IA148" s="160"/>
      <c r="IB148" s="160" t="s">
        <v>121</v>
      </c>
      <c r="IC148" s="160"/>
      <c r="ID148" s="160"/>
      <c r="IE148" s="160"/>
      <c r="IF148" s="160"/>
      <c r="IG148" s="160"/>
      <c r="IH148" s="160"/>
      <c r="II148" s="160"/>
      <c r="IJ148" s="160"/>
      <c r="IK148" s="160"/>
      <c r="IL148" s="160"/>
      <c r="IM148" s="160"/>
      <c r="IN148" s="160"/>
      <c r="IO148" s="160"/>
      <c r="IP148" s="160"/>
      <c r="IQ148" s="160" t="s">
        <v>121</v>
      </c>
      <c r="IR148" s="160"/>
      <c r="IS148" s="160"/>
      <c r="IT148" s="160"/>
      <c r="IU148" s="160"/>
      <c r="IV148" s="160"/>
      <c r="IW148" s="160"/>
      <c r="IX148" s="160"/>
      <c r="IY148" s="160"/>
      <c r="IZ148" s="160"/>
      <c r="JA148" s="160"/>
      <c r="JB148" s="160"/>
      <c r="JC148" s="160"/>
      <c r="JD148" s="160"/>
      <c r="JE148" s="160"/>
      <c r="JF148" s="160" t="s">
        <v>121</v>
      </c>
      <c r="JG148" s="160"/>
      <c r="JH148" s="160"/>
      <c r="JI148" s="160"/>
      <c r="JJ148" s="160"/>
      <c r="JK148" s="160"/>
      <c r="JL148" s="160"/>
      <c r="JM148" s="160"/>
      <c r="JN148" s="160"/>
      <c r="JO148" s="160"/>
      <c r="JP148" s="160"/>
      <c r="JQ148" s="160"/>
      <c r="JR148" s="160"/>
      <c r="JS148" s="160"/>
      <c r="JT148" s="160"/>
      <c r="JU148" s="160" t="s">
        <v>121</v>
      </c>
      <c r="JV148" s="160"/>
      <c r="JW148" s="160"/>
      <c r="JX148" s="160"/>
      <c r="JY148" s="160"/>
      <c r="JZ148" s="160"/>
      <c r="KA148" s="160"/>
      <c r="KB148" s="160"/>
      <c r="KC148" s="160"/>
      <c r="KD148" s="160"/>
      <c r="KE148" s="160"/>
      <c r="KF148" s="160"/>
      <c r="KG148" s="160"/>
      <c r="KH148" s="160"/>
      <c r="KI148" s="160"/>
      <c r="KJ148" s="160" t="s">
        <v>121</v>
      </c>
      <c r="KK148" s="160"/>
      <c r="KL148" s="160"/>
      <c r="KM148" s="160"/>
      <c r="KN148" s="160"/>
      <c r="KO148" s="160"/>
      <c r="KP148" s="160"/>
      <c r="KQ148" s="160"/>
      <c r="KR148" s="160"/>
      <c r="KS148" s="160"/>
      <c r="KT148" s="160"/>
      <c r="KU148" s="160"/>
      <c r="KV148" s="160"/>
      <c r="KW148" s="160"/>
      <c r="KX148" s="160"/>
      <c r="KY148" s="160" t="s">
        <v>121</v>
      </c>
      <c r="KZ148" s="160"/>
      <c r="LA148" s="160"/>
      <c r="LB148" s="160"/>
      <c r="LC148" s="160"/>
      <c r="LD148" s="160"/>
      <c r="LE148" s="160"/>
      <c r="LF148" s="160"/>
      <c r="LG148" s="160"/>
      <c r="LH148" s="160"/>
      <c r="LI148" s="160"/>
      <c r="LJ148" s="160"/>
      <c r="LK148" s="160"/>
      <c r="LL148" s="160"/>
      <c r="LM148" s="160"/>
      <c r="LN148" s="160" t="s">
        <v>121</v>
      </c>
      <c r="LO148" s="160"/>
      <c r="LP148" s="160"/>
      <c r="LQ148" s="160"/>
      <c r="LR148" s="160"/>
      <c r="LS148" s="160"/>
      <c r="LT148" s="160"/>
      <c r="LU148" s="160"/>
      <c r="LV148" s="160"/>
      <c r="LW148" s="160"/>
      <c r="LX148" s="160"/>
      <c r="LY148" s="160"/>
      <c r="LZ148" s="160"/>
      <c r="MA148" s="160"/>
      <c r="MB148" s="160"/>
      <c r="MC148" s="160" t="s">
        <v>121</v>
      </c>
      <c r="MD148" s="160"/>
      <c r="ME148" s="160"/>
      <c r="MF148" s="160"/>
      <c r="MG148" s="160"/>
      <c r="MH148" s="160"/>
      <c r="MI148" s="160"/>
      <c r="MJ148" s="160"/>
      <c r="MK148" s="160"/>
      <c r="ML148" s="160"/>
      <c r="MM148" s="160"/>
      <c r="MN148" s="160"/>
      <c r="MO148" s="160"/>
      <c r="MP148" s="160"/>
      <c r="MQ148" s="160"/>
      <c r="MR148" s="160" t="s">
        <v>121</v>
      </c>
      <c r="MS148" s="160"/>
      <c r="MT148" s="160"/>
      <c r="MU148" s="160"/>
      <c r="MV148" s="160"/>
      <c r="MW148" s="160"/>
      <c r="MX148" s="160"/>
      <c r="MY148" s="160"/>
      <c r="MZ148" s="160"/>
      <c r="NA148" s="160"/>
      <c r="NB148" s="160"/>
      <c r="NC148" s="160"/>
      <c r="ND148" s="160"/>
      <c r="NE148" s="160"/>
      <c r="NF148" s="160"/>
      <c r="NG148" s="160" t="s">
        <v>121</v>
      </c>
      <c r="NH148" s="160"/>
      <c r="NI148" s="160"/>
      <c r="NJ148" s="160"/>
      <c r="NK148" s="160"/>
      <c r="NL148" s="160"/>
      <c r="NM148" s="160"/>
      <c r="NN148" s="160"/>
      <c r="NO148" s="160"/>
      <c r="NP148" s="160"/>
      <c r="NQ148" s="160"/>
      <c r="NR148" s="160"/>
      <c r="NS148" s="160"/>
      <c r="NT148" s="160"/>
      <c r="NU148" s="160"/>
      <c r="NV148" s="160" t="s">
        <v>121</v>
      </c>
      <c r="NW148" s="160"/>
      <c r="NX148" s="160"/>
      <c r="NY148" s="160"/>
      <c r="NZ148" s="160"/>
      <c r="OA148" s="160"/>
      <c r="OB148" s="160"/>
      <c r="OC148" s="160"/>
      <c r="OD148" s="160"/>
      <c r="OE148" s="160"/>
      <c r="OF148" s="160"/>
      <c r="OG148" s="160"/>
      <c r="OH148" s="160"/>
      <c r="OI148" s="160"/>
      <c r="OJ148" s="160"/>
      <c r="OK148" s="160" t="s">
        <v>121</v>
      </c>
      <c r="OL148" s="160"/>
      <c r="OM148" s="160"/>
      <c r="ON148" s="160"/>
      <c r="OO148" s="160"/>
      <c r="OP148" s="160"/>
      <c r="OQ148" s="160"/>
      <c r="OR148" s="160"/>
      <c r="OS148" s="160"/>
      <c r="OT148" s="160"/>
      <c r="OU148" s="160"/>
      <c r="OV148" s="160"/>
      <c r="OW148" s="160"/>
      <c r="OX148" s="160"/>
      <c r="OY148" s="160"/>
      <c r="OZ148" s="160" t="s">
        <v>121</v>
      </c>
      <c r="PA148" s="160"/>
      <c r="PB148" s="160"/>
      <c r="PC148" s="160"/>
      <c r="PD148" s="160"/>
      <c r="PE148" s="160"/>
      <c r="PF148" s="160"/>
      <c r="PG148" s="160"/>
      <c r="PH148" s="160"/>
      <c r="PI148" s="160"/>
      <c r="PJ148" s="160"/>
      <c r="PK148" s="160"/>
      <c r="PL148" s="160"/>
      <c r="PM148" s="160"/>
      <c r="PN148" s="160"/>
      <c r="PO148" s="160" t="s">
        <v>121</v>
      </c>
      <c r="PP148" s="160"/>
      <c r="PQ148" s="160"/>
      <c r="PR148" s="160"/>
      <c r="PS148" s="160"/>
      <c r="PT148" s="160"/>
      <c r="PU148" s="160"/>
      <c r="PV148" s="160"/>
      <c r="PW148" s="160"/>
      <c r="PX148" s="160"/>
      <c r="PY148" s="160"/>
      <c r="PZ148" s="160"/>
      <c r="QA148" s="160"/>
      <c r="QB148" s="160"/>
      <c r="QC148" s="160"/>
      <c r="QD148" s="160" t="s">
        <v>121</v>
      </c>
      <c r="QE148" s="160"/>
      <c r="QF148" s="160"/>
      <c r="QG148" s="160"/>
      <c r="QH148" s="160"/>
      <c r="QI148" s="160"/>
      <c r="QJ148" s="160"/>
      <c r="QK148" s="160"/>
      <c r="QL148" s="160"/>
      <c r="QM148" s="160"/>
      <c r="QN148" s="160"/>
      <c r="QO148" s="160"/>
      <c r="QP148" s="160"/>
      <c r="QQ148" s="160"/>
      <c r="QR148" s="160"/>
    </row>
    <row r="149" spans="11:460" ht="24" customHeight="1" x14ac:dyDescent="0.2">
      <c r="K149" s="160" t="s">
        <v>127</v>
      </c>
      <c r="L149" s="160"/>
      <c r="M149" s="160"/>
      <c r="N149" s="160"/>
      <c r="O149" s="160"/>
      <c r="P149" s="160"/>
      <c r="Q149" s="160"/>
      <c r="R149" s="160"/>
      <c r="S149" s="160"/>
      <c r="T149" s="160"/>
      <c r="U149" s="160"/>
      <c r="V149" s="160"/>
      <c r="W149" s="160"/>
      <c r="X149" s="160"/>
      <c r="Y149" s="160"/>
      <c r="Z149" s="160" t="s">
        <v>127</v>
      </c>
      <c r="AA149" s="160"/>
      <c r="AB149" s="160"/>
      <c r="AC149" s="160"/>
      <c r="AD149" s="160"/>
      <c r="AE149" s="160"/>
      <c r="AF149" s="160"/>
      <c r="AG149" s="160"/>
      <c r="AH149" s="160"/>
      <c r="AI149" s="160"/>
      <c r="AJ149" s="160"/>
      <c r="AK149" s="160"/>
      <c r="AL149" s="160"/>
      <c r="AM149" s="160"/>
      <c r="AN149" s="160"/>
      <c r="AO149" s="160" t="s">
        <v>127</v>
      </c>
      <c r="AP149" s="160"/>
      <c r="AQ149" s="160"/>
      <c r="AR149" s="160"/>
      <c r="AS149" s="160"/>
      <c r="AT149" s="160"/>
      <c r="AU149" s="160"/>
      <c r="AV149" s="160"/>
      <c r="AW149" s="160"/>
      <c r="AX149" s="160"/>
      <c r="AY149" s="160"/>
      <c r="AZ149" s="160"/>
      <c r="BA149" s="160"/>
      <c r="BB149" s="160"/>
      <c r="BC149" s="160"/>
      <c r="BD149" s="160" t="s">
        <v>127</v>
      </c>
      <c r="BE149" s="160"/>
      <c r="BF149" s="160"/>
      <c r="BG149" s="160"/>
      <c r="BH149" s="160"/>
      <c r="BI149" s="160"/>
      <c r="BJ149" s="160"/>
      <c r="BK149" s="160"/>
      <c r="BL149" s="160"/>
      <c r="BM149" s="160"/>
      <c r="BN149" s="160"/>
      <c r="BO149" s="160"/>
      <c r="BP149" s="160"/>
      <c r="BQ149" s="160"/>
      <c r="BR149" s="160"/>
      <c r="BS149" s="160" t="s">
        <v>127</v>
      </c>
      <c r="BT149" s="160"/>
      <c r="BU149" s="160"/>
      <c r="BV149" s="160"/>
      <c r="BW149" s="160"/>
      <c r="BX149" s="160"/>
      <c r="BY149" s="160"/>
      <c r="BZ149" s="160"/>
      <c r="CA149" s="160"/>
      <c r="CB149" s="160"/>
      <c r="CC149" s="160"/>
      <c r="CD149" s="160"/>
      <c r="CE149" s="160"/>
      <c r="CF149" s="160"/>
      <c r="CG149" s="160"/>
      <c r="CH149" s="160" t="s">
        <v>127</v>
      </c>
      <c r="CI149" s="160"/>
      <c r="CJ149" s="160"/>
      <c r="CK149" s="160"/>
      <c r="CL149" s="160"/>
      <c r="CM149" s="160"/>
      <c r="CN149" s="160"/>
      <c r="CO149" s="160"/>
      <c r="CP149" s="160"/>
      <c r="CQ149" s="160"/>
      <c r="CR149" s="160"/>
      <c r="CS149" s="160"/>
      <c r="CT149" s="160"/>
      <c r="CU149" s="160"/>
      <c r="CV149" s="160"/>
      <c r="CW149" s="160" t="s">
        <v>184</v>
      </c>
      <c r="CX149" s="160"/>
      <c r="CY149" s="160"/>
      <c r="CZ149" s="160"/>
      <c r="DA149" s="160"/>
      <c r="DB149" s="160"/>
      <c r="DC149" s="160"/>
      <c r="DD149" s="160"/>
      <c r="DE149" s="160"/>
      <c r="DF149" s="160"/>
      <c r="DG149" s="160"/>
      <c r="DH149" s="160"/>
      <c r="DI149" s="160"/>
      <c r="DJ149" s="160"/>
      <c r="DK149" s="160"/>
      <c r="DL149" s="160" t="s">
        <v>201</v>
      </c>
      <c r="DM149" s="160"/>
      <c r="DN149" s="160"/>
      <c r="DO149" s="160"/>
      <c r="DP149" s="160"/>
      <c r="DQ149" s="160"/>
      <c r="DR149" s="160"/>
      <c r="DS149" s="160"/>
      <c r="DT149" s="160"/>
      <c r="DU149" s="160"/>
      <c r="DV149" s="160"/>
      <c r="DW149" s="160"/>
      <c r="DX149" s="160"/>
      <c r="DY149" s="160"/>
      <c r="DZ149" s="160"/>
      <c r="EA149" s="160" t="s">
        <v>206</v>
      </c>
      <c r="EB149" s="160"/>
      <c r="EC149" s="160"/>
      <c r="ED149" s="160"/>
      <c r="EE149" s="160"/>
      <c r="EF149" s="160"/>
      <c r="EG149" s="160"/>
      <c r="EH149" s="160"/>
      <c r="EI149" s="160"/>
      <c r="EJ149" s="160"/>
      <c r="EK149" s="160"/>
      <c r="EL149" s="160"/>
      <c r="EM149" s="160"/>
      <c r="EN149" s="160"/>
      <c r="EO149" s="160"/>
      <c r="EP149" s="160" t="s">
        <v>209</v>
      </c>
      <c r="EQ149" s="160"/>
      <c r="ER149" s="160"/>
      <c r="ES149" s="160"/>
      <c r="ET149" s="160"/>
      <c r="EU149" s="160"/>
      <c r="EV149" s="160"/>
      <c r="EW149" s="160"/>
      <c r="EX149" s="160"/>
      <c r="EY149" s="160"/>
      <c r="EZ149" s="160"/>
      <c r="FA149" s="160"/>
      <c r="FB149" s="160"/>
      <c r="FC149" s="160"/>
      <c r="FD149" s="160"/>
      <c r="FE149" s="160" t="s">
        <v>215</v>
      </c>
      <c r="FF149" s="160"/>
      <c r="FG149" s="160"/>
      <c r="FH149" s="160"/>
      <c r="FI149" s="160"/>
      <c r="FJ149" s="160"/>
      <c r="FK149" s="160"/>
      <c r="FL149" s="160"/>
      <c r="FM149" s="160"/>
      <c r="FN149" s="160"/>
      <c r="FO149" s="160"/>
      <c r="FP149" s="160"/>
      <c r="FQ149" s="160"/>
      <c r="FR149" s="160"/>
      <c r="FS149" s="160"/>
      <c r="FT149" s="160" t="s">
        <v>216</v>
      </c>
      <c r="FU149" s="160"/>
      <c r="FV149" s="160"/>
      <c r="FW149" s="160"/>
      <c r="FX149" s="160"/>
      <c r="FY149" s="160"/>
      <c r="FZ149" s="160"/>
      <c r="GA149" s="160"/>
      <c r="GB149" s="160"/>
      <c r="GC149" s="160"/>
      <c r="GD149" s="160"/>
      <c r="GE149" s="160"/>
      <c r="GF149" s="160"/>
      <c r="GG149" s="160"/>
      <c r="GH149" s="160"/>
      <c r="GI149" s="160" t="s">
        <v>217</v>
      </c>
      <c r="GJ149" s="160"/>
      <c r="GK149" s="160"/>
      <c r="GL149" s="160"/>
      <c r="GM149" s="160"/>
      <c r="GN149" s="160"/>
      <c r="GO149" s="160"/>
      <c r="GP149" s="160"/>
      <c r="GQ149" s="160"/>
      <c r="GR149" s="160"/>
      <c r="GS149" s="160"/>
      <c r="GT149" s="160"/>
      <c r="GU149" s="160"/>
      <c r="GV149" s="160"/>
      <c r="GW149" s="160"/>
      <c r="GX149" s="160" t="s">
        <v>219</v>
      </c>
      <c r="GY149" s="160"/>
      <c r="GZ149" s="160"/>
      <c r="HA149" s="160"/>
      <c r="HB149" s="160"/>
      <c r="HC149" s="160"/>
      <c r="HD149" s="160"/>
      <c r="HE149" s="160"/>
      <c r="HF149" s="160"/>
      <c r="HG149" s="160"/>
      <c r="HH149" s="160"/>
      <c r="HI149" s="160"/>
      <c r="HJ149" s="160"/>
      <c r="HK149" s="160"/>
      <c r="HL149" s="160"/>
      <c r="HM149" s="160" t="s">
        <v>227</v>
      </c>
      <c r="HN149" s="160"/>
      <c r="HO149" s="160"/>
      <c r="HP149" s="160"/>
      <c r="HQ149" s="160"/>
      <c r="HR149" s="160"/>
      <c r="HS149" s="160"/>
      <c r="HT149" s="160"/>
      <c r="HU149" s="160"/>
      <c r="HV149" s="160"/>
      <c r="HW149" s="160"/>
      <c r="HX149" s="160"/>
      <c r="HY149" s="160"/>
      <c r="HZ149" s="160"/>
      <c r="IA149" s="160"/>
      <c r="IB149" s="160" t="s">
        <v>227</v>
      </c>
      <c r="IC149" s="160"/>
      <c r="ID149" s="160"/>
      <c r="IE149" s="160"/>
      <c r="IF149" s="160"/>
      <c r="IG149" s="160"/>
      <c r="IH149" s="160"/>
      <c r="II149" s="160"/>
      <c r="IJ149" s="160"/>
      <c r="IK149" s="160"/>
      <c r="IL149" s="160"/>
      <c r="IM149" s="160"/>
      <c r="IN149" s="160"/>
      <c r="IO149" s="160"/>
      <c r="IP149" s="160"/>
      <c r="IQ149" s="160" t="s">
        <v>222</v>
      </c>
      <c r="IR149" s="160"/>
      <c r="IS149" s="160"/>
      <c r="IT149" s="160"/>
      <c r="IU149" s="160"/>
      <c r="IV149" s="160"/>
      <c r="IW149" s="160"/>
      <c r="IX149" s="160"/>
      <c r="IY149" s="160"/>
      <c r="IZ149" s="160"/>
      <c r="JA149" s="160"/>
      <c r="JB149" s="160"/>
      <c r="JC149" s="160"/>
      <c r="JD149" s="160"/>
      <c r="JE149" s="160"/>
      <c r="JF149" s="160" t="s">
        <v>223</v>
      </c>
      <c r="JG149" s="160"/>
      <c r="JH149" s="160"/>
      <c r="JI149" s="160"/>
      <c r="JJ149" s="160"/>
      <c r="JK149" s="160"/>
      <c r="JL149" s="160"/>
      <c r="JM149" s="160"/>
      <c r="JN149" s="160"/>
      <c r="JO149" s="160"/>
      <c r="JP149" s="160"/>
      <c r="JQ149" s="160"/>
      <c r="JR149" s="160"/>
      <c r="JS149" s="160"/>
      <c r="JT149" s="160"/>
      <c r="JU149" s="160" t="s">
        <v>228</v>
      </c>
      <c r="JV149" s="160"/>
      <c r="JW149" s="160"/>
      <c r="JX149" s="160"/>
      <c r="JY149" s="160"/>
      <c r="JZ149" s="160"/>
      <c r="KA149" s="160"/>
      <c r="KB149" s="160"/>
      <c r="KC149" s="160"/>
      <c r="KD149" s="160"/>
      <c r="KE149" s="160"/>
      <c r="KF149" s="160"/>
      <c r="KG149" s="160"/>
      <c r="KH149" s="160"/>
      <c r="KI149" s="160"/>
      <c r="KJ149" s="160" t="s">
        <v>243</v>
      </c>
      <c r="KK149" s="160"/>
      <c r="KL149" s="160"/>
      <c r="KM149" s="160"/>
      <c r="KN149" s="160"/>
      <c r="KO149" s="160"/>
      <c r="KP149" s="160"/>
      <c r="KQ149" s="160"/>
      <c r="KR149" s="160"/>
      <c r="KS149" s="160"/>
      <c r="KT149" s="160"/>
      <c r="KU149" s="160"/>
      <c r="KV149" s="160"/>
      <c r="KW149" s="160"/>
      <c r="KX149" s="160"/>
      <c r="KY149" s="160" t="s">
        <v>244</v>
      </c>
      <c r="KZ149" s="160"/>
      <c r="LA149" s="160"/>
      <c r="LB149" s="160"/>
      <c r="LC149" s="160"/>
      <c r="LD149" s="160"/>
      <c r="LE149" s="160"/>
      <c r="LF149" s="160"/>
      <c r="LG149" s="160"/>
      <c r="LH149" s="160"/>
      <c r="LI149" s="160"/>
      <c r="LJ149" s="160"/>
      <c r="LK149" s="160"/>
      <c r="LL149" s="160"/>
      <c r="LM149" s="160"/>
      <c r="LN149" s="160" t="s">
        <v>246</v>
      </c>
      <c r="LO149" s="160"/>
      <c r="LP149" s="160"/>
      <c r="LQ149" s="160"/>
      <c r="LR149" s="160"/>
      <c r="LS149" s="160"/>
      <c r="LT149" s="160"/>
      <c r="LU149" s="160"/>
      <c r="LV149" s="160"/>
      <c r="LW149" s="160"/>
      <c r="LX149" s="160"/>
      <c r="LY149" s="160"/>
      <c r="LZ149" s="160"/>
      <c r="MA149" s="160"/>
      <c r="MB149" s="160"/>
      <c r="MC149" s="160" t="s">
        <v>249</v>
      </c>
      <c r="MD149" s="160"/>
      <c r="ME149" s="160"/>
      <c r="MF149" s="160"/>
      <c r="MG149" s="160"/>
      <c r="MH149" s="160"/>
      <c r="MI149" s="160"/>
      <c r="MJ149" s="160"/>
      <c r="MK149" s="160"/>
      <c r="ML149" s="160"/>
      <c r="MM149" s="160"/>
      <c r="MN149" s="160"/>
      <c r="MO149" s="160"/>
      <c r="MP149" s="160"/>
      <c r="MQ149" s="160"/>
      <c r="MR149" s="160" t="s">
        <v>217</v>
      </c>
      <c r="MS149" s="160"/>
      <c r="MT149" s="160"/>
      <c r="MU149" s="160"/>
      <c r="MV149" s="160"/>
      <c r="MW149" s="160"/>
      <c r="MX149" s="160"/>
      <c r="MY149" s="160"/>
      <c r="MZ149" s="160"/>
      <c r="NA149" s="160"/>
      <c r="NB149" s="160"/>
      <c r="NC149" s="160"/>
      <c r="ND149" s="160"/>
      <c r="NE149" s="160"/>
      <c r="NF149" s="160"/>
      <c r="NG149" s="160" t="s">
        <v>228</v>
      </c>
      <c r="NH149" s="160"/>
      <c r="NI149" s="160"/>
      <c r="NJ149" s="160"/>
      <c r="NK149" s="160"/>
      <c r="NL149" s="160"/>
      <c r="NM149" s="160"/>
      <c r="NN149" s="160"/>
      <c r="NO149" s="160"/>
      <c r="NP149" s="160"/>
      <c r="NQ149" s="160"/>
      <c r="NR149" s="160"/>
      <c r="NS149" s="160"/>
      <c r="NT149" s="160"/>
      <c r="NU149" s="160"/>
      <c r="NV149" s="160" t="s">
        <v>251</v>
      </c>
      <c r="NW149" s="160"/>
      <c r="NX149" s="160"/>
      <c r="NY149" s="160"/>
      <c r="NZ149" s="160"/>
      <c r="OA149" s="160"/>
      <c r="OB149" s="160"/>
      <c r="OC149" s="160"/>
      <c r="OD149" s="160"/>
      <c r="OE149" s="160"/>
      <c r="OF149" s="160"/>
      <c r="OG149" s="160"/>
      <c r="OH149" s="160"/>
      <c r="OI149" s="160"/>
      <c r="OJ149" s="160"/>
      <c r="OK149" s="160" t="s">
        <v>227</v>
      </c>
      <c r="OL149" s="160"/>
      <c r="OM149" s="160"/>
      <c r="ON149" s="160"/>
      <c r="OO149" s="160"/>
      <c r="OP149" s="160"/>
      <c r="OQ149" s="160"/>
      <c r="OR149" s="160"/>
      <c r="OS149" s="160"/>
      <c r="OT149" s="160"/>
      <c r="OU149" s="160"/>
      <c r="OV149" s="160"/>
      <c r="OW149" s="160"/>
      <c r="OX149" s="160"/>
      <c r="OY149" s="160"/>
      <c r="OZ149" s="160" t="s">
        <v>259</v>
      </c>
      <c r="PA149" s="160"/>
      <c r="PB149" s="160"/>
      <c r="PC149" s="160"/>
      <c r="PD149" s="160"/>
      <c r="PE149" s="160"/>
      <c r="PF149" s="160"/>
      <c r="PG149" s="160"/>
      <c r="PH149" s="160"/>
      <c r="PI149" s="160"/>
      <c r="PJ149" s="160"/>
      <c r="PK149" s="160"/>
      <c r="PL149" s="160"/>
      <c r="PM149" s="160"/>
      <c r="PN149" s="160"/>
      <c r="PO149" s="160" t="s">
        <v>227</v>
      </c>
      <c r="PP149" s="160"/>
      <c r="PQ149" s="160"/>
      <c r="PR149" s="160"/>
      <c r="PS149" s="160"/>
      <c r="PT149" s="160"/>
      <c r="PU149" s="160"/>
      <c r="PV149" s="160"/>
      <c r="PW149" s="160"/>
      <c r="PX149" s="160"/>
      <c r="PY149" s="160"/>
      <c r="PZ149" s="160"/>
      <c r="QA149" s="160"/>
      <c r="QB149" s="160"/>
      <c r="QC149" s="160"/>
      <c r="QD149" s="160" t="s">
        <v>227</v>
      </c>
      <c r="QE149" s="160"/>
      <c r="QF149" s="160"/>
      <c r="QG149" s="160"/>
      <c r="QH149" s="160"/>
      <c r="QI149" s="160"/>
      <c r="QJ149" s="160"/>
      <c r="QK149" s="160"/>
      <c r="QL149" s="160"/>
      <c r="QM149" s="160"/>
      <c r="QN149" s="160"/>
      <c r="QO149" s="160"/>
      <c r="QP149" s="160"/>
      <c r="QQ149" s="160"/>
      <c r="QR149" s="160"/>
    </row>
    <row r="150" spans="11:460" ht="23.25" customHeight="1" x14ac:dyDescent="0.2">
      <c r="K150" s="161" t="s">
        <v>165</v>
      </c>
      <c r="L150" s="161"/>
      <c r="M150" s="161"/>
      <c r="N150" s="161"/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 t="s">
        <v>165</v>
      </c>
      <c r="AA150" s="161"/>
      <c r="AB150" s="161"/>
      <c r="AC150" s="161"/>
      <c r="AD150" s="161"/>
      <c r="AE150" s="161"/>
      <c r="AF150" s="161"/>
      <c r="AG150" s="161"/>
      <c r="AH150" s="161"/>
      <c r="AI150" s="161"/>
      <c r="AJ150" s="161"/>
      <c r="AK150" s="161"/>
      <c r="AL150" s="161"/>
      <c r="AM150" s="161"/>
      <c r="AN150" s="161"/>
      <c r="AO150" s="161" t="s">
        <v>165</v>
      </c>
      <c r="AP150" s="161"/>
      <c r="AQ150" s="161"/>
      <c r="AR150" s="161"/>
      <c r="AS150" s="161"/>
      <c r="AT150" s="161"/>
      <c r="AU150" s="161"/>
      <c r="AV150" s="161"/>
      <c r="AW150" s="161"/>
      <c r="AX150" s="161"/>
      <c r="AY150" s="161"/>
      <c r="AZ150" s="161"/>
      <c r="BA150" s="161"/>
      <c r="BB150" s="161"/>
      <c r="BC150" s="161"/>
      <c r="BD150" s="161" t="s">
        <v>165</v>
      </c>
      <c r="BE150" s="161"/>
      <c r="BF150" s="161"/>
      <c r="BG150" s="161"/>
      <c r="BH150" s="161"/>
      <c r="BI150" s="161"/>
      <c r="BJ150" s="161"/>
      <c r="BK150" s="161"/>
      <c r="BL150" s="161"/>
      <c r="BM150" s="161"/>
      <c r="BN150" s="161"/>
      <c r="BO150" s="161"/>
      <c r="BP150" s="161"/>
      <c r="BQ150" s="161"/>
      <c r="BR150" s="161"/>
      <c r="BS150" s="161" t="s">
        <v>165</v>
      </c>
      <c r="BT150" s="161"/>
      <c r="BU150" s="161"/>
      <c r="BV150" s="161"/>
      <c r="BW150" s="161"/>
      <c r="BX150" s="161"/>
      <c r="BY150" s="161"/>
      <c r="BZ150" s="161"/>
      <c r="CA150" s="161"/>
      <c r="CB150" s="161"/>
      <c r="CC150" s="161"/>
      <c r="CD150" s="161"/>
      <c r="CE150" s="161"/>
      <c r="CF150" s="161"/>
      <c r="CG150" s="161"/>
      <c r="CH150" s="161" t="s">
        <v>165</v>
      </c>
      <c r="CI150" s="161"/>
      <c r="CJ150" s="161"/>
      <c r="CK150" s="161"/>
      <c r="CL150" s="161"/>
      <c r="CM150" s="161"/>
      <c r="CN150" s="161"/>
      <c r="CO150" s="161"/>
      <c r="CP150" s="161"/>
      <c r="CQ150" s="161"/>
      <c r="CR150" s="161"/>
      <c r="CS150" s="161"/>
      <c r="CT150" s="161"/>
      <c r="CU150" s="161"/>
      <c r="CV150" s="161"/>
      <c r="CW150" s="161" t="s">
        <v>226</v>
      </c>
      <c r="CX150" s="161"/>
      <c r="CY150" s="161"/>
      <c r="CZ150" s="161"/>
      <c r="DA150" s="161"/>
      <c r="DB150" s="161"/>
      <c r="DC150" s="161"/>
      <c r="DD150" s="161"/>
      <c r="DE150" s="161"/>
      <c r="DF150" s="161"/>
      <c r="DG150" s="161"/>
      <c r="DH150" s="161"/>
      <c r="DI150" s="161"/>
      <c r="DJ150" s="161"/>
      <c r="DK150" s="161"/>
      <c r="DL150" s="161" t="s">
        <v>165</v>
      </c>
      <c r="DM150" s="161"/>
      <c r="DN150" s="161"/>
      <c r="DO150" s="161"/>
      <c r="DP150" s="161"/>
      <c r="DQ150" s="161"/>
      <c r="DR150" s="161"/>
      <c r="DS150" s="161"/>
      <c r="DT150" s="161"/>
      <c r="DU150" s="161"/>
      <c r="DV150" s="161"/>
      <c r="DW150" s="161"/>
      <c r="DX150" s="161"/>
      <c r="DY150" s="161"/>
      <c r="DZ150" s="161"/>
      <c r="EA150" s="161" t="s">
        <v>165</v>
      </c>
      <c r="EB150" s="161"/>
      <c r="EC150" s="161"/>
      <c r="ED150" s="161"/>
      <c r="EE150" s="161"/>
      <c r="EF150" s="161"/>
      <c r="EG150" s="161"/>
      <c r="EH150" s="161"/>
      <c r="EI150" s="161"/>
      <c r="EJ150" s="161"/>
      <c r="EK150" s="161"/>
      <c r="EL150" s="161"/>
      <c r="EM150" s="161"/>
      <c r="EN150" s="161"/>
      <c r="EO150" s="161"/>
      <c r="EP150" s="161" t="s">
        <v>165</v>
      </c>
      <c r="EQ150" s="161"/>
      <c r="ER150" s="161"/>
      <c r="ES150" s="161"/>
      <c r="ET150" s="161"/>
      <c r="EU150" s="161"/>
      <c r="EV150" s="161"/>
      <c r="EW150" s="161"/>
      <c r="EX150" s="161"/>
      <c r="EY150" s="161"/>
      <c r="EZ150" s="161"/>
      <c r="FA150" s="161"/>
      <c r="FB150" s="161"/>
      <c r="FC150" s="161"/>
      <c r="FD150" s="161"/>
      <c r="FE150" s="161" t="s">
        <v>165</v>
      </c>
      <c r="FF150" s="161"/>
      <c r="FG150" s="161"/>
      <c r="FH150" s="161"/>
      <c r="FI150" s="161"/>
      <c r="FJ150" s="161"/>
      <c r="FK150" s="161"/>
      <c r="FL150" s="161"/>
      <c r="FM150" s="161"/>
      <c r="FN150" s="161"/>
      <c r="FO150" s="161"/>
      <c r="FP150" s="161"/>
      <c r="FQ150" s="161"/>
      <c r="FR150" s="161"/>
      <c r="FS150" s="161"/>
      <c r="FT150" s="161" t="s">
        <v>165</v>
      </c>
      <c r="FU150" s="161"/>
      <c r="FV150" s="161"/>
      <c r="FW150" s="161"/>
      <c r="FX150" s="161"/>
      <c r="FY150" s="161"/>
      <c r="FZ150" s="161"/>
      <c r="GA150" s="161"/>
      <c r="GB150" s="161"/>
      <c r="GC150" s="161"/>
      <c r="GD150" s="161"/>
      <c r="GE150" s="161"/>
      <c r="GF150" s="161"/>
      <c r="GG150" s="161"/>
      <c r="GH150" s="161"/>
      <c r="GI150" s="161" t="s">
        <v>165</v>
      </c>
      <c r="GJ150" s="161"/>
      <c r="GK150" s="161"/>
      <c r="GL150" s="161"/>
      <c r="GM150" s="161"/>
      <c r="GN150" s="161"/>
      <c r="GO150" s="161"/>
      <c r="GP150" s="161"/>
      <c r="GQ150" s="161"/>
      <c r="GR150" s="161"/>
      <c r="GS150" s="161"/>
      <c r="GT150" s="161"/>
      <c r="GU150" s="161"/>
      <c r="GV150" s="161"/>
      <c r="GW150" s="161"/>
      <c r="GX150" s="161" t="s">
        <v>165</v>
      </c>
      <c r="GY150" s="161"/>
      <c r="GZ150" s="161"/>
      <c r="HA150" s="161"/>
      <c r="HB150" s="161"/>
      <c r="HC150" s="161"/>
      <c r="HD150" s="161"/>
      <c r="HE150" s="161"/>
      <c r="HF150" s="161"/>
      <c r="HG150" s="161"/>
      <c r="HH150" s="161"/>
      <c r="HI150" s="161"/>
      <c r="HJ150" s="161"/>
      <c r="HK150" s="161"/>
      <c r="HL150" s="161"/>
      <c r="HM150" s="161" t="s">
        <v>165</v>
      </c>
      <c r="HN150" s="161"/>
      <c r="HO150" s="161"/>
      <c r="HP150" s="161"/>
      <c r="HQ150" s="161"/>
      <c r="HR150" s="161"/>
      <c r="HS150" s="161"/>
      <c r="HT150" s="161"/>
      <c r="HU150" s="161"/>
      <c r="HV150" s="161"/>
      <c r="HW150" s="161"/>
      <c r="HX150" s="161"/>
      <c r="HY150" s="161"/>
      <c r="HZ150" s="161"/>
      <c r="IA150" s="161"/>
      <c r="IB150" s="161" t="s">
        <v>165</v>
      </c>
      <c r="IC150" s="161"/>
      <c r="ID150" s="161"/>
      <c r="IE150" s="161"/>
      <c r="IF150" s="161"/>
      <c r="IG150" s="161"/>
      <c r="IH150" s="161"/>
      <c r="II150" s="161"/>
      <c r="IJ150" s="161"/>
      <c r="IK150" s="161"/>
      <c r="IL150" s="161"/>
      <c r="IM150" s="161"/>
      <c r="IN150" s="161"/>
      <c r="IO150" s="161"/>
      <c r="IP150" s="161"/>
      <c r="IQ150" s="161" t="s">
        <v>165</v>
      </c>
      <c r="IR150" s="161"/>
      <c r="IS150" s="161"/>
      <c r="IT150" s="161"/>
      <c r="IU150" s="161"/>
      <c r="IV150" s="161"/>
      <c r="IW150" s="161"/>
      <c r="IX150" s="161"/>
      <c r="IY150" s="161"/>
      <c r="IZ150" s="161"/>
      <c r="JA150" s="161"/>
      <c r="JB150" s="161"/>
      <c r="JC150" s="161"/>
      <c r="JD150" s="161"/>
      <c r="JE150" s="161"/>
      <c r="JF150" s="161" t="s">
        <v>165</v>
      </c>
      <c r="JG150" s="161"/>
      <c r="JH150" s="161"/>
      <c r="JI150" s="161"/>
      <c r="JJ150" s="161"/>
      <c r="JK150" s="161"/>
      <c r="JL150" s="161"/>
      <c r="JM150" s="161"/>
      <c r="JN150" s="161"/>
      <c r="JO150" s="161"/>
      <c r="JP150" s="161"/>
      <c r="JQ150" s="161"/>
      <c r="JR150" s="161"/>
      <c r="JS150" s="161"/>
      <c r="JT150" s="161"/>
      <c r="JU150" s="161" t="s">
        <v>165</v>
      </c>
      <c r="JV150" s="161"/>
      <c r="JW150" s="161"/>
      <c r="JX150" s="161"/>
      <c r="JY150" s="161"/>
      <c r="JZ150" s="161"/>
      <c r="KA150" s="161"/>
      <c r="KB150" s="161"/>
      <c r="KC150" s="161"/>
      <c r="KD150" s="161"/>
      <c r="KE150" s="161"/>
      <c r="KF150" s="161"/>
      <c r="KG150" s="161"/>
      <c r="KH150" s="161"/>
      <c r="KI150" s="161"/>
      <c r="KJ150" s="161" t="s">
        <v>165</v>
      </c>
      <c r="KK150" s="161"/>
      <c r="KL150" s="161"/>
      <c r="KM150" s="161"/>
      <c r="KN150" s="161"/>
      <c r="KO150" s="161"/>
      <c r="KP150" s="161"/>
      <c r="KQ150" s="161"/>
      <c r="KR150" s="161"/>
      <c r="KS150" s="161"/>
      <c r="KT150" s="161"/>
      <c r="KU150" s="161"/>
      <c r="KV150" s="161"/>
      <c r="KW150" s="161"/>
      <c r="KX150" s="161"/>
      <c r="KY150" s="161" t="s">
        <v>165</v>
      </c>
      <c r="KZ150" s="161"/>
      <c r="LA150" s="161"/>
      <c r="LB150" s="161"/>
      <c r="LC150" s="161"/>
      <c r="LD150" s="161"/>
      <c r="LE150" s="161"/>
      <c r="LF150" s="161"/>
      <c r="LG150" s="161"/>
      <c r="LH150" s="161"/>
      <c r="LI150" s="161"/>
      <c r="LJ150" s="161"/>
      <c r="LK150" s="161"/>
      <c r="LL150" s="161"/>
      <c r="LM150" s="161"/>
      <c r="LN150" s="161" t="s">
        <v>165</v>
      </c>
      <c r="LO150" s="161"/>
      <c r="LP150" s="161"/>
      <c r="LQ150" s="161"/>
      <c r="LR150" s="161"/>
      <c r="LS150" s="161"/>
      <c r="LT150" s="161"/>
      <c r="LU150" s="161"/>
      <c r="LV150" s="161"/>
      <c r="LW150" s="161"/>
      <c r="LX150" s="161"/>
      <c r="LY150" s="161"/>
      <c r="LZ150" s="161"/>
      <c r="MA150" s="161"/>
      <c r="MB150" s="161"/>
      <c r="MC150" s="161" t="s">
        <v>165</v>
      </c>
      <c r="MD150" s="161"/>
      <c r="ME150" s="161"/>
      <c r="MF150" s="161"/>
      <c r="MG150" s="161"/>
      <c r="MH150" s="161"/>
      <c r="MI150" s="161"/>
      <c r="MJ150" s="161"/>
      <c r="MK150" s="161"/>
      <c r="ML150" s="161"/>
      <c r="MM150" s="161"/>
      <c r="MN150" s="161"/>
      <c r="MO150" s="161"/>
      <c r="MP150" s="161"/>
      <c r="MQ150" s="161"/>
      <c r="MR150" s="161" t="s">
        <v>165</v>
      </c>
      <c r="MS150" s="161"/>
      <c r="MT150" s="161"/>
      <c r="MU150" s="161"/>
      <c r="MV150" s="161"/>
      <c r="MW150" s="161"/>
      <c r="MX150" s="161"/>
      <c r="MY150" s="161"/>
      <c r="MZ150" s="161"/>
      <c r="NA150" s="161"/>
      <c r="NB150" s="161"/>
      <c r="NC150" s="161"/>
      <c r="ND150" s="161"/>
      <c r="NE150" s="161"/>
      <c r="NF150" s="161"/>
      <c r="NG150" s="161" t="s">
        <v>165</v>
      </c>
      <c r="NH150" s="161"/>
      <c r="NI150" s="161"/>
      <c r="NJ150" s="161"/>
      <c r="NK150" s="161"/>
      <c r="NL150" s="161"/>
      <c r="NM150" s="161"/>
      <c r="NN150" s="161"/>
      <c r="NO150" s="161"/>
      <c r="NP150" s="161"/>
      <c r="NQ150" s="161"/>
      <c r="NR150" s="161"/>
      <c r="NS150" s="161"/>
      <c r="NT150" s="161"/>
      <c r="NU150" s="161"/>
      <c r="NV150" s="161" t="s">
        <v>165</v>
      </c>
      <c r="NW150" s="161"/>
      <c r="NX150" s="161"/>
      <c r="NY150" s="161"/>
      <c r="NZ150" s="161"/>
      <c r="OA150" s="161"/>
      <c r="OB150" s="161"/>
      <c r="OC150" s="161"/>
      <c r="OD150" s="161"/>
      <c r="OE150" s="161"/>
      <c r="OF150" s="161"/>
      <c r="OG150" s="161"/>
      <c r="OH150" s="161"/>
      <c r="OI150" s="161"/>
      <c r="OJ150" s="161"/>
      <c r="OK150" s="161" t="s">
        <v>165</v>
      </c>
      <c r="OL150" s="161"/>
      <c r="OM150" s="161"/>
      <c r="ON150" s="161"/>
      <c r="OO150" s="161"/>
      <c r="OP150" s="161"/>
      <c r="OQ150" s="161"/>
      <c r="OR150" s="161"/>
      <c r="OS150" s="161"/>
      <c r="OT150" s="161"/>
      <c r="OU150" s="161"/>
      <c r="OV150" s="161"/>
      <c r="OW150" s="161"/>
      <c r="OX150" s="161"/>
      <c r="OY150" s="161"/>
      <c r="OZ150" s="161" t="s">
        <v>165</v>
      </c>
      <c r="PA150" s="161"/>
      <c r="PB150" s="161"/>
      <c r="PC150" s="161"/>
      <c r="PD150" s="161"/>
      <c r="PE150" s="161"/>
      <c r="PF150" s="161"/>
      <c r="PG150" s="161"/>
      <c r="PH150" s="161"/>
      <c r="PI150" s="161"/>
      <c r="PJ150" s="161"/>
      <c r="PK150" s="161"/>
      <c r="PL150" s="161"/>
      <c r="PM150" s="161"/>
      <c r="PN150" s="161"/>
      <c r="PO150" s="161" t="s">
        <v>165</v>
      </c>
      <c r="PP150" s="161"/>
      <c r="PQ150" s="161"/>
      <c r="PR150" s="161"/>
      <c r="PS150" s="161"/>
      <c r="PT150" s="161"/>
      <c r="PU150" s="161"/>
      <c r="PV150" s="161"/>
      <c r="PW150" s="161"/>
      <c r="PX150" s="161"/>
      <c r="PY150" s="161"/>
      <c r="PZ150" s="161"/>
      <c r="QA150" s="161"/>
      <c r="QB150" s="161"/>
      <c r="QC150" s="161"/>
      <c r="QD150" s="161" t="s">
        <v>165</v>
      </c>
      <c r="QE150" s="161"/>
      <c r="QF150" s="161"/>
      <c r="QG150" s="161"/>
      <c r="QH150" s="161"/>
      <c r="QI150" s="161"/>
      <c r="QJ150" s="161"/>
      <c r="QK150" s="161"/>
      <c r="QL150" s="161"/>
      <c r="QM150" s="161"/>
      <c r="QN150" s="161"/>
      <c r="QO150" s="161"/>
      <c r="QP150" s="161"/>
      <c r="QQ150" s="161"/>
      <c r="QR150" s="161"/>
    </row>
    <row r="151" spans="11:460" ht="23.25" customHeight="1" x14ac:dyDescent="0.3">
      <c r="L151" s="76"/>
      <c r="M151" s="80"/>
      <c r="P151" s="87">
        <f>A12</f>
        <v>41001</v>
      </c>
      <c r="Q151" s="150">
        <f>A12</f>
        <v>41001</v>
      </c>
      <c r="R151" s="150"/>
      <c r="S151" s="88">
        <f ca="1">TODAY()</f>
        <v>41013</v>
      </c>
      <c r="T151" s="81"/>
      <c r="U151" s="76"/>
      <c r="V151" s="76"/>
      <c r="W151" s="76"/>
      <c r="X151" s="76"/>
      <c r="AA151" s="76"/>
      <c r="AB151" s="80"/>
      <c r="AE151" s="87">
        <f>A12+1</f>
        <v>41002</v>
      </c>
      <c r="AF151" s="150">
        <f>A12</f>
        <v>41001</v>
      </c>
      <c r="AG151" s="150"/>
      <c r="AH151" s="88">
        <f ca="1">TODAY()</f>
        <v>41013</v>
      </c>
      <c r="AI151" s="81"/>
      <c r="AJ151" s="76"/>
      <c r="AK151" s="76"/>
      <c r="AL151" s="76"/>
      <c r="AM151" s="76"/>
      <c r="AP151" s="76"/>
      <c r="AQ151" s="80"/>
      <c r="AT151" s="87">
        <f>A12+2</f>
        <v>41003</v>
      </c>
      <c r="AU151" s="150">
        <f>A12</f>
        <v>41001</v>
      </c>
      <c r="AV151" s="150"/>
      <c r="AW151" s="88">
        <f ca="1">TODAY()</f>
        <v>41013</v>
      </c>
      <c r="AX151" s="81"/>
      <c r="AY151" s="76"/>
      <c r="AZ151" s="76"/>
      <c r="BA151" s="76"/>
      <c r="BB151" s="76"/>
      <c r="BE151" s="76"/>
      <c r="BF151" s="80"/>
      <c r="BI151" s="87">
        <f>A12+3</f>
        <v>41004</v>
      </c>
      <c r="BJ151" s="150">
        <f>A12</f>
        <v>41001</v>
      </c>
      <c r="BK151" s="150"/>
      <c r="BL151" s="88">
        <f ca="1">TODAY()</f>
        <v>41013</v>
      </c>
      <c r="BM151" s="81"/>
      <c r="BN151" s="76"/>
      <c r="BO151" s="76"/>
      <c r="BP151" s="76"/>
      <c r="BQ151" s="76"/>
      <c r="BT151" s="76"/>
      <c r="BU151" s="80"/>
      <c r="BX151" s="87">
        <f>A12+4</f>
        <v>41005</v>
      </c>
      <c r="BY151" s="150">
        <f>A12</f>
        <v>41001</v>
      </c>
      <c r="BZ151" s="150"/>
      <c r="CA151" s="88">
        <f ca="1">TODAY()</f>
        <v>41013</v>
      </c>
      <c r="CB151" s="81"/>
      <c r="CC151" s="76"/>
      <c r="CD151" s="76"/>
      <c r="CE151" s="76"/>
      <c r="CF151" s="76"/>
      <c r="CI151" s="76"/>
      <c r="CJ151" s="80"/>
      <c r="CM151" s="87">
        <f>A12+5</f>
        <v>41006</v>
      </c>
      <c r="CN151" s="150">
        <f>A12</f>
        <v>41001</v>
      </c>
      <c r="CO151" s="150"/>
      <c r="CP151" s="88">
        <f ca="1">TODAY()</f>
        <v>41013</v>
      </c>
      <c r="CQ151" s="81"/>
      <c r="CR151" s="76"/>
      <c r="CS151" s="76"/>
      <c r="CT151" s="76"/>
      <c r="CU151" s="76"/>
      <c r="CX151" s="76"/>
      <c r="CY151" s="80"/>
      <c r="DB151" s="87">
        <f>A12</f>
        <v>41001</v>
      </c>
      <c r="DC151" s="150">
        <f>A12</f>
        <v>41001</v>
      </c>
      <c r="DD151" s="150"/>
      <c r="DE151" s="88">
        <f ca="1">TODAY()</f>
        <v>41013</v>
      </c>
      <c r="DF151" s="81"/>
      <c r="DG151" s="76"/>
      <c r="DH151" s="76"/>
      <c r="DI151" s="76"/>
      <c r="DJ151" s="76"/>
      <c r="DM151" s="76"/>
      <c r="DN151" s="80"/>
      <c r="DQ151" s="87">
        <f>A12</f>
        <v>41001</v>
      </c>
      <c r="DR151" s="150">
        <f>A12</f>
        <v>41001</v>
      </c>
      <c r="DS151" s="150"/>
      <c r="DT151" s="88">
        <f ca="1">TODAY()</f>
        <v>41013</v>
      </c>
      <c r="DU151" s="81"/>
      <c r="DV151" s="76"/>
      <c r="DW151" s="76"/>
      <c r="DX151" s="76"/>
      <c r="DY151" s="76"/>
      <c r="EB151" s="76"/>
      <c r="EC151" s="80"/>
      <c r="EF151" s="87">
        <v>40980</v>
      </c>
      <c r="EG151" s="150">
        <v>40980</v>
      </c>
      <c r="EH151" s="150"/>
      <c r="EI151" s="88">
        <v>40975</v>
      </c>
      <c r="EJ151" s="81"/>
      <c r="EK151" s="76"/>
      <c r="EL151" s="76"/>
      <c r="EM151" s="76"/>
      <c r="EN151" s="76"/>
      <c r="EQ151" s="76"/>
      <c r="ER151" s="80"/>
      <c r="EU151" s="87">
        <f>A12</f>
        <v>41001</v>
      </c>
      <c r="EV151" s="150">
        <f>A12</f>
        <v>41001</v>
      </c>
      <c r="EW151" s="150"/>
      <c r="EX151" s="88">
        <f ca="1">TODAY()</f>
        <v>41013</v>
      </c>
      <c r="EY151" s="81"/>
      <c r="EZ151" s="76"/>
      <c r="FA151" s="76"/>
      <c r="FB151" s="76"/>
      <c r="FC151" s="76"/>
      <c r="FF151" s="76"/>
      <c r="FG151" s="80"/>
      <c r="FJ151" s="87">
        <f>A12</f>
        <v>41001</v>
      </c>
      <c r="FK151" s="150">
        <f>A12</f>
        <v>41001</v>
      </c>
      <c r="FL151" s="150"/>
      <c r="FM151" s="88">
        <f ca="1">TODAY()</f>
        <v>41013</v>
      </c>
      <c r="FN151" s="81"/>
      <c r="FO151" s="76"/>
      <c r="FP151" s="76"/>
      <c r="FQ151" s="76"/>
      <c r="FR151" s="76"/>
      <c r="FU151" s="76"/>
      <c r="FV151" s="80"/>
      <c r="FY151" s="87">
        <f>A28</f>
        <v>41002</v>
      </c>
      <c r="FZ151" s="150">
        <f>A28</f>
        <v>41002</v>
      </c>
      <c r="GA151" s="150"/>
      <c r="GB151" s="88">
        <f ca="1">TODAY()</f>
        <v>41013</v>
      </c>
      <c r="GC151" s="81"/>
      <c r="GD151" s="76"/>
      <c r="GE151" s="76"/>
      <c r="GF151" s="76"/>
      <c r="GG151" s="76"/>
      <c r="GJ151" s="76"/>
      <c r="GK151" s="80"/>
      <c r="GN151" s="87">
        <f>A28</f>
        <v>41002</v>
      </c>
      <c r="GO151" s="150">
        <f>A28</f>
        <v>41002</v>
      </c>
      <c r="GP151" s="150"/>
      <c r="GQ151" s="88">
        <f ca="1">TODAY()</f>
        <v>41013</v>
      </c>
      <c r="GR151" s="81"/>
      <c r="GS151" s="76"/>
      <c r="GT151" s="76"/>
      <c r="GU151" s="76"/>
      <c r="GV151" s="76"/>
      <c r="GY151" s="76"/>
      <c r="GZ151" s="80"/>
      <c r="HC151" s="87">
        <f>A28</f>
        <v>41002</v>
      </c>
      <c r="HD151" s="150">
        <f>A28</f>
        <v>41002</v>
      </c>
      <c r="HE151" s="150"/>
      <c r="HF151" s="88">
        <f ca="1">TODAY()</f>
        <v>41013</v>
      </c>
      <c r="HG151" s="81"/>
      <c r="HH151" s="76"/>
      <c r="HI151" s="76"/>
      <c r="HJ151" s="76"/>
      <c r="HK151" s="76"/>
      <c r="HN151" s="76"/>
      <c r="HO151" s="80"/>
      <c r="HR151" s="87">
        <f>A28</f>
        <v>41002</v>
      </c>
      <c r="HS151" s="150">
        <f>A28</f>
        <v>41002</v>
      </c>
      <c r="HT151" s="150"/>
      <c r="HU151" s="88">
        <f ca="1">TODAY()</f>
        <v>41013</v>
      </c>
      <c r="HV151" s="81"/>
      <c r="HW151" s="76"/>
      <c r="HX151" s="76"/>
      <c r="HY151" s="76"/>
      <c r="HZ151" s="76"/>
      <c r="IC151" s="76"/>
      <c r="ID151" s="80"/>
      <c r="IG151" s="87">
        <f>A28</f>
        <v>41002</v>
      </c>
      <c r="IH151" s="150">
        <f>A28</f>
        <v>41002</v>
      </c>
      <c r="II151" s="150"/>
      <c r="IJ151" s="88">
        <f ca="1">TODAY()</f>
        <v>41013</v>
      </c>
      <c r="IK151" s="81"/>
      <c r="IL151" s="76"/>
      <c r="IM151" s="76"/>
      <c r="IN151" s="76"/>
      <c r="IO151" s="76"/>
      <c r="IR151" s="76"/>
      <c r="IS151" s="80"/>
      <c r="IV151" s="87">
        <f>A44</f>
        <v>41003</v>
      </c>
      <c r="IW151" s="150">
        <f>A44</f>
        <v>41003</v>
      </c>
      <c r="IX151" s="150"/>
      <c r="IY151" s="88">
        <f ca="1">TODAY()</f>
        <v>41013</v>
      </c>
      <c r="IZ151" s="81"/>
      <c r="JA151" s="76"/>
      <c r="JB151" s="76"/>
      <c r="JC151" s="76"/>
      <c r="JD151" s="76"/>
      <c r="JG151" s="76"/>
      <c r="JH151" s="80"/>
      <c r="JK151" s="87">
        <f>A44</f>
        <v>41003</v>
      </c>
      <c r="JL151" s="150">
        <f>A44</f>
        <v>41003</v>
      </c>
      <c r="JM151" s="150"/>
      <c r="JN151" s="88">
        <f ca="1">TODAY()</f>
        <v>41013</v>
      </c>
      <c r="JO151" s="81"/>
      <c r="JP151" s="76"/>
      <c r="JQ151" s="76"/>
      <c r="JR151" s="76"/>
      <c r="JS151" s="76"/>
      <c r="JV151" s="76"/>
      <c r="JW151" s="80"/>
      <c r="JZ151" s="87">
        <f>A44</f>
        <v>41003</v>
      </c>
      <c r="KA151" s="150">
        <f>A44</f>
        <v>41003</v>
      </c>
      <c r="KB151" s="150"/>
      <c r="KC151" s="88">
        <f ca="1">TODAY()</f>
        <v>41013</v>
      </c>
      <c r="KD151" s="81"/>
      <c r="KE151" s="76"/>
      <c r="KF151" s="76"/>
      <c r="KG151" s="76"/>
      <c r="KH151" s="76"/>
      <c r="KK151" s="76"/>
      <c r="KL151" s="80"/>
      <c r="KO151" s="87">
        <f>A44</f>
        <v>41003</v>
      </c>
      <c r="KP151" s="150">
        <f>A44</f>
        <v>41003</v>
      </c>
      <c r="KQ151" s="150"/>
      <c r="KR151" s="88">
        <f ca="1">TODAY()</f>
        <v>41013</v>
      </c>
      <c r="KS151" s="81"/>
      <c r="KT151" s="76"/>
      <c r="KU151" s="76"/>
      <c r="KV151" s="76"/>
      <c r="KW151" s="76"/>
      <c r="KZ151" s="76"/>
      <c r="LA151" s="80"/>
      <c r="LD151" s="87">
        <f>A88</f>
        <v>41004</v>
      </c>
      <c r="LE151" s="150">
        <f>A88</f>
        <v>41004</v>
      </c>
      <c r="LF151" s="150"/>
      <c r="LG151" s="88">
        <f ca="1">TODAY()</f>
        <v>41013</v>
      </c>
      <c r="LH151" s="81"/>
      <c r="LI151" s="76"/>
      <c r="LJ151" s="76"/>
      <c r="LK151" s="76"/>
      <c r="LL151" s="76"/>
      <c r="LO151" s="76"/>
      <c r="LP151" s="80"/>
      <c r="LS151" s="87">
        <f>A88</f>
        <v>41004</v>
      </c>
      <c r="LT151" s="150">
        <f>A88</f>
        <v>41004</v>
      </c>
      <c r="LU151" s="150"/>
      <c r="LV151" s="88">
        <f ca="1">TODAY()</f>
        <v>41013</v>
      </c>
      <c r="LW151" s="81"/>
      <c r="LX151" s="76"/>
      <c r="LY151" s="76"/>
      <c r="LZ151" s="76"/>
      <c r="MA151" s="76"/>
      <c r="MD151" s="76"/>
      <c r="ME151" s="80"/>
      <c r="MH151" s="87">
        <f>A100</f>
        <v>41005</v>
      </c>
      <c r="MI151" s="150">
        <f>A100</f>
        <v>41005</v>
      </c>
      <c r="MJ151" s="150"/>
      <c r="MK151" s="88">
        <f ca="1">TODAY()</f>
        <v>41013</v>
      </c>
      <c r="ML151" s="81"/>
      <c r="MM151" s="76"/>
      <c r="MN151" s="76"/>
      <c r="MO151" s="76"/>
      <c r="MP151" s="76"/>
      <c r="MS151" s="76"/>
      <c r="MT151" s="80"/>
      <c r="MW151" s="87">
        <f>A100</f>
        <v>41005</v>
      </c>
      <c r="MX151" s="150">
        <f>A100</f>
        <v>41005</v>
      </c>
      <c r="MY151" s="150"/>
      <c r="MZ151" s="88">
        <f ca="1">TODAY()</f>
        <v>41013</v>
      </c>
      <c r="NA151" s="81"/>
      <c r="NB151" s="76"/>
      <c r="NC151" s="76"/>
      <c r="ND151" s="76"/>
      <c r="NE151" s="76"/>
      <c r="NH151" s="76"/>
      <c r="NI151" s="80"/>
      <c r="NL151" s="87">
        <f>A100</f>
        <v>41005</v>
      </c>
      <c r="NM151" s="150">
        <f>A100</f>
        <v>41005</v>
      </c>
      <c r="NN151" s="150"/>
      <c r="NO151" s="88">
        <f ca="1">TODAY()</f>
        <v>41013</v>
      </c>
      <c r="NP151" s="81"/>
      <c r="NQ151" s="76"/>
      <c r="NR151" s="76"/>
      <c r="NS151" s="76"/>
      <c r="NT151" s="76"/>
      <c r="NW151" s="76"/>
      <c r="NX151" s="80"/>
      <c r="OA151" s="87">
        <f>A100</f>
        <v>41005</v>
      </c>
      <c r="OB151" s="150">
        <f>A100</f>
        <v>41005</v>
      </c>
      <c r="OC151" s="150"/>
      <c r="OD151" s="88">
        <f ca="1">TODAY()</f>
        <v>41013</v>
      </c>
      <c r="OE151" s="81"/>
      <c r="OF151" s="76"/>
      <c r="OG151" s="76"/>
      <c r="OH151" s="76"/>
      <c r="OI151" s="76"/>
      <c r="OL151" s="76"/>
      <c r="OM151" s="80"/>
      <c r="OP151" s="87">
        <f>A100</f>
        <v>41005</v>
      </c>
      <c r="OQ151" s="150">
        <f>A100</f>
        <v>41005</v>
      </c>
      <c r="OR151" s="150"/>
      <c r="OS151" s="88">
        <f ca="1">TODAY()</f>
        <v>41013</v>
      </c>
      <c r="OT151" s="81"/>
      <c r="OU151" s="76"/>
      <c r="OV151" s="76"/>
      <c r="OW151" s="76"/>
      <c r="OX151" s="76"/>
      <c r="PA151" s="76"/>
      <c r="PB151" s="80"/>
      <c r="PE151" s="87">
        <f>A116</f>
        <v>41006</v>
      </c>
      <c r="PF151" s="150">
        <f>A116</f>
        <v>41006</v>
      </c>
      <c r="PG151" s="150"/>
      <c r="PH151" s="88">
        <f ca="1">TODAY()</f>
        <v>41013</v>
      </c>
      <c r="PI151" s="81"/>
      <c r="PJ151" s="76"/>
      <c r="PK151" s="76"/>
      <c r="PL151" s="76"/>
      <c r="PM151" s="76"/>
      <c r="PP151" s="76"/>
      <c r="PQ151" s="80"/>
      <c r="PT151" s="87">
        <f>A124</f>
        <v>41007</v>
      </c>
      <c r="PU151" s="150">
        <f>A124</f>
        <v>41007</v>
      </c>
      <c r="PV151" s="150"/>
      <c r="PW151" s="88">
        <f ca="1">TODAY()</f>
        <v>41013</v>
      </c>
      <c r="PX151" s="81"/>
      <c r="PY151" s="76"/>
      <c r="PZ151" s="76"/>
      <c r="QA151" s="76"/>
      <c r="QB151" s="76"/>
      <c r="QE151" s="76"/>
      <c r="QF151" s="80"/>
      <c r="QI151" s="87">
        <f>A124</f>
        <v>41007</v>
      </c>
      <c r="QJ151" s="150">
        <f>A124</f>
        <v>41007</v>
      </c>
      <c r="QK151" s="150"/>
      <c r="QL151" s="88">
        <f ca="1">TODAY()</f>
        <v>41013</v>
      </c>
      <c r="QM151" s="81"/>
      <c r="QN151" s="76"/>
      <c r="QO151" s="76"/>
      <c r="QP151" s="76"/>
      <c r="QQ151" s="76"/>
    </row>
    <row r="152" spans="11:460" ht="18.75" x14ac:dyDescent="0.3">
      <c r="K152" s="82"/>
      <c r="L152" s="74"/>
      <c r="M152" s="74"/>
      <c r="N152" s="74"/>
      <c r="T152" s="74"/>
      <c r="U152" s="74"/>
      <c r="V152" s="74"/>
      <c r="W152" s="74"/>
      <c r="X152" s="74"/>
      <c r="Z152" s="82"/>
      <c r="AA152" s="74"/>
      <c r="AB152" s="74"/>
      <c r="AC152" s="74"/>
      <c r="AI152" s="74"/>
      <c r="AJ152" s="74"/>
      <c r="AK152" s="74"/>
      <c r="AL152" s="74"/>
      <c r="AM152" s="74"/>
      <c r="AO152" s="82"/>
      <c r="AP152" s="74"/>
      <c r="AQ152" s="74"/>
      <c r="AR152" s="74"/>
      <c r="AX152" s="74"/>
      <c r="AY152" s="74"/>
      <c r="AZ152" s="74"/>
      <c r="BA152" s="74"/>
      <c r="BB152" s="74"/>
      <c r="BD152" s="82"/>
      <c r="BE152" s="74"/>
      <c r="BF152" s="74"/>
      <c r="BG152" s="74"/>
      <c r="BM152" s="74"/>
      <c r="BN152" s="74"/>
      <c r="BO152" s="74"/>
      <c r="BP152" s="74"/>
      <c r="BQ152" s="74"/>
      <c r="BS152" s="82"/>
      <c r="BT152" s="74"/>
      <c r="BU152" s="74"/>
      <c r="BV152" s="74"/>
      <c r="CB152" s="74"/>
      <c r="CC152" s="74"/>
      <c r="CD152" s="74"/>
      <c r="CE152" s="74"/>
      <c r="CF152" s="74"/>
      <c r="CH152" s="82"/>
      <c r="CI152" s="74"/>
      <c r="CJ152" s="74"/>
      <c r="CK152" s="74"/>
      <c r="CQ152" s="74"/>
      <c r="CR152" s="74"/>
      <c r="CS152" s="74"/>
      <c r="CT152" s="74"/>
      <c r="CU152" s="74"/>
      <c r="CW152" s="95"/>
      <c r="CX152" s="74"/>
      <c r="CY152" s="74"/>
      <c r="CZ152" s="74"/>
      <c r="DF152" s="74"/>
      <c r="DG152" s="74"/>
      <c r="DH152" s="74"/>
      <c r="DI152" s="74"/>
      <c r="DJ152" s="74"/>
      <c r="DL152" s="95"/>
      <c r="DM152" s="74"/>
      <c r="DN152" s="74"/>
      <c r="DO152" s="74"/>
      <c r="DU152" s="74"/>
      <c r="DV152" s="74"/>
      <c r="DW152" s="74"/>
      <c r="DX152" s="74"/>
      <c r="DY152" s="74"/>
      <c r="EA152" s="95"/>
      <c r="EB152" s="74"/>
      <c r="EC152" s="74"/>
      <c r="ED152" s="74"/>
      <c r="EJ152" s="74"/>
      <c r="EK152" s="74"/>
      <c r="EL152" s="74"/>
      <c r="EM152" s="74"/>
      <c r="EN152" s="74"/>
      <c r="EP152" s="95"/>
      <c r="EQ152" s="74"/>
      <c r="ER152" s="74"/>
      <c r="ES152" s="74"/>
      <c r="EY152" s="74"/>
      <c r="EZ152" s="74"/>
      <c r="FA152" s="74"/>
      <c r="FB152" s="74"/>
      <c r="FC152" s="74"/>
      <c r="FE152" s="95"/>
      <c r="FF152" s="74"/>
      <c r="FG152" s="74"/>
      <c r="FH152" s="74"/>
      <c r="FN152" s="74"/>
      <c r="FO152" s="74"/>
      <c r="FP152" s="74"/>
      <c r="FQ152" s="74"/>
      <c r="FR152" s="74"/>
      <c r="FT152" s="95"/>
      <c r="FU152" s="74"/>
      <c r="FV152" s="74"/>
      <c r="FW152" s="74"/>
      <c r="GC152" s="74"/>
      <c r="GD152" s="74"/>
      <c r="GE152" s="74"/>
      <c r="GF152" s="74"/>
      <c r="GG152" s="74"/>
      <c r="GI152" s="95"/>
      <c r="GJ152" s="74"/>
      <c r="GK152" s="74"/>
      <c r="GL152" s="74"/>
      <c r="GR152" s="74"/>
      <c r="GS152" s="74"/>
      <c r="GT152" s="74"/>
      <c r="GU152" s="74"/>
      <c r="GV152" s="74"/>
      <c r="GX152" s="95"/>
      <c r="GY152" s="74"/>
      <c r="GZ152" s="74"/>
      <c r="HA152" s="74"/>
      <c r="HG152" s="74"/>
      <c r="HH152" s="74"/>
      <c r="HI152" s="74"/>
      <c r="HJ152" s="74"/>
      <c r="HK152" s="74"/>
      <c r="HM152" s="95"/>
      <c r="HN152" s="74"/>
      <c r="HO152" s="74"/>
      <c r="HP152" s="74"/>
      <c r="HV152" s="74"/>
      <c r="HW152" s="74"/>
      <c r="HX152" s="74"/>
      <c r="HY152" s="74"/>
      <c r="HZ152" s="74"/>
      <c r="IB152" s="95"/>
      <c r="IC152" s="74"/>
      <c r="ID152" s="74"/>
      <c r="IE152" s="74"/>
      <c r="IK152" s="74"/>
      <c r="IL152" s="74"/>
      <c r="IM152" s="74"/>
      <c r="IN152" s="74"/>
      <c r="IO152" s="74"/>
      <c r="IQ152" s="95"/>
      <c r="IR152" s="74"/>
      <c r="IS152" s="74"/>
      <c r="IT152" s="74"/>
      <c r="IZ152" s="74"/>
      <c r="JA152" s="74"/>
      <c r="JB152" s="74"/>
      <c r="JC152" s="74"/>
      <c r="JD152" s="74"/>
      <c r="JF152" s="95"/>
      <c r="JG152" s="74"/>
      <c r="JH152" s="74"/>
      <c r="JI152" s="74"/>
      <c r="JO152" s="74"/>
      <c r="JP152" s="74"/>
      <c r="JQ152" s="74"/>
      <c r="JR152" s="74"/>
      <c r="JS152" s="74"/>
      <c r="JU152" s="95"/>
      <c r="JV152" s="74"/>
      <c r="JW152" s="74"/>
      <c r="JX152" s="74"/>
      <c r="KD152" s="74"/>
      <c r="KE152" s="74"/>
      <c r="KF152" s="74"/>
      <c r="KG152" s="74"/>
      <c r="KH152" s="74"/>
      <c r="KJ152" s="112"/>
      <c r="KK152" s="74"/>
      <c r="KL152" s="74"/>
      <c r="KM152" s="74"/>
      <c r="KS152" s="74"/>
      <c r="KT152" s="74"/>
      <c r="KU152" s="74"/>
      <c r="KV152" s="74"/>
      <c r="KW152" s="74"/>
      <c r="KY152" s="112"/>
      <c r="KZ152" s="74"/>
      <c r="LA152" s="74"/>
      <c r="LB152" s="74"/>
      <c r="LH152" s="74"/>
      <c r="LI152" s="74"/>
      <c r="LJ152" s="74"/>
      <c r="LK152" s="74"/>
      <c r="LL152" s="74"/>
      <c r="LN152" s="112"/>
      <c r="LO152" s="74"/>
      <c r="LP152" s="74"/>
      <c r="LQ152" s="74"/>
      <c r="LW152" s="74"/>
      <c r="LX152" s="74"/>
      <c r="LY152" s="74"/>
      <c r="LZ152" s="74"/>
      <c r="MA152" s="74"/>
      <c r="MC152" s="112"/>
      <c r="MD152" s="74"/>
      <c r="ME152" s="74"/>
      <c r="MF152" s="74"/>
      <c r="ML152" s="74"/>
      <c r="MM152" s="74"/>
      <c r="MN152" s="74"/>
      <c r="MO152" s="74"/>
      <c r="MP152" s="74"/>
      <c r="MR152" s="112"/>
      <c r="MS152" s="74"/>
      <c r="MT152" s="74"/>
      <c r="MU152" s="74"/>
      <c r="NA152" s="74"/>
      <c r="NB152" s="74"/>
      <c r="NC152" s="74"/>
      <c r="ND152" s="74"/>
      <c r="NE152" s="74"/>
      <c r="NG152" s="112"/>
      <c r="NH152" s="74"/>
      <c r="NI152" s="74"/>
      <c r="NJ152" s="74"/>
      <c r="NP152" s="74"/>
      <c r="NQ152" s="74"/>
      <c r="NR152" s="74"/>
      <c r="NS152" s="74"/>
      <c r="NT152" s="74"/>
      <c r="NV152" s="112"/>
      <c r="NW152" s="74"/>
      <c r="NX152" s="74"/>
      <c r="NY152" s="74"/>
      <c r="OE152" s="74"/>
      <c r="OF152" s="74"/>
      <c r="OG152" s="74"/>
      <c r="OH152" s="74"/>
      <c r="OI152" s="74"/>
      <c r="OK152" s="112"/>
      <c r="OL152" s="74"/>
      <c r="OM152" s="74"/>
      <c r="ON152" s="74"/>
      <c r="OT152" s="74"/>
      <c r="OU152" s="74"/>
      <c r="OV152" s="74"/>
      <c r="OW152" s="74"/>
      <c r="OX152" s="74"/>
      <c r="OZ152" s="112"/>
      <c r="PA152" s="74"/>
      <c r="PB152" s="74"/>
      <c r="PC152" s="74"/>
      <c r="PI152" s="74"/>
      <c r="PJ152" s="74"/>
      <c r="PK152" s="74"/>
      <c r="PL152" s="74"/>
      <c r="PM152" s="74"/>
      <c r="PO152" s="112"/>
      <c r="PP152" s="74"/>
      <c r="PQ152" s="74"/>
      <c r="PR152" s="74"/>
      <c r="PX152" s="74"/>
      <c r="PY152" s="74"/>
      <c r="PZ152" s="74"/>
      <c r="QA152" s="74"/>
      <c r="QB152" s="74"/>
      <c r="QD152" s="112"/>
      <c r="QE152" s="74"/>
      <c r="QF152" s="74"/>
      <c r="QG152" s="74"/>
      <c r="QM152" s="74"/>
      <c r="QN152" s="74"/>
      <c r="QO152" s="74"/>
      <c r="QP152" s="74"/>
      <c r="QQ152" s="74"/>
    </row>
    <row r="153" spans="11:460" ht="18.75" x14ac:dyDescent="0.3">
      <c r="K153" s="82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Z153" s="82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O153" s="82"/>
      <c r="AP153" s="74"/>
      <c r="AQ153" s="74"/>
      <c r="AR153" s="74"/>
      <c r="AS153" s="74"/>
      <c r="AT153" s="74"/>
      <c r="AU153" s="74"/>
      <c r="AV153" s="74"/>
      <c r="AW153" s="74"/>
      <c r="AX153" s="74"/>
      <c r="AY153" s="74"/>
      <c r="AZ153" s="74"/>
      <c r="BA153" s="74"/>
      <c r="BB153" s="74"/>
      <c r="BD153" s="82"/>
      <c r="BE153" s="74"/>
      <c r="BF153" s="74"/>
      <c r="BG153" s="74"/>
      <c r="BH153" s="74"/>
      <c r="BI153" s="74"/>
      <c r="BJ153" s="74"/>
      <c r="BK153" s="74"/>
      <c r="BL153" s="74"/>
      <c r="BM153" s="74"/>
      <c r="BN153" s="74"/>
      <c r="BO153" s="74"/>
      <c r="BP153" s="74"/>
      <c r="BQ153" s="74"/>
      <c r="BS153" s="82"/>
      <c r="BT153" s="74"/>
      <c r="BU153" s="74"/>
      <c r="BV153" s="74"/>
      <c r="BW153" s="74"/>
      <c r="BX153" s="74"/>
      <c r="BY153" s="74"/>
      <c r="BZ153" s="74"/>
      <c r="CA153" s="74"/>
      <c r="CB153" s="74"/>
      <c r="CC153" s="74"/>
      <c r="CD153" s="74"/>
      <c r="CE153" s="74"/>
      <c r="CF153" s="74"/>
      <c r="CH153" s="82"/>
      <c r="CI153" s="74"/>
      <c r="CJ153" s="74"/>
      <c r="CK153" s="74"/>
      <c r="CL153" s="74"/>
      <c r="CM153" s="74"/>
      <c r="CN153" s="74"/>
      <c r="CO153" s="74"/>
      <c r="CP153" s="74"/>
      <c r="CQ153" s="74"/>
      <c r="CR153" s="74"/>
      <c r="CS153" s="74"/>
      <c r="CT153" s="74"/>
      <c r="CU153" s="74"/>
      <c r="CW153" s="95"/>
      <c r="CX153" s="74"/>
      <c r="CY153" s="74"/>
      <c r="CZ153" s="74"/>
      <c r="DA153" s="74"/>
      <c r="DB153" s="74"/>
      <c r="DC153" s="74"/>
      <c r="DD153" s="74"/>
      <c r="DE153" s="74"/>
      <c r="DF153" s="74"/>
      <c r="DG153" s="74"/>
      <c r="DH153" s="74"/>
      <c r="DI153" s="74"/>
      <c r="DJ153" s="74"/>
      <c r="DL153" s="95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EA153" s="95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P153" s="95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  <c r="FA153" s="74"/>
      <c r="FB153" s="74"/>
      <c r="FC153" s="74"/>
      <c r="FE153" s="95"/>
      <c r="FF153" s="74"/>
      <c r="FG153" s="74"/>
      <c r="FH153" s="74"/>
      <c r="FI153" s="74"/>
      <c r="FJ153" s="74"/>
      <c r="FK153" s="74"/>
      <c r="FL153" s="74"/>
      <c r="FM153" s="74"/>
      <c r="FN153" s="74"/>
      <c r="FO153" s="74"/>
      <c r="FP153" s="74"/>
      <c r="FQ153" s="74"/>
      <c r="FR153" s="74"/>
      <c r="FT153" s="95"/>
      <c r="FU153" s="74"/>
      <c r="FV153" s="74"/>
      <c r="FW153" s="74"/>
      <c r="FX153" s="74"/>
      <c r="FY153" s="74"/>
      <c r="FZ153" s="74"/>
      <c r="GA153" s="74"/>
      <c r="GB153" s="74"/>
      <c r="GC153" s="74"/>
      <c r="GD153" s="74"/>
      <c r="GE153" s="74"/>
      <c r="GF153" s="74"/>
      <c r="GG153" s="74"/>
      <c r="GI153" s="95"/>
      <c r="GJ153" s="74"/>
      <c r="GK153" s="74"/>
      <c r="GL153" s="74"/>
      <c r="GM153" s="74"/>
      <c r="GN153" s="74"/>
      <c r="GO153" s="74"/>
      <c r="GP153" s="74"/>
      <c r="GQ153" s="74"/>
      <c r="GR153" s="74"/>
      <c r="GS153" s="74"/>
      <c r="GT153" s="74"/>
      <c r="GU153" s="74"/>
      <c r="GV153" s="74"/>
      <c r="GX153" s="95"/>
      <c r="GY153" s="74"/>
      <c r="GZ153" s="74"/>
      <c r="HA153" s="74"/>
      <c r="HB153" s="74"/>
      <c r="HC153" s="74"/>
      <c r="HD153" s="74"/>
      <c r="HE153" s="74"/>
      <c r="HF153" s="74"/>
      <c r="HG153" s="74"/>
      <c r="HH153" s="74"/>
      <c r="HI153" s="74"/>
      <c r="HJ153" s="74"/>
      <c r="HK153" s="74"/>
      <c r="HM153" s="95"/>
      <c r="HN153" s="74"/>
      <c r="HO153" s="74"/>
      <c r="HP153" s="74"/>
      <c r="HQ153" s="74"/>
      <c r="HR153" s="74"/>
      <c r="HS153" s="74"/>
      <c r="HT153" s="74"/>
      <c r="HU153" s="74"/>
      <c r="HV153" s="74"/>
      <c r="HW153" s="74"/>
      <c r="HX153" s="74"/>
      <c r="HY153" s="74"/>
      <c r="HZ153" s="74"/>
      <c r="IB153" s="95"/>
      <c r="IC153" s="74"/>
      <c r="ID153" s="74"/>
      <c r="IE153" s="74"/>
      <c r="IF153" s="74"/>
      <c r="IG153" s="74"/>
      <c r="IH153" s="74"/>
      <c r="II153" s="74"/>
      <c r="IJ153" s="74"/>
      <c r="IK153" s="74"/>
      <c r="IL153" s="74"/>
      <c r="IM153" s="74"/>
      <c r="IN153" s="74"/>
      <c r="IO153" s="74"/>
      <c r="IQ153" s="95"/>
      <c r="IR153" s="74"/>
      <c r="IS153" s="74"/>
      <c r="IT153" s="74"/>
      <c r="IU153" s="74"/>
      <c r="IV153" s="74"/>
      <c r="IW153" s="74"/>
      <c r="IX153" s="74"/>
      <c r="IY153" s="74"/>
      <c r="IZ153" s="74"/>
      <c r="JA153" s="74"/>
      <c r="JB153" s="74"/>
      <c r="JC153" s="74"/>
      <c r="JD153" s="74"/>
      <c r="JF153" s="95"/>
      <c r="JG153" s="74"/>
      <c r="JH153" s="74"/>
      <c r="JI153" s="74"/>
      <c r="JJ153" s="74"/>
      <c r="JK153" s="74"/>
      <c r="JL153" s="74"/>
      <c r="JM153" s="74"/>
      <c r="JN153" s="74"/>
      <c r="JO153" s="74"/>
      <c r="JP153" s="74"/>
      <c r="JQ153" s="74"/>
      <c r="JR153" s="74"/>
      <c r="JS153" s="74"/>
      <c r="JU153" s="95"/>
      <c r="JV153" s="74"/>
      <c r="JW153" s="74"/>
      <c r="JX153" s="74"/>
      <c r="JY153" s="74"/>
      <c r="JZ153" s="74"/>
      <c r="KA153" s="74"/>
      <c r="KB153" s="74"/>
      <c r="KC153" s="74"/>
      <c r="KD153" s="74"/>
      <c r="KE153" s="74"/>
      <c r="KF153" s="74"/>
      <c r="KG153" s="74"/>
      <c r="KH153" s="74"/>
      <c r="KJ153" s="112"/>
      <c r="KK153" s="74"/>
      <c r="KL153" s="74"/>
      <c r="KM153" s="74"/>
      <c r="KN153" s="74"/>
      <c r="KO153" s="74"/>
      <c r="KP153" s="74"/>
      <c r="KQ153" s="74"/>
      <c r="KR153" s="74"/>
      <c r="KS153" s="74"/>
      <c r="KT153" s="74"/>
      <c r="KU153" s="74"/>
      <c r="KV153" s="74"/>
      <c r="KW153" s="74"/>
      <c r="KY153" s="112"/>
      <c r="KZ153" s="74"/>
      <c r="LA153" s="74"/>
      <c r="LB153" s="74"/>
      <c r="LC153" s="74"/>
      <c r="LD153" s="74"/>
      <c r="LE153" s="74"/>
      <c r="LF153" s="74"/>
      <c r="LG153" s="74"/>
      <c r="LH153" s="74"/>
      <c r="LI153" s="74"/>
      <c r="LJ153" s="74"/>
      <c r="LK153" s="74"/>
      <c r="LL153" s="74"/>
      <c r="LN153" s="112"/>
      <c r="LO153" s="74"/>
      <c r="LP153" s="74"/>
      <c r="LQ153" s="74"/>
      <c r="LR153" s="74"/>
      <c r="LS153" s="74"/>
      <c r="LT153" s="74"/>
      <c r="LU153" s="74"/>
      <c r="LV153" s="74"/>
      <c r="LW153" s="74"/>
      <c r="LX153" s="74"/>
      <c r="LY153" s="74"/>
      <c r="LZ153" s="74"/>
      <c r="MA153" s="74"/>
      <c r="MC153" s="112"/>
      <c r="MD153" s="74"/>
      <c r="ME153" s="74"/>
      <c r="MF153" s="74"/>
      <c r="MG153" s="74"/>
      <c r="MH153" s="74"/>
      <c r="MI153" s="74"/>
      <c r="MJ153" s="74"/>
      <c r="MK153" s="74"/>
      <c r="ML153" s="74"/>
      <c r="MM153" s="74"/>
      <c r="MN153" s="74"/>
      <c r="MO153" s="74"/>
      <c r="MP153" s="74"/>
      <c r="MR153" s="112"/>
      <c r="MS153" s="74"/>
      <c r="MT153" s="74"/>
      <c r="MU153" s="74"/>
      <c r="MV153" s="74"/>
      <c r="MW153" s="74"/>
      <c r="MX153" s="74"/>
      <c r="MY153" s="74"/>
      <c r="MZ153" s="74"/>
      <c r="NA153" s="74"/>
      <c r="NB153" s="74"/>
      <c r="NC153" s="74"/>
      <c r="ND153" s="74"/>
      <c r="NE153" s="74"/>
      <c r="NG153" s="112"/>
      <c r="NH153" s="74"/>
      <c r="NI153" s="74"/>
      <c r="NJ153" s="74"/>
      <c r="NK153" s="74"/>
      <c r="NL153" s="74"/>
      <c r="NM153" s="74"/>
      <c r="NN153" s="74"/>
      <c r="NO153" s="74"/>
      <c r="NP153" s="74"/>
      <c r="NQ153" s="74"/>
      <c r="NR153" s="74"/>
      <c r="NS153" s="74"/>
      <c r="NT153" s="74"/>
      <c r="NV153" s="112"/>
      <c r="NW153" s="74"/>
      <c r="NX153" s="74"/>
      <c r="NY153" s="74"/>
      <c r="NZ153" s="74"/>
      <c r="OA153" s="74"/>
      <c r="OB153" s="74"/>
      <c r="OC153" s="74"/>
      <c r="OD153" s="74"/>
      <c r="OE153" s="74"/>
      <c r="OF153" s="74"/>
      <c r="OG153" s="74"/>
      <c r="OH153" s="74"/>
      <c r="OI153" s="74"/>
      <c r="OK153" s="112"/>
      <c r="OL153" s="74"/>
      <c r="OM153" s="74"/>
      <c r="ON153" s="74"/>
      <c r="OO153" s="74"/>
      <c r="OP153" s="74"/>
      <c r="OQ153" s="74"/>
      <c r="OR153" s="74"/>
      <c r="OS153" s="74"/>
      <c r="OT153" s="74"/>
      <c r="OU153" s="74"/>
      <c r="OV153" s="74"/>
      <c r="OW153" s="74"/>
      <c r="OX153" s="74"/>
      <c r="OZ153" s="112"/>
      <c r="PA153" s="74"/>
      <c r="PB153" s="74"/>
      <c r="PC153" s="74"/>
      <c r="PD153" s="74"/>
      <c r="PE153" s="74"/>
      <c r="PF153" s="74"/>
      <c r="PG153" s="74"/>
      <c r="PH153" s="74"/>
      <c r="PI153" s="74"/>
      <c r="PJ153" s="74"/>
      <c r="PK153" s="74"/>
      <c r="PL153" s="74"/>
      <c r="PM153" s="74"/>
      <c r="PO153" s="112"/>
      <c r="PP153" s="74"/>
      <c r="PQ153" s="74"/>
      <c r="PR153" s="74"/>
      <c r="PS153" s="74"/>
      <c r="PT153" s="74"/>
      <c r="PU153" s="74"/>
      <c r="PV153" s="74"/>
      <c r="PW153" s="74"/>
      <c r="PX153" s="74"/>
      <c r="PY153" s="74"/>
      <c r="PZ153" s="74"/>
      <c r="QA153" s="74"/>
      <c r="QB153" s="74"/>
      <c r="QD153" s="112"/>
      <c r="QE153" s="74"/>
      <c r="QF153" s="74"/>
      <c r="QG153" s="74"/>
      <c r="QH153" s="74"/>
      <c r="QI153" s="74"/>
      <c r="QJ153" s="74"/>
      <c r="QK153" s="74"/>
      <c r="QL153" s="74"/>
      <c r="QM153" s="74"/>
      <c r="QN153" s="74"/>
      <c r="QO153" s="74"/>
      <c r="QP153" s="74"/>
      <c r="QQ153" s="74"/>
    </row>
    <row r="154" spans="11:460" ht="27.75" customHeight="1" x14ac:dyDescent="0.3">
      <c r="K154" s="76" t="s">
        <v>171</v>
      </c>
      <c r="L154" s="155" t="s">
        <v>172</v>
      </c>
      <c r="M154" s="155"/>
      <c r="N154" s="155"/>
      <c r="O154" s="155"/>
      <c r="P154" s="155"/>
      <c r="Q154" s="155"/>
      <c r="R154" s="97"/>
      <c r="S154" s="96"/>
      <c r="T154" s="96"/>
      <c r="U154" s="96"/>
      <c r="V154" s="96"/>
      <c r="W154" s="96"/>
      <c r="X154" s="96"/>
      <c r="Z154" s="76" t="s">
        <v>171</v>
      </c>
      <c r="AA154" s="155" t="s">
        <v>172</v>
      </c>
      <c r="AB154" s="155"/>
      <c r="AC154" s="155"/>
      <c r="AD154" s="155"/>
      <c r="AE154" s="155"/>
      <c r="AF154" s="155"/>
      <c r="AG154" s="97"/>
      <c r="AH154" s="96"/>
      <c r="AI154" s="96"/>
      <c r="AJ154" s="96"/>
      <c r="AK154" s="96"/>
      <c r="AL154" s="96"/>
      <c r="AM154" s="96"/>
      <c r="AO154" s="76" t="s">
        <v>171</v>
      </c>
      <c r="AP154" s="155" t="s">
        <v>172</v>
      </c>
      <c r="AQ154" s="155"/>
      <c r="AR154" s="155"/>
      <c r="AS154" s="155"/>
      <c r="AT154" s="155"/>
      <c r="AU154" s="155"/>
      <c r="AV154" s="97"/>
      <c r="AW154" s="96"/>
      <c r="AX154" s="96"/>
      <c r="AY154" s="96"/>
      <c r="AZ154" s="96"/>
      <c r="BA154" s="96"/>
      <c r="BB154" s="96"/>
      <c r="BD154" s="76" t="s">
        <v>171</v>
      </c>
      <c r="BE154" s="155" t="s">
        <v>172</v>
      </c>
      <c r="BF154" s="155"/>
      <c r="BG154" s="155"/>
      <c r="BH154" s="155"/>
      <c r="BI154" s="155"/>
      <c r="BJ154" s="155"/>
      <c r="BK154" s="97"/>
      <c r="BL154" s="96"/>
      <c r="BM154" s="96"/>
      <c r="BN154" s="96"/>
      <c r="BO154" s="96"/>
      <c r="BP154" s="96"/>
      <c r="BQ154" s="96"/>
      <c r="BS154" s="76" t="s">
        <v>171</v>
      </c>
      <c r="BT154" s="155" t="s">
        <v>172</v>
      </c>
      <c r="BU154" s="155"/>
      <c r="BV154" s="155"/>
      <c r="BW154" s="155"/>
      <c r="BX154" s="155"/>
      <c r="BY154" s="155"/>
      <c r="BZ154" s="97"/>
      <c r="CA154" s="96"/>
      <c r="CB154" s="96"/>
      <c r="CC154" s="96"/>
      <c r="CD154" s="96"/>
      <c r="CE154" s="96"/>
      <c r="CF154" s="96"/>
      <c r="CH154" s="76" t="s">
        <v>171</v>
      </c>
      <c r="CI154" s="155" t="s">
        <v>172</v>
      </c>
      <c r="CJ154" s="155"/>
      <c r="CK154" s="155"/>
      <c r="CL154" s="155"/>
      <c r="CM154" s="155"/>
      <c r="CN154" s="155"/>
      <c r="CO154" s="97"/>
      <c r="CP154" s="96"/>
      <c r="CQ154" s="96"/>
      <c r="CR154" s="96"/>
      <c r="CS154" s="96"/>
      <c r="CT154" s="96"/>
      <c r="CU154" s="96"/>
      <c r="CW154" s="76" t="s">
        <v>171</v>
      </c>
      <c r="CX154" s="155" t="str">
        <f>E15</f>
        <v>Потсдамская конференция</v>
      </c>
      <c r="CY154" s="155"/>
      <c r="CZ154" s="155"/>
      <c r="DA154" s="155"/>
      <c r="DB154" s="155"/>
      <c r="DC154" s="155"/>
      <c r="DD154" s="97"/>
      <c r="DE154" s="96"/>
      <c r="DF154" s="96"/>
      <c r="DG154" s="96"/>
      <c r="DH154" s="96"/>
      <c r="DI154" s="96"/>
      <c r="DJ154" s="96"/>
      <c r="DL154" s="76" t="s">
        <v>171</v>
      </c>
      <c r="DM154" s="104" t="str">
        <f>E17</f>
        <v>Техника безопасности при работе с электрическим током</v>
      </c>
      <c r="DN154" s="104"/>
      <c r="DO154" s="104"/>
      <c r="DP154" s="104"/>
      <c r="DQ154" s="104"/>
      <c r="DR154" s="104"/>
      <c r="DS154" s="97"/>
      <c r="DT154" s="96"/>
      <c r="DU154" s="96"/>
      <c r="DV154" s="96"/>
      <c r="DW154" s="96"/>
      <c r="DX154" s="96"/>
      <c r="DY154" s="96"/>
      <c r="EA154" s="76" t="s">
        <v>171</v>
      </c>
      <c r="EB154" s="104" t="str">
        <f>E20</f>
        <v>Гимнастика и атлетическая подготовка. Упражнение № 1. Комплекс вольных упражнений № 1</v>
      </c>
      <c r="EC154" s="104"/>
      <c r="ED154" s="104"/>
      <c r="EE154" s="104"/>
      <c r="EF154" s="104"/>
      <c r="EG154" s="104"/>
      <c r="EH154" s="104"/>
      <c r="EI154" s="104"/>
      <c r="EJ154" s="104"/>
      <c r="EK154" s="96"/>
      <c r="EL154" s="96"/>
      <c r="EM154" s="96"/>
      <c r="EN154" s="96"/>
      <c r="EP154" s="76" t="s">
        <v>171</v>
      </c>
      <c r="EQ154" s="104" t="str">
        <f>E24</f>
        <v>Упражнения на перекладине.</v>
      </c>
      <c r="ER154" s="104"/>
      <c r="ES154" s="104"/>
      <c r="ET154" s="104"/>
      <c r="EU154" s="104"/>
      <c r="EV154" s="104"/>
      <c r="EW154" s="97"/>
      <c r="EX154" s="96"/>
      <c r="EY154" s="96"/>
      <c r="EZ154" s="96"/>
      <c r="FA154" s="96"/>
      <c r="FB154" s="96"/>
      <c r="FC154" s="96"/>
      <c r="FE154" s="76" t="s">
        <v>171</v>
      </c>
      <c r="FF154" s="104" t="str">
        <f>E27</f>
        <v>Общее собрание личного состава подразделения Отчет о службе в ВВС</v>
      </c>
      <c r="FG154" s="104"/>
      <c r="FH154" s="104"/>
      <c r="FI154" s="104"/>
      <c r="FJ154" s="104"/>
      <c r="FK154" s="104"/>
      <c r="FL154" s="97"/>
      <c r="FM154" s="96"/>
      <c r="FN154" s="96"/>
      <c r="FO154" s="96"/>
      <c r="FP154" s="96"/>
      <c r="FQ154" s="96"/>
      <c r="FR154" s="96"/>
      <c r="FT154" s="76" t="s">
        <v>171</v>
      </c>
      <c r="FU154" s="104" t="str">
        <f>E31</f>
        <v>Выполнение строевых элементов</v>
      </c>
      <c r="FV154" s="104"/>
      <c r="FW154" s="104"/>
      <c r="FX154" s="104"/>
      <c r="FY154" s="104"/>
      <c r="FZ154" s="104"/>
      <c r="GA154" s="97"/>
      <c r="GB154" s="96"/>
      <c r="GC154" s="96"/>
      <c r="GD154" s="96"/>
      <c r="GE154" s="96"/>
      <c r="GF154" s="96"/>
      <c r="GG154" s="96"/>
      <c r="GI154" s="76" t="s">
        <v>171</v>
      </c>
      <c r="GJ154" s="104" t="str">
        <f>E33</f>
        <v>Полномочия Президента РФ в сфере управления Вооруженными Силами РФ</v>
      </c>
      <c r="GK154" s="104"/>
      <c r="GL154" s="104"/>
      <c r="GM154" s="104"/>
      <c r="GN154" s="104"/>
      <c r="GO154" s="104"/>
      <c r="GP154" s="97"/>
      <c r="GQ154" s="96"/>
      <c r="GR154" s="96"/>
      <c r="GS154" s="96"/>
      <c r="GT154" s="96"/>
      <c r="GU154" s="96"/>
      <c r="GV154" s="96"/>
      <c r="GX154" s="76" t="s">
        <v>171</v>
      </c>
      <c r="GY154" s="104" t="str">
        <f>E36</f>
        <v>Правила техники безопасности при проведении занятий по боевой подготовке, обращении с оружием, ядовитыми жидкостями, при работе с электрическим током</v>
      </c>
      <c r="GZ154" s="104"/>
      <c r="HA154" s="104"/>
      <c r="HB154" s="104"/>
      <c r="HC154" s="104"/>
      <c r="HD154" s="104"/>
      <c r="HE154" s="97"/>
      <c r="HF154" s="96"/>
      <c r="HG154" s="96"/>
      <c r="HH154" s="96"/>
      <c r="HI154" s="96"/>
      <c r="HJ154" s="96"/>
      <c r="HK154" s="96"/>
      <c r="HM154" s="76" t="s">
        <v>171</v>
      </c>
      <c r="HN154" s="104" t="str">
        <f>E40</f>
        <v>Комплекс вольных упражнений № 3.</v>
      </c>
      <c r="HO154" s="104"/>
      <c r="HP154" s="104"/>
      <c r="HQ154" s="104"/>
      <c r="HR154" s="104"/>
      <c r="HS154" s="104"/>
      <c r="HT154" s="97"/>
      <c r="HU154" s="96"/>
      <c r="HV154" s="96"/>
      <c r="HW154" s="96"/>
      <c r="HX154" s="96"/>
      <c r="HY154" s="96"/>
      <c r="HZ154" s="96"/>
      <c r="IB154" s="76" t="s">
        <v>171</v>
      </c>
      <c r="IC154" s="104" t="str">
        <f>E43</f>
        <v>Упражнение № 16. Сгибание и разгибание рук в упоре лежа.</v>
      </c>
      <c r="ID154" s="104"/>
      <c r="IE154" s="104"/>
      <c r="IF154" s="104"/>
      <c r="IG154" s="104"/>
      <c r="IH154" s="104"/>
      <c r="II154" s="97"/>
      <c r="IJ154" s="96"/>
      <c r="IK154" s="96"/>
      <c r="IL154" s="96"/>
      <c r="IM154" s="96"/>
      <c r="IN154" s="96"/>
      <c r="IO154" s="96"/>
      <c r="IQ154" s="76" t="s">
        <v>171</v>
      </c>
      <c r="IR154" s="104" t="str">
        <f>E47</f>
        <v>Выполнение норматива №3.</v>
      </c>
      <c r="IS154" s="104"/>
      <c r="IT154" s="104"/>
      <c r="IU154" s="104"/>
      <c r="IV154" s="104"/>
      <c r="IW154" s="104"/>
      <c r="IX154" s="97"/>
      <c r="IY154" s="96"/>
      <c r="IZ154" s="96"/>
      <c r="JA154" s="96"/>
      <c r="JB154" s="96"/>
      <c r="JC154" s="96"/>
      <c r="JD154" s="96"/>
      <c r="JF154" s="76" t="s">
        <v>171</v>
      </c>
      <c r="JG154" s="104" t="str">
        <f>E49</f>
        <v>Устройство, технические характеристики и устройство автомобиля Зил-131</v>
      </c>
      <c r="JH154" s="104"/>
      <c r="JI154" s="104"/>
      <c r="JJ154" s="104"/>
      <c r="JK154" s="104"/>
      <c r="JL154" s="104"/>
      <c r="JM154" s="97"/>
      <c r="JN154" s="96"/>
      <c r="JO154" s="96"/>
      <c r="JP154" s="96"/>
      <c r="JQ154" s="96"/>
      <c r="JR154" s="96"/>
      <c r="JS154" s="96"/>
      <c r="JU154" s="76" t="s">
        <v>171</v>
      </c>
      <c r="JV154" s="104" t="str">
        <f>E53</f>
        <v>Гимнастика и атлетическая подготовка. Упражнение № 1. Комплекс вольных упражнений № 1</v>
      </c>
      <c r="JW154" s="104"/>
      <c r="JX154" s="104"/>
      <c r="JY154" s="104"/>
      <c r="JZ154" s="104"/>
      <c r="KA154" s="104"/>
      <c r="KB154" s="97"/>
      <c r="KC154" s="96"/>
      <c r="KD154" s="96"/>
      <c r="KE154" s="96"/>
      <c r="KF154" s="96"/>
      <c r="KG154" s="96"/>
      <c r="KH154" s="96"/>
      <c r="KJ154" s="76" t="s">
        <v>171</v>
      </c>
      <c r="KK154" s="107" t="str">
        <f>E58</f>
        <v>Правовое регулирование социальной защиты военнослужащих в условиях военной реформы</v>
      </c>
      <c r="KL154" s="107"/>
      <c r="KM154" s="107"/>
      <c r="KN154" s="107"/>
      <c r="KO154" s="107"/>
      <c r="KP154" s="107"/>
      <c r="KQ154" s="108"/>
      <c r="KR154" s="96"/>
      <c r="KS154" s="96"/>
      <c r="KT154" s="96"/>
      <c r="KU154" s="96"/>
      <c r="KV154" s="96"/>
      <c r="KW154" s="96"/>
      <c r="KY154" s="76" t="s">
        <v>171</v>
      </c>
      <c r="KZ154" s="107" t="str">
        <f>E91</f>
        <v>Рождение советской гвардии</v>
      </c>
      <c r="LA154" s="107"/>
      <c r="LB154" s="107"/>
      <c r="LC154" s="107"/>
      <c r="LD154" s="107"/>
      <c r="LE154" s="107"/>
      <c r="LF154" s="108"/>
      <c r="LG154" s="96"/>
      <c r="LH154" s="96"/>
      <c r="LI154" s="96"/>
      <c r="LJ154" s="96"/>
      <c r="LK154" s="96"/>
      <c r="LL154" s="96"/>
      <c r="LN154" s="76" t="s">
        <v>171</v>
      </c>
      <c r="LO154" s="107" t="str">
        <f>E99</f>
        <v>Воинский этикет и культура общения военнослужащих.</v>
      </c>
      <c r="LP154" s="107"/>
      <c r="LQ154" s="107"/>
      <c r="LR154" s="107"/>
      <c r="LS154" s="107"/>
      <c r="LT154" s="107"/>
      <c r="LU154" s="108"/>
      <c r="LV154" s="96"/>
      <c r="LW154" s="96"/>
      <c r="LX154" s="96"/>
      <c r="LY154" s="96"/>
      <c r="LZ154" s="96"/>
      <c r="MA154" s="96"/>
      <c r="MC154" s="76" t="s">
        <v>171</v>
      </c>
      <c r="MD154" s="107" t="str">
        <f>E103</f>
        <v>Назначение и общее устройство автомата, и изучение мер безопасности при обращении с оружием</v>
      </c>
      <c r="ME154" s="107"/>
      <c r="MF154" s="107"/>
      <c r="MG154" s="107"/>
      <c r="MH154" s="107"/>
      <c r="MI154" s="107"/>
      <c r="MJ154" s="108"/>
      <c r="MK154" s="96"/>
      <c r="ML154" s="96"/>
      <c r="MM154" s="96"/>
      <c r="MN154" s="96"/>
      <c r="MO154" s="96"/>
      <c r="MP154" s="96"/>
      <c r="MR154" s="76" t="s">
        <v>171</v>
      </c>
      <c r="MS154" s="107" t="str">
        <f>E105</f>
        <v>Отражение агрессии с запада. Невская битва 1240г. и Ледовое побоище 1242г.</v>
      </c>
      <c r="MT154" s="107"/>
      <c r="MU154" s="107"/>
      <c r="MV154" s="107"/>
      <c r="MW154" s="107"/>
      <c r="MX154" s="107"/>
      <c r="MY154" s="108"/>
      <c r="MZ154" s="96"/>
      <c r="NA154" s="96"/>
      <c r="NB154" s="96"/>
      <c r="NC154" s="96"/>
      <c r="ND154" s="96"/>
      <c r="NE154" s="96"/>
      <c r="NG154" s="76" t="s">
        <v>171</v>
      </c>
      <c r="NH154" s="107" t="str">
        <f>E108</f>
        <v>Упражнение № 30. Комплекс приемов рукопашного боя без оружия на 8 счетов.</v>
      </c>
      <c r="NI154" s="107"/>
      <c r="NJ154" s="107"/>
      <c r="NK154" s="107"/>
      <c r="NL154" s="107"/>
      <c r="NM154" s="107"/>
      <c r="NN154" s="108"/>
      <c r="NO154" s="96"/>
      <c r="NP154" s="96"/>
      <c r="NQ154" s="96"/>
      <c r="NR154" s="96"/>
      <c r="NS154" s="96"/>
      <c r="NT154" s="96"/>
      <c r="NV154" s="76" t="s">
        <v>171</v>
      </c>
      <c r="NW154" s="107" t="str">
        <f>E110</f>
        <v>Противопожарная обстановка в части.</v>
      </c>
      <c r="NX154" s="107"/>
      <c r="NY154" s="107"/>
      <c r="NZ154" s="107"/>
      <c r="OA154" s="107"/>
      <c r="OB154" s="107"/>
      <c r="OC154" s="108"/>
      <c r="OD154" s="96"/>
      <c r="OE154" s="96"/>
      <c r="OF154" s="96"/>
      <c r="OG154" s="96"/>
      <c r="OH154" s="96"/>
      <c r="OI154" s="96"/>
      <c r="OK154" s="76" t="s">
        <v>171</v>
      </c>
      <c r="OL154" s="107" t="str">
        <f>E115</f>
        <v>Упражнение №6 Подтягивание на перекладине.</v>
      </c>
      <c r="OM154" s="107"/>
      <c r="ON154" s="107"/>
      <c r="OO154" s="107"/>
      <c r="OP154" s="107"/>
      <c r="OQ154" s="107"/>
      <c r="OR154" s="108"/>
      <c r="OS154" s="96"/>
      <c r="OT154" s="96"/>
      <c r="OU154" s="96"/>
      <c r="OV154" s="96"/>
      <c r="OW154" s="96"/>
      <c r="OX154" s="96"/>
      <c r="OZ154" s="76" t="s">
        <v>171</v>
      </c>
      <c r="PA154" s="107" t="str">
        <f>E119</f>
        <v>Развитие видов вооружённых сил и родов войск.</v>
      </c>
      <c r="PB154" s="107"/>
      <c r="PC154" s="107"/>
      <c r="PD154" s="107"/>
      <c r="PE154" s="107"/>
      <c r="PF154" s="107"/>
      <c r="PG154" s="108"/>
      <c r="PH154" s="96"/>
      <c r="PI154" s="96"/>
      <c r="PJ154" s="96"/>
      <c r="PK154" s="96"/>
      <c r="PL154" s="96"/>
      <c r="PM154" s="96"/>
      <c r="PO154" s="76" t="s">
        <v>171</v>
      </c>
      <c r="PP154" s="107" t="str">
        <f>E126</f>
        <v>Комплекс вольных упражнений № 3</v>
      </c>
      <c r="PQ154" s="107"/>
      <c r="PR154" s="107"/>
      <c r="PS154" s="107"/>
      <c r="PT154" s="107"/>
      <c r="PU154" s="107"/>
      <c r="PV154" s="108"/>
      <c r="PW154" s="96"/>
      <c r="PX154" s="96"/>
      <c r="PY154" s="96"/>
      <c r="PZ154" s="96"/>
      <c r="QA154" s="96"/>
      <c r="QB154" s="96"/>
      <c r="QD154" s="76" t="s">
        <v>171</v>
      </c>
      <c r="QE154" s="107" t="str">
        <f>E128</f>
        <v>Комплекс вольных упражнений № 3</v>
      </c>
      <c r="QF154" s="107"/>
      <c r="QG154" s="107"/>
      <c r="QH154" s="107"/>
      <c r="QI154" s="107"/>
      <c r="QJ154" s="107"/>
      <c r="QK154" s="108"/>
      <c r="QL154" s="96"/>
      <c r="QM154" s="96"/>
      <c r="QN154" s="96"/>
      <c r="QO154" s="96"/>
      <c r="QP154" s="96"/>
      <c r="QQ154" s="96"/>
    </row>
    <row r="155" spans="11:460" ht="24.75" customHeight="1" x14ac:dyDescent="0.3">
      <c r="K155" s="76" t="s">
        <v>170</v>
      </c>
      <c r="L155" s="158" t="str">
        <f>H12</f>
        <v xml:space="preserve">Комплексное занятие                                              </v>
      </c>
      <c r="M155" s="158"/>
      <c r="N155" s="158"/>
      <c r="O155" s="158"/>
      <c r="P155" s="158"/>
      <c r="Q155" s="158"/>
      <c r="R155" s="97"/>
      <c r="S155" s="96"/>
      <c r="T155" s="96"/>
      <c r="U155" s="96"/>
      <c r="V155" s="96"/>
      <c r="W155" s="96"/>
      <c r="X155" s="96"/>
      <c r="Z155" s="76" t="s">
        <v>170</v>
      </c>
      <c r="AA155" s="158" t="str">
        <f>H28</f>
        <v>Комплексное занятие</v>
      </c>
      <c r="AB155" s="158"/>
      <c r="AC155" s="158"/>
      <c r="AD155" s="158"/>
      <c r="AE155" s="158"/>
      <c r="AF155" s="158"/>
      <c r="AG155" s="97"/>
      <c r="AH155" s="96"/>
      <c r="AI155" s="96"/>
      <c r="AJ155" s="96"/>
      <c r="AK155" s="96"/>
      <c r="AL155" s="96"/>
      <c r="AM155" s="96"/>
      <c r="AO155" s="76" t="s">
        <v>170</v>
      </c>
      <c r="AP155" s="157" t="str">
        <f>H44</f>
        <v xml:space="preserve">Комплексное занятие                                              </v>
      </c>
      <c r="AQ155" s="157"/>
      <c r="AR155" s="157"/>
      <c r="AS155" s="157"/>
      <c r="AT155" s="157"/>
      <c r="AU155" s="157"/>
      <c r="AV155" s="113"/>
      <c r="AW155" s="114"/>
      <c r="AX155" s="114"/>
      <c r="AY155" s="114"/>
      <c r="AZ155" s="114"/>
      <c r="BA155" s="114"/>
      <c r="BB155" s="114"/>
      <c r="BD155" s="76" t="s">
        <v>170</v>
      </c>
      <c r="BE155" s="158" t="str">
        <f>H88</f>
        <v>Комплексное занятие</v>
      </c>
      <c r="BF155" s="158"/>
      <c r="BG155" s="158"/>
      <c r="BH155" s="158"/>
      <c r="BI155" s="158"/>
      <c r="BJ155" s="158"/>
      <c r="BK155" s="97"/>
      <c r="BL155" s="96"/>
      <c r="BM155" s="96"/>
      <c r="BN155" s="96"/>
      <c r="BO155" s="96"/>
      <c r="BP155" s="96"/>
      <c r="BQ155" s="96"/>
      <c r="BS155" s="76" t="s">
        <v>170</v>
      </c>
      <c r="BT155" s="158" t="str">
        <f>H100</f>
        <v>Комплексное занятие</v>
      </c>
      <c r="BU155" s="158"/>
      <c r="BV155" s="158"/>
      <c r="BW155" s="158"/>
      <c r="BX155" s="158"/>
      <c r="BY155" s="158"/>
      <c r="BZ155" s="97"/>
      <c r="CA155" s="96"/>
      <c r="CB155" s="96"/>
      <c r="CC155" s="96"/>
      <c r="CD155" s="96"/>
      <c r="CE155" s="96"/>
      <c r="CF155" s="96"/>
      <c r="CH155" s="76" t="s">
        <v>170</v>
      </c>
      <c r="CI155" s="158" t="str">
        <f>H116</f>
        <v>Комплексное занятие</v>
      </c>
      <c r="CJ155" s="158"/>
      <c r="CK155" s="158"/>
      <c r="CL155" s="158"/>
      <c r="CM155" s="158"/>
      <c r="CN155" s="158"/>
      <c r="CO155" s="97"/>
      <c r="CP155" s="96"/>
      <c r="CQ155" s="96"/>
      <c r="CR155" s="96"/>
      <c r="CS155" s="96"/>
      <c r="CT155" s="96"/>
      <c r="CU155" s="96"/>
      <c r="CW155" s="76" t="s">
        <v>170</v>
      </c>
      <c r="CX155" s="158" t="str">
        <f>H14</f>
        <v>Лекция</v>
      </c>
      <c r="CY155" s="158"/>
      <c r="CZ155" s="158"/>
      <c r="DA155" s="158"/>
      <c r="DB155" s="158"/>
      <c r="DC155" s="158"/>
      <c r="DD155" s="97"/>
      <c r="DE155" s="96"/>
      <c r="DF155" s="96"/>
      <c r="DG155" s="96"/>
      <c r="DH155" s="96"/>
      <c r="DI155" s="96"/>
      <c r="DJ155" s="96"/>
      <c r="DL155" s="76" t="s">
        <v>170</v>
      </c>
      <c r="DM155" s="157" t="str">
        <f>H16</f>
        <v>Комплексное занятие</v>
      </c>
      <c r="DN155" s="157"/>
      <c r="DO155" s="157"/>
      <c r="DP155" s="157"/>
      <c r="DQ155" s="157"/>
      <c r="DR155" s="157"/>
      <c r="DS155" s="113"/>
      <c r="DT155" s="114"/>
      <c r="DU155" s="114"/>
      <c r="DV155" s="114"/>
      <c r="DW155" s="114"/>
      <c r="DX155" s="114"/>
      <c r="DY155" s="114"/>
      <c r="EA155" s="76" t="s">
        <v>170</v>
      </c>
      <c r="EB155" s="157" t="str">
        <f>H19</f>
        <v>Комплексное занятие</v>
      </c>
      <c r="EC155" s="157"/>
      <c r="ED155" s="157"/>
      <c r="EE155" s="157"/>
      <c r="EF155" s="157"/>
      <c r="EG155" s="157"/>
      <c r="EH155" s="113"/>
      <c r="EI155" s="114"/>
      <c r="EJ155" s="114"/>
      <c r="EK155" s="114"/>
      <c r="EL155" s="114"/>
      <c r="EM155" s="114"/>
      <c r="EN155" s="114"/>
      <c r="EP155" s="76" t="s">
        <v>170</v>
      </c>
      <c r="EQ155" s="158" t="str">
        <f>H23</f>
        <v>Комплексное занятие</v>
      </c>
      <c r="ER155" s="158"/>
      <c r="ES155" s="158"/>
      <c r="ET155" s="158"/>
      <c r="EU155" s="158"/>
      <c r="EV155" s="158"/>
      <c r="EW155" s="97"/>
      <c r="EX155" s="96"/>
      <c r="EY155" s="96"/>
      <c r="EZ155" s="96"/>
      <c r="FA155" s="96"/>
      <c r="FB155" s="96"/>
      <c r="FC155" s="96"/>
      <c r="FE155" s="76" t="s">
        <v>170</v>
      </c>
      <c r="FF155" s="157" t="str">
        <f>H26</f>
        <v>Лекция</v>
      </c>
      <c r="FG155" s="157"/>
      <c r="FH155" s="157"/>
      <c r="FI155" s="157"/>
      <c r="FJ155" s="157"/>
      <c r="FK155" s="157"/>
      <c r="FL155" s="113"/>
      <c r="FM155" s="114"/>
      <c r="FN155" s="114"/>
      <c r="FO155" s="114"/>
      <c r="FP155" s="114"/>
      <c r="FQ155" s="114"/>
      <c r="FR155" s="114"/>
      <c r="FT155" s="76" t="s">
        <v>170</v>
      </c>
      <c r="FU155" s="158" t="str">
        <f>H30</f>
        <v>Комплексное занятие</v>
      </c>
      <c r="FV155" s="158"/>
      <c r="FW155" s="158"/>
      <c r="FX155" s="158"/>
      <c r="FY155" s="158"/>
      <c r="FZ155" s="158"/>
      <c r="GA155" s="97"/>
      <c r="GB155" s="96"/>
      <c r="GC155" s="96"/>
      <c r="GD155" s="96"/>
      <c r="GE155" s="96"/>
      <c r="GF155" s="96"/>
      <c r="GG155" s="96"/>
      <c r="GI155" s="76" t="s">
        <v>170</v>
      </c>
      <c r="GJ155" s="157" t="str">
        <f>H32</f>
        <v>Лекция</v>
      </c>
      <c r="GK155" s="157"/>
      <c r="GL155" s="157"/>
      <c r="GM155" s="157"/>
      <c r="GN155" s="157"/>
      <c r="GO155" s="157"/>
      <c r="GP155" s="113"/>
      <c r="GQ155" s="114"/>
      <c r="GR155" s="114"/>
      <c r="GS155" s="114"/>
      <c r="GT155" s="114"/>
      <c r="GU155" s="114"/>
      <c r="GV155" s="114"/>
      <c r="GX155" s="76" t="s">
        <v>170</v>
      </c>
      <c r="GY155" s="158" t="str">
        <f>H35</f>
        <v>Комплексное занятие</v>
      </c>
      <c r="GZ155" s="158"/>
      <c r="HA155" s="158"/>
      <c r="HB155" s="158"/>
      <c r="HC155" s="158"/>
      <c r="HD155" s="158"/>
      <c r="HE155" s="113"/>
      <c r="HF155" s="114"/>
      <c r="HG155" s="114"/>
      <c r="HH155" s="114"/>
      <c r="HI155" s="114"/>
      <c r="HJ155" s="114"/>
      <c r="HK155" s="114"/>
      <c r="HM155" s="76" t="s">
        <v>170</v>
      </c>
      <c r="HN155" s="157" t="str">
        <f>H39</f>
        <v>Комплексное занятие</v>
      </c>
      <c r="HO155" s="157"/>
      <c r="HP155" s="157"/>
      <c r="HQ155" s="157"/>
      <c r="HR155" s="157"/>
      <c r="HS155" s="157"/>
      <c r="HT155" s="113"/>
      <c r="HU155" s="114"/>
      <c r="HV155" s="114"/>
      <c r="HW155" s="114"/>
      <c r="HX155" s="114"/>
      <c r="HY155" s="114"/>
      <c r="HZ155" s="114"/>
      <c r="IB155" s="76" t="s">
        <v>170</v>
      </c>
      <c r="IC155" s="157" t="str">
        <f>H42</f>
        <v>Комплексное занятие</v>
      </c>
      <c r="ID155" s="157"/>
      <c r="IE155" s="157"/>
      <c r="IF155" s="157"/>
      <c r="IG155" s="157"/>
      <c r="IH155" s="157"/>
      <c r="II155" s="113"/>
      <c r="IJ155" s="114"/>
      <c r="IK155" s="114"/>
      <c r="IL155" s="114"/>
      <c r="IM155" s="114"/>
      <c r="IN155" s="114"/>
      <c r="IO155" s="114"/>
      <c r="IQ155" s="76" t="s">
        <v>170</v>
      </c>
      <c r="IR155" s="157" t="str">
        <f>H46</f>
        <v xml:space="preserve">Комплексное занятие                                              </v>
      </c>
      <c r="IS155" s="157"/>
      <c r="IT155" s="157"/>
      <c r="IU155" s="157"/>
      <c r="IV155" s="157"/>
      <c r="IW155" s="157"/>
      <c r="IX155" s="113"/>
      <c r="IY155" s="114"/>
      <c r="IZ155" s="114"/>
      <c r="JA155" s="114"/>
      <c r="JB155" s="114"/>
      <c r="JC155" s="114"/>
      <c r="JD155" s="114"/>
      <c r="JF155" s="76" t="s">
        <v>170</v>
      </c>
      <c r="JG155" s="158" t="str">
        <f>H48</f>
        <v>Комплексное занятие</v>
      </c>
      <c r="JH155" s="158"/>
      <c r="JI155" s="158"/>
      <c r="JJ155" s="158"/>
      <c r="JK155" s="158"/>
      <c r="JL155" s="158"/>
      <c r="JM155" s="113"/>
      <c r="JN155" s="114"/>
      <c r="JO155" s="114"/>
      <c r="JP155" s="114"/>
      <c r="JQ155" s="114"/>
      <c r="JR155" s="114"/>
      <c r="JS155" s="114"/>
      <c r="JU155" s="76" t="s">
        <v>170</v>
      </c>
      <c r="JV155" s="157" t="str">
        <f>H52</f>
        <v>Комплексное занятие</v>
      </c>
      <c r="JW155" s="157"/>
      <c r="JX155" s="157"/>
      <c r="JY155" s="157"/>
      <c r="JZ155" s="157"/>
      <c r="KA155" s="157"/>
      <c r="KB155" s="113"/>
      <c r="KC155" s="114"/>
      <c r="KD155" s="114"/>
      <c r="KE155" s="114"/>
      <c r="KF155" s="114"/>
      <c r="KG155" s="114"/>
      <c r="KH155" s="114"/>
      <c r="KJ155" s="76" t="s">
        <v>170</v>
      </c>
      <c r="KK155" s="157" t="str">
        <f>H57</f>
        <v>Лекция</v>
      </c>
      <c r="KL155" s="157"/>
      <c r="KM155" s="157"/>
      <c r="KN155" s="157"/>
      <c r="KO155" s="157"/>
      <c r="KP155" s="157"/>
      <c r="KQ155" s="113"/>
      <c r="KR155" s="114"/>
      <c r="KS155" s="114"/>
      <c r="KT155" s="114"/>
      <c r="KU155" s="114"/>
      <c r="KV155" s="114"/>
      <c r="KW155" s="114"/>
      <c r="KY155" s="76" t="s">
        <v>170</v>
      </c>
      <c r="KZ155" s="158" t="str">
        <f>H90</f>
        <v>Лекция</v>
      </c>
      <c r="LA155" s="158"/>
      <c r="LB155" s="158"/>
      <c r="LC155" s="158"/>
      <c r="LD155" s="158"/>
      <c r="LE155" s="158"/>
      <c r="LF155" s="113"/>
      <c r="LG155" s="114"/>
      <c r="LH155" s="114"/>
      <c r="LI155" s="114"/>
      <c r="LJ155" s="114"/>
      <c r="LK155" s="114"/>
      <c r="LL155" s="114"/>
      <c r="LN155" s="76" t="s">
        <v>170</v>
      </c>
      <c r="LO155" s="157" t="str">
        <f>H98</f>
        <v>Лекция</v>
      </c>
      <c r="LP155" s="157"/>
      <c r="LQ155" s="157"/>
      <c r="LR155" s="157"/>
      <c r="LS155" s="157"/>
      <c r="LT155" s="157"/>
      <c r="LU155" s="113"/>
      <c r="LV155" s="114"/>
      <c r="LW155" s="114"/>
      <c r="LX155" s="114"/>
      <c r="LY155" s="114"/>
      <c r="LZ155" s="114"/>
      <c r="MA155" s="114"/>
      <c r="MC155" s="76" t="s">
        <v>170</v>
      </c>
      <c r="MD155" s="157" t="str">
        <f>H102</f>
        <v>Комплексное занятие</v>
      </c>
      <c r="ME155" s="157"/>
      <c r="MF155" s="157"/>
      <c r="MG155" s="157"/>
      <c r="MH155" s="157"/>
      <c r="MI155" s="157"/>
      <c r="MJ155" s="113"/>
      <c r="MK155" s="114"/>
      <c r="ML155" s="114"/>
      <c r="MM155" s="114"/>
      <c r="MN155" s="114"/>
      <c r="MO155" s="114"/>
      <c r="MP155" s="114"/>
      <c r="MR155" s="76" t="s">
        <v>170</v>
      </c>
      <c r="MS155" s="158" t="str">
        <f>H104</f>
        <v>Лекция</v>
      </c>
      <c r="MT155" s="158"/>
      <c r="MU155" s="158"/>
      <c r="MV155" s="158"/>
      <c r="MW155" s="158"/>
      <c r="MX155" s="158"/>
      <c r="MY155" s="113"/>
      <c r="MZ155" s="114"/>
      <c r="NA155" s="114"/>
      <c r="NB155" s="114"/>
      <c r="NC155" s="114"/>
      <c r="ND155" s="114"/>
      <c r="NE155" s="114"/>
      <c r="NG155" s="76" t="s">
        <v>170</v>
      </c>
      <c r="NH155" s="157" t="str">
        <f>H107</f>
        <v>Комплексное занятие</v>
      </c>
      <c r="NI155" s="157"/>
      <c r="NJ155" s="157"/>
      <c r="NK155" s="157"/>
      <c r="NL155" s="157"/>
      <c r="NM155" s="157"/>
      <c r="NN155" s="113"/>
      <c r="NO155" s="114"/>
      <c r="NP155" s="114"/>
      <c r="NQ155" s="114"/>
      <c r="NR155" s="114"/>
      <c r="NS155" s="114"/>
      <c r="NT155" s="114"/>
      <c r="NV155" s="76" t="s">
        <v>170</v>
      </c>
      <c r="NW155" s="157" t="str">
        <f>H109</f>
        <v>Комплексное занятие</v>
      </c>
      <c r="NX155" s="157"/>
      <c r="NY155" s="157"/>
      <c r="NZ155" s="157"/>
      <c r="OA155" s="157"/>
      <c r="OB155" s="157"/>
      <c r="OC155" s="113"/>
      <c r="OD155" s="114"/>
      <c r="OE155" s="114"/>
      <c r="OF155" s="114"/>
      <c r="OG155" s="114"/>
      <c r="OH155" s="114"/>
      <c r="OI155" s="114"/>
      <c r="OK155" s="76" t="s">
        <v>170</v>
      </c>
      <c r="OL155" s="158" t="str">
        <f>H114</f>
        <v>Комплексное занятие</v>
      </c>
      <c r="OM155" s="158"/>
      <c r="ON155" s="158"/>
      <c r="OO155" s="158"/>
      <c r="OP155" s="158"/>
      <c r="OQ155" s="158"/>
      <c r="OR155" s="113"/>
      <c r="OS155" s="114"/>
      <c r="OT155" s="114"/>
      <c r="OU155" s="114"/>
      <c r="OV155" s="114"/>
      <c r="OW155" s="114"/>
      <c r="OX155" s="114"/>
      <c r="OZ155" s="76" t="s">
        <v>170</v>
      </c>
      <c r="PA155" s="157" t="str">
        <f>H118</f>
        <v>Лекция</v>
      </c>
      <c r="PB155" s="157"/>
      <c r="PC155" s="157"/>
      <c r="PD155" s="157"/>
      <c r="PE155" s="157"/>
      <c r="PF155" s="157"/>
      <c r="PG155" s="113"/>
      <c r="PH155" s="114"/>
      <c r="PI155" s="114"/>
      <c r="PJ155" s="114"/>
      <c r="PK155" s="114"/>
      <c r="PL155" s="114"/>
      <c r="PM155" s="114"/>
      <c r="PO155" s="76" t="s">
        <v>170</v>
      </c>
      <c r="PP155" s="157" t="str">
        <f>H125</f>
        <v>Комплексное занятие</v>
      </c>
      <c r="PQ155" s="157"/>
      <c r="PR155" s="157"/>
      <c r="PS155" s="157"/>
      <c r="PT155" s="157"/>
      <c r="PU155" s="157"/>
      <c r="PV155" s="113"/>
      <c r="PW155" s="114"/>
      <c r="PX155" s="114"/>
      <c r="PY155" s="114"/>
      <c r="PZ155" s="114"/>
      <c r="QA155" s="114"/>
      <c r="QB155" s="114"/>
      <c r="QD155" s="76" t="s">
        <v>170</v>
      </c>
      <c r="QE155" s="157" t="str">
        <f>H127</f>
        <v>Комплексное занятие</v>
      </c>
      <c r="QF155" s="157"/>
      <c r="QG155" s="157"/>
      <c r="QH155" s="157"/>
      <c r="QI155" s="157"/>
      <c r="QJ155" s="157"/>
      <c r="QK155" s="113"/>
      <c r="QL155" s="114"/>
      <c r="QM155" s="114"/>
      <c r="QN155" s="114"/>
      <c r="QO155" s="114"/>
      <c r="QP155" s="114"/>
      <c r="QQ155" s="114"/>
    </row>
    <row r="156" spans="11:460" ht="26.25" customHeight="1" x14ac:dyDescent="0.2">
      <c r="K156" s="159" t="s">
        <v>122</v>
      </c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59"/>
      <c r="Z156" s="159" t="s">
        <v>122</v>
      </c>
      <c r="AA156" s="159"/>
      <c r="AB156" s="159"/>
      <c r="AC156" s="159"/>
      <c r="AD156" s="159"/>
      <c r="AE156" s="159"/>
      <c r="AF156" s="159"/>
      <c r="AG156" s="159"/>
      <c r="AH156" s="159"/>
      <c r="AI156" s="159"/>
      <c r="AJ156" s="159"/>
      <c r="AK156" s="159"/>
      <c r="AL156" s="159"/>
      <c r="AM156" s="159"/>
      <c r="AN156" s="159"/>
      <c r="AO156" s="159" t="s">
        <v>122</v>
      </c>
      <c r="AP156" s="159"/>
      <c r="AQ156" s="159"/>
      <c r="AR156" s="159"/>
      <c r="AS156" s="159"/>
      <c r="AT156" s="159"/>
      <c r="AU156" s="159"/>
      <c r="AV156" s="159"/>
      <c r="AW156" s="159"/>
      <c r="AX156" s="159"/>
      <c r="AY156" s="159"/>
      <c r="AZ156" s="159"/>
      <c r="BA156" s="159"/>
      <c r="BB156" s="159"/>
      <c r="BC156" s="159"/>
      <c r="BD156" s="159" t="s">
        <v>122</v>
      </c>
      <c r="BE156" s="159"/>
      <c r="BF156" s="159"/>
      <c r="BG156" s="159"/>
      <c r="BH156" s="159"/>
      <c r="BI156" s="159"/>
      <c r="BJ156" s="159"/>
      <c r="BK156" s="159"/>
      <c r="BL156" s="159"/>
      <c r="BM156" s="159"/>
      <c r="BN156" s="159"/>
      <c r="BO156" s="159"/>
      <c r="BP156" s="159"/>
      <c r="BQ156" s="159"/>
      <c r="BR156" s="159"/>
      <c r="BS156" s="159" t="s">
        <v>122</v>
      </c>
      <c r="BT156" s="159"/>
      <c r="BU156" s="159"/>
      <c r="BV156" s="159"/>
      <c r="BW156" s="159"/>
      <c r="BX156" s="159"/>
      <c r="BY156" s="159"/>
      <c r="BZ156" s="159"/>
      <c r="CA156" s="159"/>
      <c r="CB156" s="159"/>
      <c r="CC156" s="159"/>
      <c r="CD156" s="159"/>
      <c r="CE156" s="159"/>
      <c r="CF156" s="159"/>
      <c r="CG156" s="159"/>
      <c r="CH156" s="159" t="s">
        <v>122</v>
      </c>
      <c r="CI156" s="159"/>
      <c r="CJ156" s="159"/>
      <c r="CK156" s="159"/>
      <c r="CL156" s="159"/>
      <c r="CM156" s="159"/>
      <c r="CN156" s="159"/>
      <c r="CO156" s="159"/>
      <c r="CP156" s="159"/>
      <c r="CQ156" s="159"/>
      <c r="CR156" s="159"/>
      <c r="CS156" s="159"/>
      <c r="CT156" s="159"/>
      <c r="CU156" s="159"/>
      <c r="CV156" s="159"/>
      <c r="CW156" s="159" t="s">
        <v>273</v>
      </c>
      <c r="CX156" s="159"/>
      <c r="CY156" s="159"/>
      <c r="CZ156" s="159"/>
      <c r="DA156" s="159"/>
      <c r="DB156" s="159"/>
      <c r="DC156" s="159"/>
      <c r="DD156" s="159"/>
      <c r="DE156" s="159"/>
      <c r="DF156" s="159"/>
      <c r="DG156" s="159"/>
      <c r="DH156" s="159"/>
      <c r="DI156" s="159"/>
      <c r="DJ156" s="159"/>
      <c r="DK156" s="159"/>
      <c r="DL156" s="159" t="s">
        <v>274</v>
      </c>
      <c r="DM156" s="159"/>
      <c r="DN156" s="159"/>
      <c r="DO156" s="159"/>
      <c r="DP156" s="159"/>
      <c r="DQ156" s="159"/>
      <c r="DR156" s="159"/>
      <c r="DS156" s="159"/>
      <c r="DT156" s="159"/>
      <c r="DU156" s="159"/>
      <c r="DV156" s="159"/>
      <c r="DW156" s="159"/>
      <c r="DX156" s="159"/>
      <c r="DY156" s="159"/>
      <c r="DZ156" s="159"/>
      <c r="EA156" s="159" t="s">
        <v>275</v>
      </c>
      <c r="EB156" s="159"/>
      <c r="EC156" s="159"/>
      <c r="ED156" s="159"/>
      <c r="EE156" s="159"/>
      <c r="EF156" s="159"/>
      <c r="EG156" s="159"/>
      <c r="EH156" s="159"/>
      <c r="EI156" s="159"/>
      <c r="EJ156" s="159"/>
      <c r="EK156" s="159"/>
      <c r="EL156" s="159"/>
      <c r="EM156" s="159"/>
      <c r="EN156" s="159"/>
      <c r="EO156" s="159"/>
      <c r="EP156" s="159" t="s">
        <v>268</v>
      </c>
      <c r="EQ156" s="159"/>
      <c r="ER156" s="159"/>
      <c r="ES156" s="159"/>
      <c r="ET156" s="159"/>
      <c r="EU156" s="159"/>
      <c r="EV156" s="159"/>
      <c r="EW156" s="159"/>
      <c r="EX156" s="159"/>
      <c r="EY156" s="159"/>
      <c r="EZ156" s="159"/>
      <c r="FA156" s="159"/>
      <c r="FB156" s="159"/>
      <c r="FC156" s="159"/>
      <c r="FD156" s="159"/>
      <c r="FE156" s="159" t="s">
        <v>276</v>
      </c>
      <c r="FF156" s="159"/>
      <c r="FG156" s="159"/>
      <c r="FH156" s="159"/>
      <c r="FI156" s="159"/>
      <c r="FJ156" s="159"/>
      <c r="FK156" s="159"/>
      <c r="FL156" s="159"/>
      <c r="FM156" s="159"/>
      <c r="FN156" s="159"/>
      <c r="FO156" s="159"/>
      <c r="FP156" s="159"/>
      <c r="FQ156" s="159"/>
      <c r="FR156" s="159"/>
      <c r="FS156" s="159"/>
      <c r="FT156" s="159" t="s">
        <v>277</v>
      </c>
      <c r="FU156" s="159"/>
      <c r="FV156" s="159"/>
      <c r="FW156" s="159"/>
      <c r="FX156" s="159"/>
      <c r="FY156" s="159"/>
      <c r="FZ156" s="159"/>
      <c r="GA156" s="159"/>
      <c r="GB156" s="159"/>
      <c r="GC156" s="159"/>
      <c r="GD156" s="159"/>
      <c r="GE156" s="159"/>
      <c r="GF156" s="159"/>
      <c r="GG156" s="159"/>
      <c r="GH156" s="159"/>
      <c r="GI156" s="159" t="s">
        <v>279</v>
      </c>
      <c r="GJ156" s="159"/>
      <c r="GK156" s="159"/>
      <c r="GL156" s="159"/>
      <c r="GM156" s="159"/>
      <c r="GN156" s="159"/>
      <c r="GO156" s="159"/>
      <c r="GP156" s="159"/>
      <c r="GQ156" s="159"/>
      <c r="GR156" s="159"/>
      <c r="GS156" s="159"/>
      <c r="GT156" s="159"/>
      <c r="GU156" s="159"/>
      <c r="GV156" s="159"/>
      <c r="GW156" s="159"/>
      <c r="GX156" s="159" t="s">
        <v>281</v>
      </c>
      <c r="GY156" s="159"/>
      <c r="GZ156" s="159"/>
      <c r="HA156" s="159"/>
      <c r="HB156" s="159"/>
      <c r="HC156" s="159"/>
      <c r="HD156" s="159"/>
      <c r="HE156" s="159"/>
      <c r="HF156" s="159"/>
      <c r="HG156" s="159"/>
      <c r="HH156" s="159"/>
      <c r="HI156" s="159"/>
      <c r="HJ156" s="159"/>
      <c r="HK156" s="159"/>
      <c r="HL156" s="159"/>
      <c r="HM156" s="159" t="s">
        <v>220</v>
      </c>
      <c r="HN156" s="159"/>
      <c r="HO156" s="159"/>
      <c r="HP156" s="159"/>
      <c r="HQ156" s="159"/>
      <c r="HR156" s="159"/>
      <c r="HS156" s="159"/>
      <c r="HT156" s="159"/>
      <c r="HU156" s="159"/>
      <c r="HV156" s="159"/>
      <c r="HW156" s="159"/>
      <c r="HX156" s="159"/>
      <c r="HY156" s="159"/>
      <c r="HZ156" s="159"/>
      <c r="IA156" s="159"/>
      <c r="IB156" s="159" t="s">
        <v>290</v>
      </c>
      <c r="IC156" s="159"/>
      <c r="ID156" s="159"/>
      <c r="IE156" s="159"/>
      <c r="IF156" s="159"/>
      <c r="IG156" s="159"/>
      <c r="IH156" s="159"/>
      <c r="II156" s="159"/>
      <c r="IJ156" s="159"/>
      <c r="IK156" s="159"/>
      <c r="IL156" s="159"/>
      <c r="IM156" s="159"/>
      <c r="IN156" s="159"/>
      <c r="IO156" s="159"/>
      <c r="IP156" s="159"/>
      <c r="IQ156" s="159" t="s">
        <v>284</v>
      </c>
      <c r="IR156" s="159"/>
      <c r="IS156" s="159"/>
      <c r="IT156" s="159"/>
      <c r="IU156" s="159"/>
      <c r="IV156" s="159"/>
      <c r="IW156" s="159"/>
      <c r="IX156" s="159"/>
      <c r="IY156" s="159"/>
      <c r="IZ156" s="159"/>
      <c r="JA156" s="159"/>
      <c r="JB156" s="159"/>
      <c r="JC156" s="159"/>
      <c r="JD156" s="159"/>
      <c r="JE156" s="159"/>
      <c r="JF156" s="159" t="s">
        <v>287</v>
      </c>
      <c r="JG156" s="159"/>
      <c r="JH156" s="159"/>
      <c r="JI156" s="159"/>
      <c r="JJ156" s="159"/>
      <c r="JK156" s="159"/>
      <c r="JL156" s="159"/>
      <c r="JM156" s="159"/>
      <c r="JN156" s="159"/>
      <c r="JO156" s="159"/>
      <c r="JP156" s="159"/>
      <c r="JQ156" s="159"/>
      <c r="JR156" s="159"/>
      <c r="JS156" s="159"/>
      <c r="JT156" s="159"/>
      <c r="JU156" s="159" t="s">
        <v>229</v>
      </c>
      <c r="JV156" s="159"/>
      <c r="JW156" s="159"/>
      <c r="JX156" s="159"/>
      <c r="JY156" s="159"/>
      <c r="JZ156" s="159"/>
      <c r="KA156" s="159"/>
      <c r="KB156" s="159"/>
      <c r="KC156" s="159"/>
      <c r="KD156" s="159"/>
      <c r="KE156" s="159"/>
      <c r="KF156" s="159"/>
      <c r="KG156" s="159"/>
      <c r="KH156" s="159"/>
      <c r="KI156" s="159"/>
      <c r="KJ156" s="159" t="s">
        <v>291</v>
      </c>
      <c r="KK156" s="159"/>
      <c r="KL156" s="159"/>
      <c r="KM156" s="159"/>
      <c r="KN156" s="159"/>
      <c r="KO156" s="159"/>
      <c r="KP156" s="159"/>
      <c r="KQ156" s="159"/>
      <c r="KR156" s="159"/>
      <c r="KS156" s="159"/>
      <c r="KT156" s="159"/>
      <c r="KU156" s="159"/>
      <c r="KV156" s="159"/>
      <c r="KW156" s="159"/>
      <c r="KX156" s="159"/>
      <c r="KY156" s="159" t="s">
        <v>294</v>
      </c>
      <c r="KZ156" s="159"/>
      <c r="LA156" s="159"/>
      <c r="LB156" s="159"/>
      <c r="LC156" s="159"/>
      <c r="LD156" s="159"/>
      <c r="LE156" s="159"/>
      <c r="LF156" s="159"/>
      <c r="LG156" s="159"/>
      <c r="LH156" s="159"/>
      <c r="LI156" s="159"/>
      <c r="LJ156" s="159"/>
      <c r="LK156" s="159"/>
      <c r="LL156" s="159"/>
      <c r="LM156" s="159"/>
      <c r="LN156" s="159" t="s">
        <v>247</v>
      </c>
      <c r="LO156" s="159"/>
      <c r="LP156" s="159"/>
      <c r="LQ156" s="159"/>
      <c r="LR156" s="159"/>
      <c r="LS156" s="159"/>
      <c r="LT156" s="159"/>
      <c r="LU156" s="159"/>
      <c r="LV156" s="159"/>
      <c r="LW156" s="159"/>
      <c r="LX156" s="159"/>
      <c r="LY156" s="159"/>
      <c r="LZ156" s="159"/>
      <c r="MA156" s="159"/>
      <c r="MB156" s="159"/>
      <c r="MC156" s="159" t="s">
        <v>297</v>
      </c>
      <c r="MD156" s="159"/>
      <c r="ME156" s="159"/>
      <c r="MF156" s="159"/>
      <c r="MG156" s="159"/>
      <c r="MH156" s="159"/>
      <c r="MI156" s="159"/>
      <c r="MJ156" s="159"/>
      <c r="MK156" s="159"/>
      <c r="ML156" s="159"/>
      <c r="MM156" s="159"/>
      <c r="MN156" s="159"/>
      <c r="MO156" s="159"/>
      <c r="MP156" s="159"/>
      <c r="MQ156" s="159"/>
      <c r="MR156" s="159" t="s">
        <v>301</v>
      </c>
      <c r="MS156" s="159"/>
      <c r="MT156" s="159"/>
      <c r="MU156" s="159"/>
      <c r="MV156" s="159"/>
      <c r="MW156" s="159"/>
      <c r="MX156" s="159"/>
      <c r="MY156" s="159"/>
      <c r="MZ156" s="159"/>
      <c r="NA156" s="159"/>
      <c r="NB156" s="159"/>
      <c r="NC156" s="159"/>
      <c r="ND156" s="159"/>
      <c r="NE156" s="159"/>
      <c r="NF156" s="159"/>
      <c r="NG156" s="159" t="s">
        <v>250</v>
      </c>
      <c r="NH156" s="159"/>
      <c r="NI156" s="159"/>
      <c r="NJ156" s="159"/>
      <c r="NK156" s="159"/>
      <c r="NL156" s="159"/>
      <c r="NM156" s="159"/>
      <c r="NN156" s="159"/>
      <c r="NO156" s="159"/>
      <c r="NP156" s="159"/>
      <c r="NQ156" s="159"/>
      <c r="NR156" s="159"/>
      <c r="NS156" s="159"/>
      <c r="NT156" s="159"/>
      <c r="NU156" s="159"/>
      <c r="NV156" s="159" t="s">
        <v>252</v>
      </c>
      <c r="NW156" s="159"/>
      <c r="NX156" s="159"/>
      <c r="NY156" s="159"/>
      <c r="NZ156" s="159"/>
      <c r="OA156" s="159"/>
      <c r="OB156" s="159"/>
      <c r="OC156" s="159"/>
      <c r="OD156" s="159"/>
      <c r="OE156" s="159"/>
      <c r="OF156" s="159"/>
      <c r="OG156" s="159"/>
      <c r="OH156" s="159"/>
      <c r="OI156" s="159"/>
      <c r="OJ156" s="159"/>
      <c r="OK156" s="159" t="s">
        <v>255</v>
      </c>
      <c r="OL156" s="159"/>
      <c r="OM156" s="159"/>
      <c r="ON156" s="159"/>
      <c r="OO156" s="159"/>
      <c r="OP156" s="159"/>
      <c r="OQ156" s="159"/>
      <c r="OR156" s="159"/>
      <c r="OS156" s="159"/>
      <c r="OT156" s="159"/>
      <c r="OU156" s="159"/>
      <c r="OV156" s="159"/>
      <c r="OW156" s="159"/>
      <c r="OX156" s="159"/>
      <c r="OY156" s="159"/>
      <c r="OZ156" s="159" t="s">
        <v>257</v>
      </c>
      <c r="PA156" s="159"/>
      <c r="PB156" s="159"/>
      <c r="PC156" s="159"/>
      <c r="PD156" s="159"/>
      <c r="PE156" s="159"/>
      <c r="PF156" s="159"/>
      <c r="PG156" s="159"/>
      <c r="PH156" s="159"/>
      <c r="PI156" s="159"/>
      <c r="PJ156" s="159"/>
      <c r="PK156" s="159"/>
      <c r="PL156" s="159"/>
      <c r="PM156" s="159"/>
      <c r="PN156" s="159"/>
      <c r="PO156" s="159" t="s">
        <v>260</v>
      </c>
      <c r="PP156" s="159"/>
      <c r="PQ156" s="159"/>
      <c r="PR156" s="159"/>
      <c r="PS156" s="159"/>
      <c r="PT156" s="159"/>
      <c r="PU156" s="159"/>
      <c r="PV156" s="159"/>
      <c r="PW156" s="159"/>
      <c r="PX156" s="159"/>
      <c r="PY156" s="159"/>
      <c r="PZ156" s="159"/>
      <c r="QA156" s="159"/>
      <c r="QB156" s="159"/>
      <c r="QC156" s="159"/>
      <c r="QD156" s="159" t="s">
        <v>260</v>
      </c>
      <c r="QE156" s="159"/>
      <c r="QF156" s="159"/>
      <c r="QG156" s="159"/>
      <c r="QH156" s="159"/>
      <c r="QI156" s="159"/>
      <c r="QJ156" s="159"/>
      <c r="QK156" s="159"/>
      <c r="QL156" s="159"/>
      <c r="QM156" s="159"/>
      <c r="QN156" s="159"/>
      <c r="QO156" s="159"/>
      <c r="QP156" s="159"/>
      <c r="QQ156" s="159"/>
      <c r="QR156" s="159"/>
    </row>
    <row r="157" spans="11:460" ht="24" customHeight="1" x14ac:dyDescent="0.2">
      <c r="K157" s="156" t="s">
        <v>179</v>
      </c>
      <c r="L157" s="156"/>
      <c r="M157" s="156"/>
      <c r="N157" s="156"/>
      <c r="O157" s="156"/>
      <c r="P157" s="156"/>
      <c r="Q157" s="156"/>
      <c r="R157" s="156"/>
      <c r="S157" s="156"/>
      <c r="T157" s="156"/>
      <c r="U157" s="156"/>
      <c r="V157" s="156"/>
      <c r="W157" s="156"/>
      <c r="X157" s="156"/>
      <c r="Z157" s="156" t="s">
        <v>179</v>
      </c>
      <c r="AA157" s="156"/>
      <c r="AB157" s="156"/>
      <c r="AC157" s="156"/>
      <c r="AD157" s="156"/>
      <c r="AE157" s="156"/>
      <c r="AF157" s="156"/>
      <c r="AG157" s="156"/>
      <c r="AH157" s="156"/>
      <c r="AI157" s="156"/>
      <c r="AJ157" s="156"/>
      <c r="AK157" s="156"/>
      <c r="AL157" s="156"/>
      <c r="AM157" s="156"/>
      <c r="AO157" s="156" t="s">
        <v>179</v>
      </c>
      <c r="AP157" s="156"/>
      <c r="AQ157" s="156"/>
      <c r="AR157" s="156"/>
      <c r="AS157" s="156"/>
      <c r="AT157" s="156"/>
      <c r="AU157" s="156"/>
      <c r="AV157" s="156"/>
      <c r="AW157" s="156"/>
      <c r="AX157" s="156"/>
      <c r="AY157" s="156"/>
      <c r="AZ157" s="156"/>
      <c r="BA157" s="156"/>
      <c r="BB157" s="156"/>
      <c r="BD157" s="156" t="s">
        <v>179</v>
      </c>
      <c r="BE157" s="156"/>
      <c r="BF157" s="156"/>
      <c r="BG157" s="156"/>
      <c r="BH157" s="156"/>
      <c r="BI157" s="156"/>
      <c r="BJ157" s="156"/>
      <c r="BK157" s="156"/>
      <c r="BL157" s="156"/>
      <c r="BM157" s="156"/>
      <c r="BN157" s="156"/>
      <c r="BO157" s="156"/>
      <c r="BP157" s="156"/>
      <c r="BQ157" s="156"/>
      <c r="BS157" s="156" t="s">
        <v>179</v>
      </c>
      <c r="BT157" s="156"/>
      <c r="BU157" s="156"/>
      <c r="BV157" s="156"/>
      <c r="BW157" s="156"/>
      <c r="BX157" s="156"/>
      <c r="BY157" s="156"/>
      <c r="BZ157" s="156"/>
      <c r="CA157" s="156"/>
      <c r="CB157" s="156"/>
      <c r="CC157" s="156"/>
      <c r="CD157" s="156"/>
      <c r="CE157" s="156"/>
      <c r="CF157" s="156"/>
      <c r="CH157" s="156" t="s">
        <v>179</v>
      </c>
      <c r="CI157" s="156"/>
      <c r="CJ157" s="156"/>
      <c r="CK157" s="156"/>
      <c r="CL157" s="156"/>
      <c r="CM157" s="156"/>
      <c r="CN157" s="156"/>
      <c r="CO157" s="156"/>
      <c r="CP157" s="156"/>
      <c r="CQ157" s="156"/>
      <c r="CR157" s="156"/>
      <c r="CS157" s="156"/>
      <c r="CT157" s="156"/>
      <c r="CU157" s="156"/>
      <c r="CW157" s="156" t="s">
        <v>179</v>
      </c>
      <c r="CX157" s="156"/>
      <c r="CY157" s="156"/>
      <c r="CZ157" s="156"/>
      <c r="DA157" s="156"/>
      <c r="DB157" s="156"/>
      <c r="DC157" s="156"/>
      <c r="DD157" s="156"/>
      <c r="DE157" s="156"/>
      <c r="DF157" s="156"/>
      <c r="DG157" s="156"/>
      <c r="DH157" s="156"/>
      <c r="DI157" s="156"/>
      <c r="DJ157" s="156"/>
      <c r="DL157" s="156" t="s">
        <v>179</v>
      </c>
      <c r="DM157" s="156"/>
      <c r="DN157" s="156"/>
      <c r="DO157" s="156"/>
      <c r="DP157" s="156"/>
      <c r="DQ157" s="156"/>
      <c r="DR157" s="156"/>
      <c r="DS157" s="156"/>
      <c r="DT157" s="156"/>
      <c r="DU157" s="156"/>
      <c r="DV157" s="156"/>
      <c r="DW157" s="156"/>
      <c r="DX157" s="156"/>
      <c r="DY157" s="156"/>
      <c r="EA157" s="76" t="s">
        <v>211</v>
      </c>
      <c r="EB157" s="76"/>
      <c r="EC157" s="76"/>
      <c r="ED157" s="76"/>
      <c r="EE157" s="76"/>
      <c r="EF157" s="76"/>
      <c r="EG157" s="76"/>
      <c r="EH157" s="76"/>
      <c r="EI157" s="76"/>
      <c r="EJ157" s="76"/>
      <c r="EK157" s="76"/>
      <c r="EL157" s="76"/>
      <c r="EM157" s="76"/>
      <c r="EN157" s="76"/>
      <c r="EO157" s="76"/>
      <c r="EP157" s="76" t="s">
        <v>210</v>
      </c>
      <c r="EQ157" s="76"/>
      <c r="ER157" s="76"/>
      <c r="ES157" s="76"/>
      <c r="ET157" s="76"/>
      <c r="EU157" s="76"/>
      <c r="EV157" s="76"/>
      <c r="EW157" s="76"/>
      <c r="EX157" s="76"/>
      <c r="EY157" s="76"/>
      <c r="EZ157" s="76"/>
      <c r="FA157" s="76"/>
      <c r="FB157" s="76"/>
      <c r="FC157" s="76"/>
      <c r="FD157" s="76"/>
      <c r="FE157" s="156" t="s">
        <v>179</v>
      </c>
      <c r="FF157" s="156"/>
      <c r="FG157" s="156"/>
      <c r="FH157" s="156"/>
      <c r="FI157" s="156"/>
      <c r="FJ157" s="156"/>
      <c r="FK157" s="156"/>
      <c r="FL157" s="156"/>
      <c r="FM157" s="156"/>
      <c r="FN157" s="156"/>
      <c r="FO157" s="156"/>
      <c r="FP157" s="156"/>
      <c r="FQ157" s="156"/>
      <c r="FR157" s="156"/>
      <c r="FT157" s="156" t="s">
        <v>179</v>
      </c>
      <c r="FU157" s="156"/>
      <c r="FV157" s="156"/>
      <c r="FW157" s="156"/>
      <c r="FX157" s="156"/>
      <c r="FY157" s="156"/>
      <c r="FZ157" s="156"/>
      <c r="GA157" s="156"/>
      <c r="GB157" s="156"/>
      <c r="GC157" s="156"/>
      <c r="GD157" s="156"/>
      <c r="GE157" s="156"/>
      <c r="GF157" s="156"/>
      <c r="GG157" s="156"/>
      <c r="GI157" s="76" t="s">
        <v>218</v>
      </c>
      <c r="GJ157" s="76"/>
      <c r="GK157" s="76"/>
      <c r="GL157" s="76"/>
      <c r="GM157" s="76"/>
      <c r="GN157" s="76"/>
      <c r="GO157" s="76"/>
      <c r="GP157" s="76"/>
      <c r="GQ157" s="76"/>
      <c r="GR157" s="76"/>
      <c r="GS157" s="76"/>
      <c r="GT157" s="76"/>
      <c r="GU157" s="76"/>
      <c r="GV157" s="76"/>
      <c r="GX157" s="156" t="s">
        <v>179</v>
      </c>
      <c r="GY157" s="156"/>
      <c r="GZ157" s="156"/>
      <c r="HA157" s="156"/>
      <c r="HB157" s="156"/>
      <c r="HC157" s="156"/>
      <c r="HD157" s="156"/>
      <c r="HE157" s="156"/>
      <c r="HF157" s="156"/>
      <c r="HG157" s="156"/>
      <c r="HH157" s="156"/>
      <c r="HI157" s="156"/>
      <c r="HJ157" s="156"/>
      <c r="HK157" s="156"/>
      <c r="HM157" s="76" t="s">
        <v>210</v>
      </c>
      <c r="HN157" s="76"/>
      <c r="HO157" s="76"/>
      <c r="HP157" s="76"/>
      <c r="HQ157" s="76"/>
      <c r="HR157" s="76"/>
      <c r="HS157" s="76"/>
      <c r="HT157" s="76"/>
      <c r="HU157" s="76"/>
      <c r="HV157" s="76"/>
      <c r="HW157" s="76"/>
      <c r="HX157" s="76"/>
      <c r="HY157" s="76"/>
      <c r="HZ157" s="76"/>
      <c r="IA157" s="76"/>
      <c r="IB157" s="76" t="s">
        <v>210</v>
      </c>
      <c r="IC157" s="76"/>
      <c r="ID157" s="76"/>
      <c r="IE157" s="76"/>
      <c r="IF157" s="76"/>
      <c r="IG157" s="76"/>
      <c r="IH157" s="76"/>
      <c r="II157" s="76"/>
      <c r="IJ157" s="76"/>
      <c r="IK157" s="76"/>
      <c r="IL157" s="76"/>
      <c r="IM157" s="76"/>
      <c r="IN157" s="76"/>
      <c r="IO157" s="76"/>
      <c r="IP157" s="76"/>
      <c r="IQ157" s="156" t="s">
        <v>179</v>
      </c>
      <c r="IR157" s="156"/>
      <c r="IS157" s="156"/>
      <c r="IT157" s="156"/>
      <c r="IU157" s="156"/>
      <c r="IV157" s="156"/>
      <c r="IW157" s="156"/>
      <c r="IX157" s="156"/>
      <c r="IY157" s="156"/>
      <c r="IZ157" s="156"/>
      <c r="JA157" s="156"/>
      <c r="JB157" s="156"/>
      <c r="JC157" s="156"/>
      <c r="JD157" s="156"/>
      <c r="JF157" s="156" t="s">
        <v>224</v>
      </c>
      <c r="JG157" s="156"/>
      <c r="JH157" s="156"/>
      <c r="JI157" s="156"/>
      <c r="JJ157" s="156"/>
      <c r="JK157" s="156"/>
      <c r="JL157" s="156"/>
      <c r="JM157" s="156"/>
      <c r="JN157" s="156"/>
      <c r="JO157" s="156"/>
      <c r="JP157" s="156"/>
      <c r="JQ157" s="156"/>
      <c r="JR157" s="156"/>
      <c r="JS157" s="156"/>
      <c r="JT157" s="156"/>
      <c r="JU157" s="76" t="s">
        <v>230</v>
      </c>
      <c r="JV157" s="76"/>
      <c r="JW157" s="76"/>
      <c r="JX157" s="76"/>
      <c r="JY157" s="76"/>
      <c r="JZ157" s="76"/>
      <c r="KA157" s="76"/>
      <c r="KB157" s="76"/>
      <c r="KC157" s="76"/>
      <c r="KD157" s="76"/>
      <c r="KE157" s="76"/>
      <c r="KF157" s="76"/>
      <c r="KG157" s="76"/>
      <c r="KH157" s="76"/>
      <c r="KI157" s="76"/>
      <c r="KJ157" s="156" t="s">
        <v>179</v>
      </c>
      <c r="KK157" s="156"/>
      <c r="KL157" s="156"/>
      <c r="KM157" s="156"/>
      <c r="KN157" s="156"/>
      <c r="KO157" s="156"/>
      <c r="KP157" s="156"/>
      <c r="KQ157" s="156"/>
      <c r="KR157" s="156"/>
      <c r="KS157" s="156"/>
      <c r="KT157" s="156"/>
      <c r="KU157" s="156"/>
      <c r="KV157" s="156"/>
      <c r="KW157" s="156"/>
      <c r="KY157" s="156" t="s">
        <v>245</v>
      </c>
      <c r="KZ157" s="156"/>
      <c r="LA157" s="156"/>
      <c r="LB157" s="156"/>
      <c r="LC157" s="156"/>
      <c r="LD157" s="156"/>
      <c r="LE157" s="156"/>
      <c r="LF157" s="156"/>
      <c r="LG157" s="156"/>
      <c r="LH157" s="156"/>
      <c r="LI157" s="156"/>
      <c r="LJ157" s="156"/>
      <c r="LK157" s="156"/>
      <c r="LL157" s="156"/>
      <c r="LM157" s="156"/>
      <c r="LN157" s="156" t="s">
        <v>245</v>
      </c>
      <c r="LO157" s="156"/>
      <c r="LP157" s="156"/>
      <c r="LQ157" s="156"/>
      <c r="LR157" s="156"/>
      <c r="LS157" s="156"/>
      <c r="LT157" s="156"/>
      <c r="LU157" s="156"/>
      <c r="LV157" s="156"/>
      <c r="LW157" s="156"/>
      <c r="LX157" s="156"/>
      <c r="LY157" s="156"/>
      <c r="LZ157" s="156"/>
      <c r="MA157" s="156"/>
      <c r="MB157" s="156"/>
      <c r="MC157" s="156" t="s">
        <v>179</v>
      </c>
      <c r="MD157" s="156"/>
      <c r="ME157" s="156"/>
      <c r="MF157" s="156"/>
      <c r="MG157" s="156"/>
      <c r="MH157" s="156"/>
      <c r="MI157" s="156"/>
      <c r="MJ157" s="156"/>
      <c r="MK157" s="156"/>
      <c r="ML157" s="156"/>
      <c r="MM157" s="156"/>
      <c r="MN157" s="156"/>
      <c r="MO157" s="156"/>
      <c r="MP157" s="156"/>
      <c r="MR157" s="156" t="s">
        <v>224</v>
      </c>
      <c r="MS157" s="156"/>
      <c r="MT157" s="156"/>
      <c r="MU157" s="156"/>
      <c r="MV157" s="156"/>
      <c r="MW157" s="156"/>
      <c r="MX157" s="156"/>
      <c r="MY157" s="156"/>
      <c r="MZ157" s="156"/>
      <c r="NA157" s="156"/>
      <c r="NB157" s="156"/>
      <c r="NC157" s="156"/>
      <c r="ND157" s="156"/>
      <c r="NE157" s="156"/>
      <c r="NF157" s="156"/>
      <c r="NG157" s="76" t="s">
        <v>230</v>
      </c>
      <c r="NH157" s="76"/>
      <c r="NI157" s="76"/>
      <c r="NJ157" s="76"/>
      <c r="NK157" s="76"/>
      <c r="NL157" s="76"/>
      <c r="NM157" s="76"/>
      <c r="NN157" s="76"/>
      <c r="NO157" s="76"/>
      <c r="NP157" s="76"/>
      <c r="NQ157" s="76"/>
      <c r="NR157" s="76"/>
      <c r="NS157" s="76"/>
      <c r="NT157" s="76"/>
      <c r="NU157" s="76"/>
      <c r="NV157" s="156" t="s">
        <v>179</v>
      </c>
      <c r="NW157" s="156"/>
      <c r="NX157" s="156"/>
      <c r="NY157" s="156"/>
      <c r="NZ157" s="156"/>
      <c r="OA157" s="156"/>
      <c r="OB157" s="156"/>
      <c r="OC157" s="156"/>
      <c r="OD157" s="156"/>
      <c r="OE157" s="156"/>
      <c r="OF157" s="156"/>
      <c r="OG157" s="156"/>
      <c r="OH157" s="156"/>
      <c r="OI157" s="156"/>
      <c r="OK157" s="156" t="s">
        <v>256</v>
      </c>
      <c r="OL157" s="156"/>
      <c r="OM157" s="156"/>
      <c r="ON157" s="156"/>
      <c r="OO157" s="156"/>
      <c r="OP157" s="156"/>
      <c r="OQ157" s="156"/>
      <c r="OR157" s="156"/>
      <c r="OS157" s="156"/>
      <c r="OT157" s="156"/>
      <c r="OU157" s="156"/>
      <c r="OV157" s="156"/>
      <c r="OW157" s="156"/>
      <c r="OX157" s="156"/>
      <c r="OY157" s="156"/>
      <c r="OZ157" s="156" t="s">
        <v>179</v>
      </c>
      <c r="PA157" s="156"/>
      <c r="PB157" s="156"/>
      <c r="PC157" s="156"/>
      <c r="PD157" s="156"/>
      <c r="PE157" s="156"/>
      <c r="PF157" s="156"/>
      <c r="PG157" s="156"/>
      <c r="PH157" s="156"/>
      <c r="PI157" s="156"/>
      <c r="PJ157" s="156"/>
      <c r="PK157" s="156"/>
      <c r="PL157" s="156"/>
      <c r="PM157" s="156"/>
      <c r="PN157" s="76"/>
      <c r="PO157" s="156" t="s">
        <v>261</v>
      </c>
      <c r="PP157" s="156"/>
      <c r="PQ157" s="156"/>
      <c r="PR157" s="156"/>
      <c r="PS157" s="156"/>
      <c r="PT157" s="156"/>
      <c r="PU157" s="156"/>
      <c r="PV157" s="156"/>
      <c r="PW157" s="156"/>
      <c r="PX157" s="156"/>
      <c r="PY157" s="156"/>
      <c r="PZ157" s="156"/>
      <c r="QA157" s="156"/>
      <c r="QB157" s="156"/>
      <c r="QD157" s="156" t="s">
        <v>261</v>
      </c>
      <c r="QE157" s="156"/>
      <c r="QF157" s="156"/>
      <c r="QG157" s="156"/>
      <c r="QH157" s="156"/>
      <c r="QI157" s="156"/>
      <c r="QJ157" s="156"/>
      <c r="QK157" s="156"/>
      <c r="QL157" s="156"/>
      <c r="QM157" s="156"/>
      <c r="QN157" s="156"/>
      <c r="QO157" s="156"/>
      <c r="QP157" s="156"/>
      <c r="QQ157" s="156"/>
    </row>
    <row r="158" spans="11:460" ht="18.75" x14ac:dyDescent="0.3"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  <c r="AL158" s="74"/>
      <c r="AM158" s="74"/>
      <c r="AO158" s="74"/>
      <c r="AP158" s="74"/>
      <c r="AQ158" s="74"/>
      <c r="AR158" s="74"/>
      <c r="AS158" s="74"/>
      <c r="AT158" s="74"/>
      <c r="AU158" s="74"/>
      <c r="AV158" s="74"/>
      <c r="AW158" s="74"/>
      <c r="AX158" s="74"/>
      <c r="AY158" s="74"/>
      <c r="AZ158" s="74"/>
      <c r="BA158" s="74"/>
      <c r="BB158" s="74"/>
      <c r="BD158" s="74"/>
      <c r="BE158" s="74"/>
      <c r="BF158" s="74"/>
      <c r="BG158" s="74"/>
      <c r="BH158" s="74"/>
      <c r="BI158" s="74"/>
      <c r="BJ158" s="74"/>
      <c r="BK158" s="74"/>
      <c r="BL158" s="74"/>
      <c r="BM158" s="74"/>
      <c r="BN158" s="74"/>
      <c r="BO158" s="74"/>
      <c r="BP158" s="74"/>
      <c r="BQ158" s="74"/>
      <c r="BS158" s="74"/>
      <c r="BT158" s="74"/>
      <c r="BU158" s="74"/>
      <c r="BV158" s="74"/>
      <c r="BW158" s="74"/>
      <c r="BX158" s="74"/>
      <c r="BY158" s="74"/>
      <c r="BZ158" s="74"/>
      <c r="CA158" s="74"/>
      <c r="CB158" s="74"/>
      <c r="CC158" s="74"/>
      <c r="CD158" s="74"/>
      <c r="CE158" s="74"/>
      <c r="CF158" s="74"/>
      <c r="CH158" s="74"/>
      <c r="CI158" s="74"/>
      <c r="CJ158" s="74"/>
      <c r="CK158" s="74"/>
      <c r="CL158" s="74"/>
      <c r="CM158" s="74"/>
      <c r="CN158" s="74"/>
      <c r="CO158" s="74"/>
      <c r="CP158" s="74"/>
      <c r="CQ158" s="74"/>
      <c r="CR158" s="74"/>
      <c r="CS158" s="74"/>
      <c r="CT158" s="74"/>
      <c r="CU158" s="74"/>
      <c r="CW158" s="74"/>
      <c r="CX158" s="74"/>
      <c r="CY158" s="74"/>
      <c r="CZ158" s="74"/>
      <c r="DA158" s="74"/>
      <c r="DB158" s="74"/>
      <c r="DC158" s="74"/>
      <c r="DD158" s="74"/>
      <c r="DE158" s="74"/>
      <c r="DF158" s="74"/>
      <c r="DG158" s="74"/>
      <c r="DH158" s="74"/>
      <c r="DI158" s="74"/>
      <c r="DJ158" s="74"/>
      <c r="DL158" s="74"/>
      <c r="DM158" s="74"/>
      <c r="DN158" s="74"/>
      <c r="DO158" s="74"/>
      <c r="DP158" s="74"/>
      <c r="DQ158" s="74"/>
      <c r="DR158" s="74"/>
      <c r="DS158" s="74"/>
      <c r="DT158" s="74"/>
      <c r="DU158" s="74"/>
      <c r="DV158" s="74"/>
      <c r="DW158" s="74"/>
      <c r="DX158" s="74"/>
      <c r="DY158" s="74"/>
      <c r="EA158" s="74"/>
      <c r="EB158" s="74"/>
      <c r="EC158" s="74"/>
      <c r="ED158" s="74"/>
      <c r="EE158" s="74"/>
      <c r="EF158" s="74"/>
      <c r="EG158" s="74"/>
      <c r="EH158" s="74"/>
      <c r="EI158" s="74"/>
      <c r="EJ158" s="74"/>
      <c r="EK158" s="74"/>
      <c r="EL158" s="74"/>
      <c r="EM158" s="74"/>
      <c r="EN158" s="74"/>
      <c r="EP158" s="74"/>
      <c r="EQ158" s="74"/>
      <c r="ER158" s="74"/>
      <c r="ES158" s="74"/>
      <c r="ET158" s="74"/>
      <c r="EU158" s="74"/>
      <c r="EV158" s="74"/>
      <c r="EW158" s="74"/>
      <c r="EX158" s="74"/>
      <c r="EY158" s="74"/>
      <c r="EZ158" s="74"/>
      <c r="FA158" s="74"/>
      <c r="FB158" s="74"/>
      <c r="FC158" s="74"/>
      <c r="FE158" s="74"/>
      <c r="FF158" s="74"/>
      <c r="FG158" s="74"/>
      <c r="FH158" s="74"/>
      <c r="FI158" s="74"/>
      <c r="FJ158" s="74"/>
      <c r="FK158" s="74"/>
      <c r="FL158" s="74"/>
      <c r="FM158" s="74"/>
      <c r="FN158" s="74"/>
      <c r="FO158" s="74"/>
      <c r="FP158" s="74"/>
      <c r="FQ158" s="74"/>
      <c r="FR158" s="74"/>
      <c r="FT158" s="74"/>
      <c r="FU158" s="74"/>
      <c r="FV158" s="74"/>
      <c r="FW158" s="74"/>
      <c r="FX158" s="74"/>
      <c r="FY158" s="74"/>
      <c r="FZ158" s="74"/>
      <c r="GA158" s="74"/>
      <c r="GB158" s="74"/>
      <c r="GC158" s="74"/>
      <c r="GD158" s="74"/>
      <c r="GE158" s="74"/>
      <c r="GF158" s="74"/>
      <c r="GG158" s="74"/>
      <c r="GI158" s="74"/>
      <c r="GJ158" s="74"/>
      <c r="GK158" s="74"/>
      <c r="GL158" s="74"/>
      <c r="GM158" s="74"/>
      <c r="GN158" s="74"/>
      <c r="GO158" s="74"/>
      <c r="GP158" s="74"/>
      <c r="GQ158" s="74"/>
      <c r="GR158" s="74"/>
      <c r="GS158" s="74"/>
      <c r="GT158" s="74"/>
      <c r="GU158" s="74"/>
      <c r="GV158" s="74"/>
      <c r="GX158" s="74"/>
      <c r="GY158" s="74"/>
      <c r="GZ158" s="74"/>
      <c r="HA158" s="74"/>
      <c r="HB158" s="74"/>
      <c r="HC158" s="74"/>
      <c r="HD158" s="74"/>
      <c r="HE158" s="74"/>
      <c r="HF158" s="74"/>
      <c r="HG158" s="74"/>
      <c r="HH158" s="74"/>
      <c r="HI158" s="74"/>
      <c r="HJ158" s="74"/>
      <c r="HK158" s="74"/>
      <c r="HM158" s="74"/>
      <c r="HN158" s="74"/>
      <c r="HO158" s="74"/>
      <c r="HP158" s="74"/>
      <c r="HQ158" s="74"/>
      <c r="HR158" s="74"/>
      <c r="HS158" s="74"/>
      <c r="HT158" s="74"/>
      <c r="HU158" s="74"/>
      <c r="HV158" s="74"/>
      <c r="HW158" s="74"/>
      <c r="HX158" s="74"/>
      <c r="HY158" s="74"/>
      <c r="HZ158" s="74"/>
      <c r="IB158" s="74"/>
      <c r="IC158" s="74"/>
      <c r="ID158" s="74"/>
      <c r="IE158" s="74"/>
      <c r="IF158" s="74"/>
      <c r="IG158" s="74"/>
      <c r="IH158" s="74"/>
      <c r="II158" s="74"/>
      <c r="IJ158" s="74"/>
      <c r="IK158" s="74"/>
      <c r="IL158" s="74"/>
      <c r="IM158" s="74"/>
      <c r="IN158" s="74"/>
      <c r="IO158" s="74"/>
      <c r="IQ158" s="74"/>
      <c r="IR158" s="74"/>
      <c r="IS158" s="74"/>
      <c r="IT158" s="74"/>
      <c r="IU158" s="74"/>
      <c r="IV158" s="74"/>
      <c r="IW158" s="74"/>
      <c r="IX158" s="74"/>
      <c r="IY158" s="74"/>
      <c r="IZ158" s="74"/>
      <c r="JA158" s="74"/>
      <c r="JB158" s="74"/>
      <c r="JC158" s="74"/>
      <c r="JD158" s="74"/>
      <c r="JF158" s="74"/>
      <c r="JG158" s="74"/>
      <c r="JH158" s="74"/>
      <c r="JI158" s="74"/>
      <c r="JJ158" s="74"/>
      <c r="JK158" s="74"/>
      <c r="JL158" s="74"/>
      <c r="JM158" s="74"/>
      <c r="JN158" s="74"/>
      <c r="JO158" s="74"/>
      <c r="JP158" s="74"/>
      <c r="JQ158" s="74"/>
      <c r="JR158" s="74"/>
      <c r="JS158" s="74"/>
      <c r="JU158" s="74"/>
      <c r="JV158" s="74"/>
      <c r="JW158" s="74"/>
      <c r="JX158" s="74"/>
      <c r="JY158" s="74"/>
      <c r="JZ158" s="74"/>
      <c r="KA158" s="74"/>
      <c r="KB158" s="74"/>
      <c r="KC158" s="74"/>
      <c r="KD158" s="74"/>
      <c r="KE158" s="74"/>
      <c r="KF158" s="74"/>
      <c r="KG158" s="74"/>
      <c r="KH158" s="74"/>
      <c r="KJ158" s="74"/>
      <c r="KK158" s="74"/>
      <c r="KL158" s="74"/>
      <c r="KM158" s="74"/>
      <c r="KN158" s="74"/>
      <c r="KO158" s="74"/>
      <c r="KP158" s="74"/>
      <c r="KQ158" s="74"/>
      <c r="KR158" s="74"/>
      <c r="KS158" s="74"/>
      <c r="KT158" s="74"/>
      <c r="KU158" s="74"/>
      <c r="KV158" s="74"/>
      <c r="KW158" s="74"/>
      <c r="KY158" s="74"/>
      <c r="KZ158" s="74"/>
      <c r="LA158" s="74"/>
      <c r="LB158" s="74"/>
      <c r="LC158" s="74"/>
      <c r="LD158" s="74"/>
      <c r="LE158" s="74"/>
      <c r="LF158" s="74"/>
      <c r="LG158" s="74"/>
      <c r="LH158" s="74"/>
      <c r="LI158" s="74"/>
      <c r="LJ158" s="74"/>
      <c r="LK158" s="74"/>
      <c r="LL158" s="74"/>
      <c r="LN158" s="74"/>
      <c r="LO158" s="74"/>
      <c r="LP158" s="74"/>
      <c r="LQ158" s="74"/>
      <c r="LR158" s="74"/>
      <c r="LS158" s="74"/>
      <c r="LT158" s="74"/>
      <c r="LU158" s="74"/>
      <c r="LV158" s="74"/>
      <c r="LW158" s="74"/>
      <c r="LX158" s="74"/>
      <c r="LY158" s="74"/>
      <c r="LZ158" s="74"/>
      <c r="MA158" s="74"/>
      <c r="MC158" s="74"/>
      <c r="MD158" s="74"/>
      <c r="ME158" s="74"/>
      <c r="MF158" s="74"/>
      <c r="MG158" s="74"/>
      <c r="MH158" s="74"/>
      <c r="MI158" s="74"/>
      <c r="MJ158" s="74"/>
      <c r="MK158" s="74"/>
      <c r="ML158" s="74"/>
      <c r="MM158" s="74"/>
      <c r="MN158" s="74"/>
      <c r="MO158" s="74"/>
      <c r="MP158" s="74"/>
      <c r="MR158" s="74"/>
      <c r="MS158" s="74"/>
      <c r="MT158" s="74"/>
      <c r="MU158" s="74"/>
      <c r="MV158" s="74"/>
      <c r="MW158" s="74"/>
      <c r="MX158" s="74"/>
      <c r="MY158" s="74"/>
      <c r="MZ158" s="74"/>
      <c r="NA158" s="74"/>
      <c r="NB158" s="74"/>
      <c r="NC158" s="74"/>
      <c r="ND158" s="74"/>
      <c r="NE158" s="74"/>
      <c r="NG158" s="74"/>
      <c r="NH158" s="74"/>
      <c r="NI158" s="74"/>
      <c r="NJ158" s="74"/>
      <c r="NK158" s="74"/>
      <c r="NL158" s="74"/>
      <c r="NM158" s="74"/>
      <c r="NN158" s="74"/>
      <c r="NO158" s="74"/>
      <c r="NP158" s="74"/>
      <c r="NQ158" s="74"/>
      <c r="NR158" s="74"/>
      <c r="NS158" s="74"/>
      <c r="NT158" s="74"/>
      <c r="NV158" s="74"/>
      <c r="NW158" s="74"/>
      <c r="NX158" s="74"/>
      <c r="NY158" s="74"/>
      <c r="NZ158" s="74"/>
      <c r="OA158" s="74"/>
      <c r="OB158" s="74"/>
      <c r="OC158" s="74"/>
      <c r="OD158" s="74"/>
      <c r="OE158" s="74"/>
      <c r="OF158" s="74"/>
      <c r="OG158" s="74"/>
      <c r="OH158" s="74"/>
      <c r="OI158" s="74"/>
      <c r="OK158" s="74"/>
      <c r="OL158" s="74"/>
      <c r="OM158" s="74"/>
      <c r="ON158" s="74"/>
      <c r="OO158" s="74"/>
      <c r="OP158" s="74"/>
      <c r="OQ158" s="74"/>
      <c r="OR158" s="74"/>
      <c r="OS158" s="74"/>
      <c r="OT158" s="74"/>
      <c r="OU158" s="74"/>
      <c r="OV158" s="74"/>
      <c r="OW158" s="74"/>
      <c r="OX158" s="74"/>
      <c r="OZ158" s="74"/>
      <c r="PA158" s="74"/>
      <c r="PB158" s="74"/>
      <c r="PC158" s="74"/>
      <c r="PD158" s="74"/>
      <c r="PE158" s="74"/>
      <c r="PF158" s="74"/>
      <c r="PG158" s="74"/>
      <c r="PH158" s="74"/>
      <c r="PI158" s="74"/>
      <c r="PJ158" s="74"/>
      <c r="PK158" s="74"/>
      <c r="PL158" s="74"/>
      <c r="PM158" s="74"/>
      <c r="PO158" s="74"/>
      <c r="PP158" s="74"/>
      <c r="PQ158" s="74"/>
      <c r="PR158" s="74"/>
      <c r="PS158" s="74"/>
      <c r="PT158" s="74"/>
      <c r="PU158" s="74"/>
      <c r="PV158" s="74"/>
      <c r="PW158" s="74"/>
      <c r="PX158" s="74"/>
      <c r="PY158" s="74"/>
      <c r="PZ158" s="74"/>
      <c r="QA158" s="74"/>
      <c r="QB158" s="74"/>
      <c r="QD158" s="74"/>
      <c r="QE158" s="74"/>
      <c r="QF158" s="74"/>
      <c r="QG158" s="74"/>
      <c r="QH158" s="74"/>
      <c r="QI158" s="74"/>
      <c r="QJ158" s="74"/>
      <c r="QK158" s="74"/>
      <c r="QL158" s="74"/>
      <c r="QM158" s="74"/>
      <c r="QN158" s="74"/>
      <c r="QO158" s="74"/>
      <c r="QP158" s="74"/>
      <c r="QQ158" s="74"/>
    </row>
    <row r="159" spans="11:460" ht="18.75" x14ac:dyDescent="0.3">
      <c r="K159" s="76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Z159" s="76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O159" s="76"/>
      <c r="AP159" s="74"/>
      <c r="AQ159" s="74"/>
      <c r="AR159" s="74"/>
      <c r="AS159" s="74"/>
      <c r="AT159" s="74"/>
      <c r="AU159" s="74"/>
      <c r="AV159" s="74"/>
      <c r="AW159" s="74"/>
      <c r="AX159" s="74"/>
      <c r="AY159" s="74"/>
      <c r="AZ159" s="74"/>
      <c r="BA159" s="74"/>
      <c r="BB159" s="74"/>
      <c r="BD159" s="76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74"/>
      <c r="BS159" s="76"/>
      <c r="BT159" s="74"/>
      <c r="BU159" s="74"/>
      <c r="BV159" s="74"/>
      <c r="BW159" s="74"/>
      <c r="BX159" s="74"/>
      <c r="BY159" s="74"/>
      <c r="BZ159" s="74"/>
      <c r="CA159" s="74"/>
      <c r="CB159" s="74"/>
      <c r="CC159" s="74"/>
      <c r="CD159" s="74"/>
      <c r="CE159" s="74"/>
      <c r="CF159" s="74"/>
      <c r="CH159" s="76"/>
      <c r="CI159" s="74"/>
      <c r="CJ159" s="74"/>
      <c r="CK159" s="74"/>
      <c r="CL159" s="74"/>
      <c r="CM159" s="74"/>
      <c r="CN159" s="74"/>
      <c r="CO159" s="74"/>
      <c r="CP159" s="74"/>
      <c r="CQ159" s="74"/>
      <c r="CR159" s="74"/>
      <c r="CS159" s="74"/>
      <c r="CT159" s="74"/>
      <c r="CU159" s="74"/>
      <c r="CW159" s="76"/>
      <c r="CX159" s="74"/>
      <c r="CY159" s="74"/>
      <c r="CZ159" s="74"/>
      <c r="DA159" s="74"/>
      <c r="DB159" s="74"/>
      <c r="DC159" s="74"/>
      <c r="DD159" s="74"/>
      <c r="DE159" s="74"/>
      <c r="DF159" s="74"/>
      <c r="DG159" s="74"/>
      <c r="DH159" s="74"/>
      <c r="DI159" s="74"/>
      <c r="DJ159" s="74"/>
      <c r="DL159" s="76"/>
      <c r="DM159" s="74"/>
      <c r="DN159" s="74"/>
      <c r="DO159" s="74"/>
      <c r="DP159" s="74"/>
      <c r="DQ159" s="74"/>
      <c r="DR159" s="74"/>
      <c r="DS159" s="74"/>
      <c r="DT159" s="74"/>
      <c r="DU159" s="74"/>
      <c r="DV159" s="74"/>
      <c r="DW159" s="74"/>
      <c r="DX159" s="74"/>
      <c r="DY159" s="74"/>
      <c r="EA159" s="76"/>
      <c r="EB159" s="74"/>
      <c r="EC159" s="74"/>
      <c r="ED159" s="74"/>
      <c r="EE159" s="74"/>
      <c r="EF159" s="74"/>
      <c r="EG159" s="74"/>
      <c r="EH159" s="74"/>
      <c r="EI159" s="74"/>
      <c r="EJ159" s="74"/>
      <c r="EK159" s="74"/>
      <c r="EL159" s="74"/>
      <c r="EM159" s="74"/>
      <c r="EN159" s="74"/>
      <c r="EP159" s="76"/>
      <c r="EQ159" s="74"/>
      <c r="ER159" s="74"/>
      <c r="ES159" s="74"/>
      <c r="ET159" s="74"/>
      <c r="EU159" s="74"/>
      <c r="EV159" s="74"/>
      <c r="EW159" s="74"/>
      <c r="EX159" s="74"/>
      <c r="EY159" s="74"/>
      <c r="EZ159" s="74"/>
      <c r="FA159" s="74"/>
      <c r="FB159" s="74"/>
      <c r="FC159" s="74"/>
      <c r="FE159" s="76"/>
      <c r="FF159" s="74"/>
      <c r="FG159" s="74"/>
      <c r="FH159" s="74"/>
      <c r="FI159" s="74"/>
      <c r="FJ159" s="74"/>
      <c r="FK159" s="74"/>
      <c r="FL159" s="74"/>
      <c r="FM159" s="74"/>
      <c r="FN159" s="74"/>
      <c r="FO159" s="74"/>
      <c r="FP159" s="74"/>
      <c r="FQ159" s="74"/>
      <c r="FR159" s="74"/>
      <c r="FT159" s="76"/>
      <c r="FU159" s="74"/>
      <c r="FV159" s="74"/>
      <c r="FW159" s="74"/>
      <c r="FX159" s="74"/>
      <c r="FY159" s="74"/>
      <c r="FZ159" s="74"/>
      <c r="GA159" s="74"/>
      <c r="GB159" s="74"/>
      <c r="GC159" s="74"/>
      <c r="GD159" s="74"/>
      <c r="GE159" s="74"/>
      <c r="GF159" s="74"/>
      <c r="GG159" s="74"/>
      <c r="GI159" s="76"/>
      <c r="GJ159" s="74"/>
      <c r="GK159" s="74"/>
      <c r="GL159" s="74"/>
      <c r="GM159" s="74"/>
      <c r="GN159" s="74"/>
      <c r="GO159" s="74"/>
      <c r="GP159" s="74"/>
      <c r="GQ159" s="74"/>
      <c r="GR159" s="74"/>
      <c r="GS159" s="74"/>
      <c r="GT159" s="74"/>
      <c r="GU159" s="74"/>
      <c r="GV159" s="74"/>
      <c r="GX159" s="76"/>
      <c r="GY159" s="74"/>
      <c r="GZ159" s="74"/>
      <c r="HA159" s="74"/>
      <c r="HB159" s="74"/>
      <c r="HC159" s="74"/>
      <c r="HD159" s="74"/>
      <c r="HE159" s="74"/>
      <c r="HF159" s="74"/>
      <c r="HG159" s="74"/>
      <c r="HH159" s="74"/>
      <c r="HI159" s="74"/>
      <c r="HJ159" s="74"/>
      <c r="HK159" s="74"/>
      <c r="HM159" s="76"/>
      <c r="HN159" s="74"/>
      <c r="HO159" s="74"/>
      <c r="HP159" s="74"/>
      <c r="HQ159" s="74"/>
      <c r="HR159" s="74"/>
      <c r="HS159" s="74"/>
      <c r="HT159" s="74"/>
      <c r="HU159" s="74"/>
      <c r="HV159" s="74"/>
      <c r="HW159" s="74"/>
      <c r="HX159" s="74"/>
      <c r="HY159" s="74"/>
      <c r="HZ159" s="74"/>
      <c r="IB159" s="76"/>
      <c r="IC159" s="74"/>
      <c r="ID159" s="74"/>
      <c r="IE159" s="74"/>
      <c r="IF159" s="74"/>
      <c r="IG159" s="74"/>
      <c r="IH159" s="74"/>
      <c r="II159" s="74"/>
      <c r="IJ159" s="74"/>
      <c r="IK159" s="74"/>
      <c r="IL159" s="74"/>
      <c r="IM159" s="74"/>
      <c r="IN159" s="74"/>
      <c r="IO159" s="74"/>
      <c r="IQ159" s="76"/>
      <c r="IR159" s="74"/>
      <c r="IS159" s="74"/>
      <c r="IT159" s="74"/>
      <c r="IU159" s="74"/>
      <c r="IV159" s="74"/>
      <c r="IW159" s="74"/>
      <c r="IX159" s="74"/>
      <c r="IY159" s="74"/>
      <c r="IZ159" s="74"/>
      <c r="JA159" s="74"/>
      <c r="JB159" s="74"/>
      <c r="JC159" s="74"/>
      <c r="JD159" s="74"/>
      <c r="JF159" s="76"/>
      <c r="JG159" s="74"/>
      <c r="JH159" s="74"/>
      <c r="JI159" s="74"/>
      <c r="JJ159" s="74"/>
      <c r="JK159" s="74"/>
      <c r="JL159" s="74"/>
      <c r="JM159" s="74"/>
      <c r="JN159" s="74"/>
      <c r="JO159" s="74"/>
      <c r="JP159" s="74"/>
      <c r="JQ159" s="74"/>
      <c r="JR159" s="74"/>
      <c r="JS159" s="74"/>
      <c r="JU159" s="76"/>
      <c r="JV159" s="74"/>
      <c r="JW159" s="74"/>
      <c r="JX159" s="74"/>
      <c r="JY159" s="74"/>
      <c r="JZ159" s="74"/>
      <c r="KA159" s="74"/>
      <c r="KB159" s="74"/>
      <c r="KC159" s="74"/>
      <c r="KD159" s="74"/>
      <c r="KE159" s="74"/>
      <c r="KF159" s="74"/>
      <c r="KG159" s="74"/>
      <c r="KH159" s="74"/>
      <c r="KJ159" s="76"/>
      <c r="KK159" s="74"/>
      <c r="KL159" s="74"/>
      <c r="KM159" s="74"/>
      <c r="KN159" s="74"/>
      <c r="KO159" s="74"/>
      <c r="KP159" s="74"/>
      <c r="KQ159" s="74"/>
      <c r="KR159" s="74"/>
      <c r="KS159" s="74"/>
      <c r="KT159" s="74"/>
      <c r="KU159" s="74"/>
      <c r="KV159" s="74"/>
      <c r="KW159" s="74"/>
      <c r="KY159" s="76"/>
      <c r="KZ159" s="74"/>
      <c r="LA159" s="74"/>
      <c r="LB159" s="74"/>
      <c r="LC159" s="74"/>
      <c r="LD159" s="74"/>
      <c r="LE159" s="74"/>
      <c r="LF159" s="74"/>
      <c r="LG159" s="74"/>
      <c r="LH159" s="74"/>
      <c r="LI159" s="74"/>
      <c r="LJ159" s="74"/>
      <c r="LK159" s="74"/>
      <c r="LL159" s="74"/>
      <c r="LN159" s="76"/>
      <c r="LO159" s="74"/>
      <c r="LP159" s="74"/>
      <c r="LQ159" s="74"/>
      <c r="LR159" s="74"/>
      <c r="LS159" s="74"/>
      <c r="LT159" s="74"/>
      <c r="LU159" s="74"/>
      <c r="LV159" s="74"/>
      <c r="LW159" s="74"/>
      <c r="LX159" s="74"/>
      <c r="LY159" s="74"/>
      <c r="LZ159" s="74"/>
      <c r="MA159" s="74"/>
      <c r="MC159" s="76"/>
      <c r="MD159" s="74"/>
      <c r="ME159" s="74"/>
      <c r="MF159" s="74"/>
      <c r="MG159" s="74"/>
      <c r="MH159" s="74"/>
      <c r="MI159" s="74"/>
      <c r="MJ159" s="74"/>
      <c r="MK159" s="74"/>
      <c r="ML159" s="74"/>
      <c r="MM159" s="74"/>
      <c r="MN159" s="74"/>
      <c r="MO159" s="74"/>
      <c r="MP159" s="74"/>
      <c r="MR159" s="76"/>
      <c r="MS159" s="74"/>
      <c r="MT159" s="74"/>
      <c r="MU159" s="74"/>
      <c r="MV159" s="74"/>
      <c r="MW159" s="74"/>
      <c r="MX159" s="74"/>
      <c r="MY159" s="74"/>
      <c r="MZ159" s="74"/>
      <c r="NA159" s="74"/>
      <c r="NB159" s="74"/>
      <c r="NC159" s="74"/>
      <c r="ND159" s="74"/>
      <c r="NE159" s="74"/>
      <c r="NG159" s="76"/>
      <c r="NH159" s="74"/>
      <c r="NI159" s="74"/>
      <c r="NJ159" s="74"/>
      <c r="NK159" s="74"/>
      <c r="NL159" s="74"/>
      <c r="NM159" s="74"/>
      <c r="NN159" s="74"/>
      <c r="NO159" s="74"/>
      <c r="NP159" s="74"/>
      <c r="NQ159" s="74"/>
      <c r="NR159" s="74"/>
      <c r="NS159" s="74"/>
      <c r="NT159" s="74"/>
      <c r="NV159" s="76"/>
      <c r="NW159" s="74"/>
      <c r="NX159" s="74"/>
      <c r="NY159" s="74"/>
      <c r="NZ159" s="74"/>
      <c r="OA159" s="74"/>
      <c r="OB159" s="74"/>
      <c r="OC159" s="74"/>
      <c r="OD159" s="74"/>
      <c r="OE159" s="74"/>
      <c r="OF159" s="74"/>
      <c r="OG159" s="74"/>
      <c r="OH159" s="74"/>
      <c r="OI159" s="74"/>
      <c r="OK159" s="76"/>
      <c r="OL159" s="74"/>
      <c r="OM159" s="74"/>
      <c r="ON159" s="74"/>
      <c r="OO159" s="74"/>
      <c r="OP159" s="74"/>
      <c r="OQ159" s="74"/>
      <c r="OR159" s="74"/>
      <c r="OS159" s="74"/>
      <c r="OT159" s="74"/>
      <c r="OU159" s="74"/>
      <c r="OV159" s="74"/>
      <c r="OW159" s="74"/>
      <c r="OX159" s="74"/>
      <c r="OZ159" s="76"/>
      <c r="PA159" s="74"/>
      <c r="PB159" s="74"/>
      <c r="PC159" s="74"/>
      <c r="PD159" s="74"/>
      <c r="PE159" s="74"/>
      <c r="PF159" s="74"/>
      <c r="PG159" s="74"/>
      <c r="PH159" s="74"/>
      <c r="PI159" s="74"/>
      <c r="PJ159" s="74"/>
      <c r="PK159" s="74"/>
      <c r="PL159" s="74"/>
      <c r="PM159" s="74"/>
      <c r="PO159" s="76"/>
      <c r="PP159" s="74"/>
      <c r="PQ159" s="74"/>
      <c r="PR159" s="74"/>
      <c r="PS159" s="74"/>
      <c r="PT159" s="74"/>
      <c r="PU159" s="74"/>
      <c r="PV159" s="74"/>
      <c r="PW159" s="74"/>
      <c r="PX159" s="74"/>
      <c r="PY159" s="74"/>
      <c r="PZ159" s="74"/>
      <c r="QA159" s="74"/>
      <c r="QB159" s="74"/>
      <c r="QD159" s="76"/>
      <c r="QE159" s="74"/>
      <c r="QF159" s="74"/>
      <c r="QG159" s="74"/>
      <c r="QH159" s="74"/>
      <c r="QI159" s="74"/>
      <c r="QJ159" s="74"/>
      <c r="QK159" s="74"/>
      <c r="QL159" s="74"/>
      <c r="QM159" s="74"/>
      <c r="QN159" s="74"/>
      <c r="QO159" s="74"/>
      <c r="QP159" s="74"/>
      <c r="QQ159" s="74"/>
    </row>
    <row r="160" spans="11:460" ht="27.75" customHeight="1" x14ac:dyDescent="0.2">
      <c r="K160" s="76" t="s">
        <v>169</v>
      </c>
      <c r="L160" s="76"/>
      <c r="M160" s="76"/>
      <c r="N160" s="154" t="str">
        <f>Z1</f>
        <v>06:10 - 07:00</v>
      </c>
      <c r="O160" s="154"/>
      <c r="P160" s="154"/>
      <c r="Q160" s="154"/>
      <c r="R160" s="154"/>
      <c r="S160" s="76"/>
      <c r="T160" s="76"/>
      <c r="U160" s="76"/>
      <c r="V160" s="76"/>
      <c r="W160" s="76"/>
      <c r="X160" s="76"/>
      <c r="Z160" s="76" t="s">
        <v>169</v>
      </c>
      <c r="AA160" s="76"/>
      <c r="AB160" s="76"/>
      <c r="AC160" s="154" t="str">
        <f>Z7</f>
        <v>06:10 - 07:00</v>
      </c>
      <c r="AD160" s="154"/>
      <c r="AE160" s="154"/>
      <c r="AF160" s="154"/>
      <c r="AG160" s="154"/>
      <c r="AH160" s="76"/>
      <c r="AI160" s="76"/>
      <c r="AJ160" s="76"/>
      <c r="AK160" s="76"/>
      <c r="AL160" s="76"/>
      <c r="AM160" s="76"/>
      <c r="AO160" s="76" t="s">
        <v>169</v>
      </c>
      <c r="AP160" s="76"/>
      <c r="AQ160" s="76"/>
      <c r="AR160" s="154" t="str">
        <f>Z13</f>
        <v>06:10 - 07:00</v>
      </c>
      <c r="AS160" s="154"/>
      <c r="AT160" s="154"/>
      <c r="AU160" s="154"/>
      <c r="AV160" s="154"/>
      <c r="AW160" s="76"/>
      <c r="AX160" s="76"/>
      <c r="AY160" s="76"/>
      <c r="AZ160" s="76"/>
      <c r="BA160" s="76"/>
      <c r="BB160" s="76"/>
      <c r="BD160" s="76" t="s">
        <v>169</v>
      </c>
      <c r="BE160" s="76"/>
      <c r="BF160" s="76"/>
      <c r="BG160" s="154" t="str">
        <f>Z18</f>
        <v>06:10 - 07:00</v>
      </c>
      <c r="BH160" s="154"/>
      <c r="BI160" s="154"/>
      <c r="BJ160" s="154"/>
      <c r="BK160" s="154"/>
      <c r="BL160" s="76"/>
      <c r="BM160" s="76"/>
      <c r="BN160" s="76"/>
      <c r="BO160" s="76"/>
      <c r="BP160" s="76"/>
      <c r="BQ160" s="76"/>
      <c r="BS160" s="76" t="s">
        <v>169</v>
      </c>
      <c r="BT160" s="76"/>
      <c r="BU160" s="76"/>
      <c r="BV160" s="154" t="str">
        <f>Z21</f>
        <v>06:10 - 07:00</v>
      </c>
      <c r="BW160" s="154"/>
      <c r="BX160" s="154"/>
      <c r="BY160" s="154"/>
      <c r="BZ160" s="154"/>
      <c r="CA160" s="76"/>
      <c r="CB160" s="76"/>
      <c r="CC160" s="76"/>
      <c r="CD160" s="76"/>
      <c r="CE160" s="76"/>
      <c r="CF160" s="76"/>
      <c r="CH160" s="76" t="s">
        <v>169</v>
      </c>
      <c r="CI160" s="76"/>
      <c r="CJ160" s="76"/>
      <c r="CK160" s="154" t="str">
        <f>Z27</f>
        <v>06:10 - 07:00</v>
      </c>
      <c r="CL160" s="154"/>
      <c r="CM160" s="154"/>
      <c r="CN160" s="154"/>
      <c r="CO160" s="154"/>
      <c r="CP160" s="76"/>
      <c r="CQ160" s="76"/>
      <c r="CR160" s="76"/>
      <c r="CS160" s="76"/>
      <c r="CT160" s="76"/>
      <c r="CU160" s="76"/>
      <c r="CW160" s="76" t="s">
        <v>169</v>
      </c>
      <c r="CX160" s="76"/>
      <c r="CY160" s="76"/>
      <c r="CZ160" s="154" t="str">
        <f>Z2</f>
        <v>08:10 - 08:40</v>
      </c>
      <c r="DA160" s="154"/>
      <c r="DB160" s="154"/>
      <c r="DC160" s="154"/>
      <c r="DD160" s="154"/>
      <c r="DE160" s="76"/>
      <c r="DF160" s="76"/>
      <c r="DG160" s="76"/>
      <c r="DH160" s="76"/>
      <c r="DI160" s="76"/>
      <c r="DJ160" s="76"/>
      <c r="DL160" s="76" t="s">
        <v>169</v>
      </c>
      <c r="DM160" s="76"/>
      <c r="DN160" s="76"/>
      <c r="DO160" s="154" t="str">
        <f>Z3</f>
        <v>09:00 - 10:50</v>
      </c>
      <c r="DP160" s="154"/>
      <c r="DQ160" s="154"/>
      <c r="DR160" s="154"/>
      <c r="DS160" s="154"/>
      <c r="DT160" s="76"/>
      <c r="DU160" s="76"/>
      <c r="DV160" s="76"/>
      <c r="DW160" s="76"/>
      <c r="DX160" s="76"/>
      <c r="DY160" s="76"/>
      <c r="EA160" s="76" t="s">
        <v>169</v>
      </c>
      <c r="EB160" s="76"/>
      <c r="EC160" s="76"/>
      <c r="ED160" s="154" t="str">
        <f>Z4</f>
        <v>11:00 - 12:50</v>
      </c>
      <c r="EE160" s="154"/>
      <c r="EF160" s="154"/>
      <c r="EG160" s="154"/>
      <c r="EH160" s="154"/>
      <c r="EI160" s="76"/>
      <c r="EJ160" s="76"/>
      <c r="EK160" s="76"/>
      <c r="EL160" s="76"/>
      <c r="EM160" s="76"/>
      <c r="EN160" s="76"/>
      <c r="EP160" s="76" t="s">
        <v>169</v>
      </c>
      <c r="EQ160" s="76"/>
      <c r="ER160" s="76"/>
      <c r="ES160" s="154" t="str">
        <f>Z5</f>
        <v>17:00 - 17:50</v>
      </c>
      <c r="ET160" s="154"/>
      <c r="EU160" s="154"/>
      <c r="EV160" s="154"/>
      <c r="EW160" s="154"/>
      <c r="EX160" s="76"/>
      <c r="EY160" s="76"/>
      <c r="EZ160" s="76"/>
      <c r="FA160" s="76"/>
      <c r="FB160" s="76"/>
      <c r="FC160" s="76"/>
      <c r="FE160" s="76" t="s">
        <v>169</v>
      </c>
      <c r="FF160" s="76"/>
      <c r="FG160" s="76"/>
      <c r="FH160" s="154" t="str">
        <f>Z6</f>
        <v>18:00 - 18:50</v>
      </c>
      <c r="FI160" s="154"/>
      <c r="FJ160" s="154"/>
      <c r="FK160" s="154"/>
      <c r="FL160" s="154"/>
      <c r="FM160" s="76"/>
      <c r="FN160" s="76"/>
      <c r="FO160" s="76"/>
      <c r="FP160" s="76"/>
      <c r="FQ160" s="76"/>
      <c r="FR160" s="76"/>
      <c r="FT160" s="76" t="s">
        <v>169</v>
      </c>
      <c r="FU160" s="76"/>
      <c r="FV160" s="76"/>
      <c r="FW160" s="154" t="str">
        <f>Z8</f>
        <v>08:10 - 08:40</v>
      </c>
      <c r="FX160" s="154"/>
      <c r="FY160" s="154"/>
      <c r="FZ160" s="154"/>
      <c r="GA160" s="154"/>
      <c r="GB160" s="76"/>
      <c r="GC160" s="76"/>
      <c r="GD160" s="76"/>
      <c r="GE160" s="76"/>
      <c r="GF160" s="76"/>
      <c r="GG160" s="76"/>
      <c r="GI160" s="76" t="s">
        <v>169</v>
      </c>
      <c r="GJ160" s="76"/>
      <c r="GK160" s="76"/>
      <c r="GL160" s="154" t="str">
        <f>Z9</f>
        <v>09:00 - 10:50</v>
      </c>
      <c r="GM160" s="154"/>
      <c r="GN160" s="154"/>
      <c r="GO160" s="154"/>
      <c r="GP160" s="154"/>
      <c r="GQ160" s="76"/>
      <c r="GR160" s="76"/>
      <c r="GS160" s="76"/>
      <c r="GT160" s="76"/>
      <c r="GU160" s="76"/>
      <c r="GV160" s="76"/>
      <c r="GX160" s="76" t="s">
        <v>169</v>
      </c>
      <c r="GY160" s="76"/>
      <c r="GZ160" s="76"/>
      <c r="HA160" s="154" t="str">
        <f>Z10</f>
        <v>11:00 - 12:50</v>
      </c>
      <c r="HB160" s="154"/>
      <c r="HC160" s="154"/>
      <c r="HD160" s="154"/>
      <c r="HE160" s="154"/>
      <c r="HF160" s="76"/>
      <c r="HG160" s="76"/>
      <c r="HH160" s="76"/>
      <c r="HI160" s="76"/>
      <c r="HJ160" s="76"/>
      <c r="HK160" s="76"/>
      <c r="HM160" s="76" t="s">
        <v>169</v>
      </c>
      <c r="HN160" s="76"/>
      <c r="HO160" s="76"/>
      <c r="HP160" s="154" t="str">
        <f>Z11</f>
        <v>16:50 - 17:30</v>
      </c>
      <c r="HQ160" s="154"/>
      <c r="HR160" s="154"/>
      <c r="HS160" s="154"/>
      <c r="HT160" s="154"/>
      <c r="HU160" s="76"/>
      <c r="HV160" s="76"/>
      <c r="HW160" s="76"/>
      <c r="HX160" s="76"/>
      <c r="HY160" s="76"/>
      <c r="HZ160" s="76"/>
      <c r="IB160" s="76" t="s">
        <v>169</v>
      </c>
      <c r="IC160" s="76"/>
      <c r="ID160" s="76"/>
      <c r="IE160" s="154" t="str">
        <f>Z12</f>
        <v>18:00 - 18:50</v>
      </c>
      <c r="IF160" s="154"/>
      <c r="IG160" s="154"/>
      <c r="IH160" s="154"/>
      <c r="II160" s="154"/>
      <c r="IJ160" s="76"/>
      <c r="IK160" s="76"/>
      <c r="IL160" s="76"/>
      <c r="IM160" s="76"/>
      <c r="IN160" s="76"/>
      <c r="IO160" s="76"/>
      <c r="IQ160" s="76" t="s">
        <v>169</v>
      </c>
      <c r="IR160" s="76"/>
      <c r="IS160" s="76"/>
      <c r="IT160" s="154" t="str">
        <f>Z14</f>
        <v>08:10 - 08:40</v>
      </c>
      <c r="IU160" s="154"/>
      <c r="IV160" s="154"/>
      <c r="IW160" s="154"/>
      <c r="IX160" s="154"/>
      <c r="IY160" s="76"/>
      <c r="IZ160" s="76"/>
      <c r="JA160" s="76"/>
      <c r="JB160" s="76"/>
      <c r="JC160" s="76"/>
      <c r="JD160" s="76"/>
      <c r="JF160" s="76" t="s">
        <v>169</v>
      </c>
      <c r="JG160" s="76"/>
      <c r="JH160" s="76"/>
      <c r="JI160" s="154" t="str">
        <f>Z15</f>
        <v>09:00 - 09:50</v>
      </c>
      <c r="JJ160" s="154"/>
      <c r="JK160" s="154"/>
      <c r="JL160" s="154"/>
      <c r="JM160" s="154"/>
      <c r="JN160" s="76"/>
      <c r="JO160" s="76"/>
      <c r="JP160" s="76"/>
      <c r="JQ160" s="76"/>
      <c r="JR160" s="76"/>
      <c r="JS160" s="76"/>
      <c r="JU160" s="76" t="s">
        <v>169</v>
      </c>
      <c r="JV160" s="76"/>
      <c r="JW160" s="76"/>
      <c r="JX160" s="154" t="str">
        <f>Z16</f>
        <v>12:00 - 12:50</v>
      </c>
      <c r="JY160" s="154"/>
      <c r="JZ160" s="154"/>
      <c r="KA160" s="154"/>
      <c r="KB160" s="154"/>
      <c r="KC160" s="76"/>
      <c r="KD160" s="76"/>
      <c r="KE160" s="76"/>
      <c r="KF160" s="76"/>
      <c r="KG160" s="76"/>
      <c r="KH160" s="76"/>
      <c r="KJ160" s="76" t="s">
        <v>169</v>
      </c>
      <c r="KK160" s="76"/>
      <c r="KL160" s="76"/>
      <c r="KM160" s="154" t="str">
        <f>Z17</f>
        <v>18:00 - 18:50</v>
      </c>
      <c r="KN160" s="154"/>
      <c r="KO160" s="154"/>
      <c r="KP160" s="154"/>
      <c r="KQ160" s="154"/>
      <c r="KR160" s="76"/>
      <c r="KS160" s="76"/>
      <c r="KT160" s="76"/>
      <c r="KU160" s="76"/>
      <c r="KV160" s="76"/>
      <c r="KW160" s="76"/>
      <c r="KY160" s="76" t="s">
        <v>169</v>
      </c>
      <c r="KZ160" s="76"/>
      <c r="LA160" s="76"/>
      <c r="LB160" s="154" t="str">
        <f>Z19</f>
        <v>08:10 - 08:40</v>
      </c>
      <c r="LC160" s="154"/>
      <c r="LD160" s="154"/>
      <c r="LE160" s="154"/>
      <c r="LF160" s="154"/>
      <c r="LG160" s="76"/>
      <c r="LH160" s="76"/>
      <c r="LI160" s="76"/>
      <c r="LJ160" s="76"/>
      <c r="LK160" s="76"/>
      <c r="LL160" s="76"/>
      <c r="LN160" s="76" t="s">
        <v>169</v>
      </c>
      <c r="LO160" s="76"/>
      <c r="LP160" s="76"/>
      <c r="LQ160" s="154" t="str">
        <f>Z20</f>
        <v>18:00 - 18:50</v>
      </c>
      <c r="LR160" s="154"/>
      <c r="LS160" s="154"/>
      <c r="LT160" s="154"/>
      <c r="LU160" s="154"/>
      <c r="LV160" s="76"/>
      <c r="LW160" s="76"/>
      <c r="LX160" s="76"/>
      <c r="LY160" s="76"/>
      <c r="LZ160" s="76"/>
      <c r="MA160" s="76"/>
      <c r="MC160" s="76" t="s">
        <v>169</v>
      </c>
      <c r="MD160" s="76"/>
      <c r="ME160" s="76"/>
      <c r="MF160" s="154" t="str">
        <f>Z22</f>
        <v>08:10 - 08:40</v>
      </c>
      <c r="MG160" s="154"/>
      <c r="MH160" s="154"/>
      <c r="MI160" s="154"/>
      <c r="MJ160" s="154"/>
      <c r="MK160" s="76"/>
      <c r="ML160" s="76"/>
      <c r="MM160" s="76"/>
      <c r="MN160" s="76"/>
      <c r="MO160" s="76"/>
      <c r="MP160" s="76"/>
      <c r="MR160" s="76" t="s">
        <v>169</v>
      </c>
      <c r="MS160" s="76"/>
      <c r="MT160" s="76"/>
      <c r="MU160" s="154" t="str">
        <f>Z23</f>
        <v>09:00 - 10:50</v>
      </c>
      <c r="MV160" s="154"/>
      <c r="MW160" s="154"/>
      <c r="MX160" s="154"/>
      <c r="MY160" s="154"/>
      <c r="MZ160" s="76"/>
      <c r="NA160" s="76"/>
      <c r="NB160" s="76"/>
      <c r="NC160" s="76"/>
      <c r="ND160" s="76"/>
      <c r="NE160" s="76"/>
      <c r="NG160" s="76" t="s">
        <v>169</v>
      </c>
      <c r="NH160" s="76"/>
      <c r="NI160" s="76"/>
      <c r="NJ160" s="154" t="str">
        <f>Z24</f>
        <v>11:00 - 12:50</v>
      </c>
      <c r="NK160" s="154"/>
      <c r="NL160" s="154"/>
      <c r="NM160" s="154"/>
      <c r="NN160" s="154"/>
      <c r="NO160" s="76"/>
      <c r="NP160" s="76"/>
      <c r="NQ160" s="76"/>
      <c r="NR160" s="76"/>
      <c r="NS160" s="76"/>
      <c r="NT160" s="76"/>
      <c r="NV160" s="76" t="s">
        <v>169</v>
      </c>
      <c r="NW160" s="76"/>
      <c r="NX160" s="76"/>
      <c r="NY160" s="154" t="str">
        <f>Z25</f>
        <v>14:40 - 15:30</v>
      </c>
      <c r="NZ160" s="154"/>
      <c r="OA160" s="154"/>
      <c r="OB160" s="154"/>
      <c r="OC160" s="154"/>
      <c r="OD160" s="76"/>
      <c r="OE160" s="76"/>
      <c r="OF160" s="76"/>
      <c r="OG160" s="76"/>
      <c r="OH160" s="76"/>
      <c r="OI160" s="76"/>
      <c r="OK160" s="76" t="s">
        <v>169</v>
      </c>
      <c r="OL160" s="76"/>
      <c r="OM160" s="76"/>
      <c r="ON160" s="154" t="str">
        <f>Z26</f>
        <v>18:00 - 18:50</v>
      </c>
      <c r="OO160" s="154"/>
      <c r="OP160" s="154"/>
      <c r="OQ160" s="154"/>
      <c r="OR160" s="154"/>
      <c r="OS160" s="76"/>
      <c r="OT160" s="76"/>
      <c r="OU160" s="76"/>
      <c r="OV160" s="76"/>
      <c r="OW160" s="76"/>
      <c r="OX160" s="76"/>
      <c r="OZ160" s="76" t="s">
        <v>169</v>
      </c>
      <c r="PA160" s="76"/>
      <c r="PB160" s="76"/>
      <c r="PC160" s="154" t="str">
        <f>Z28</f>
        <v>08:10 - 08:40</v>
      </c>
      <c r="PD160" s="154"/>
      <c r="PE160" s="154"/>
      <c r="PF160" s="154"/>
      <c r="PG160" s="154"/>
      <c r="PH160" s="76"/>
      <c r="PI160" s="76"/>
      <c r="PJ160" s="76"/>
      <c r="PK160" s="76"/>
      <c r="PL160" s="76"/>
      <c r="PM160" s="76"/>
      <c r="PO160" s="76" t="s">
        <v>169</v>
      </c>
      <c r="PP160" s="76"/>
      <c r="PQ160" s="76"/>
      <c r="PR160" s="154" t="str">
        <f>Z29</f>
        <v>10:00 - 11:50</v>
      </c>
      <c r="PS160" s="154"/>
      <c r="PT160" s="154"/>
      <c r="PU160" s="154"/>
      <c r="PV160" s="154"/>
      <c r="PW160" s="76"/>
      <c r="PX160" s="76"/>
      <c r="PY160" s="76"/>
      <c r="PZ160" s="76"/>
      <c r="QA160" s="76"/>
      <c r="QB160" s="76"/>
      <c r="QD160" s="76" t="s">
        <v>169</v>
      </c>
      <c r="QE160" s="76"/>
      <c r="QF160" s="76"/>
      <c r="QG160" s="154" t="str">
        <f>Z30</f>
        <v>18:00-18:50</v>
      </c>
      <c r="QH160" s="154"/>
      <c r="QI160" s="154"/>
      <c r="QJ160" s="154"/>
      <c r="QK160" s="154"/>
      <c r="QL160" s="76"/>
      <c r="QM160" s="76"/>
      <c r="QN160" s="76"/>
      <c r="QO160" s="76"/>
      <c r="QP160" s="76"/>
      <c r="QQ160" s="76"/>
    </row>
    <row r="161" spans="11:460" ht="27" customHeight="1" x14ac:dyDescent="0.2">
      <c r="K161" s="76" t="s">
        <v>167</v>
      </c>
      <c r="L161" s="76"/>
      <c r="M161" s="76"/>
      <c r="N161" s="155" t="str">
        <f>F13</f>
        <v>плац, спортгородок</v>
      </c>
      <c r="O161" s="155"/>
      <c r="P161" s="155"/>
      <c r="Q161" s="155"/>
      <c r="R161" s="155"/>
      <c r="S161" s="76"/>
      <c r="T161" s="76"/>
      <c r="U161" s="76"/>
      <c r="V161" s="76"/>
      <c r="W161" s="76"/>
      <c r="X161" s="76"/>
      <c r="Z161" s="76" t="s">
        <v>167</v>
      </c>
      <c r="AA161" s="76"/>
      <c r="AB161" s="76"/>
      <c r="AC161" s="155" t="str">
        <f>F29</f>
        <v>плац, спортгородок</v>
      </c>
      <c r="AD161" s="155"/>
      <c r="AE161" s="155"/>
      <c r="AF161" s="155"/>
      <c r="AG161" s="155"/>
      <c r="AH161" s="76"/>
      <c r="AI161" s="76"/>
      <c r="AJ161" s="76"/>
      <c r="AK161" s="76"/>
      <c r="AL161" s="76"/>
      <c r="AM161" s="76"/>
      <c r="AO161" s="76" t="s">
        <v>167</v>
      </c>
      <c r="AP161" s="76"/>
      <c r="AQ161" s="76"/>
      <c r="AR161" s="155" t="str">
        <f>F45</f>
        <v>плац, спортгородок</v>
      </c>
      <c r="AS161" s="155"/>
      <c r="AT161" s="155"/>
      <c r="AU161" s="155"/>
      <c r="AV161" s="155"/>
      <c r="AW161" s="76"/>
      <c r="AX161" s="76"/>
      <c r="AY161" s="76"/>
      <c r="AZ161" s="76"/>
      <c r="BA161" s="76"/>
      <c r="BB161" s="76"/>
      <c r="BD161" s="76" t="s">
        <v>167</v>
      </c>
      <c r="BE161" s="76"/>
      <c r="BF161" s="76"/>
      <c r="BG161" s="155" t="str">
        <f>F89</f>
        <v>плац, спортгородок</v>
      </c>
      <c r="BH161" s="155"/>
      <c r="BI161" s="155"/>
      <c r="BJ161" s="155"/>
      <c r="BK161" s="155"/>
      <c r="BL161" s="76"/>
      <c r="BM161" s="76"/>
      <c r="BN161" s="76"/>
      <c r="BO161" s="76"/>
      <c r="BP161" s="76"/>
      <c r="BQ161" s="76"/>
      <c r="BS161" s="76" t="s">
        <v>167</v>
      </c>
      <c r="BT161" s="76"/>
      <c r="BU161" s="76"/>
      <c r="BV161" s="155" t="str">
        <f>F101</f>
        <v>плац, спортгородок</v>
      </c>
      <c r="BW161" s="155"/>
      <c r="BX161" s="155"/>
      <c r="BY161" s="155"/>
      <c r="BZ161" s="155"/>
      <c r="CA161" s="76"/>
      <c r="CB161" s="76"/>
      <c r="CC161" s="76"/>
      <c r="CD161" s="76"/>
      <c r="CE161" s="76"/>
      <c r="CF161" s="76"/>
      <c r="CH161" s="76" t="s">
        <v>167</v>
      </c>
      <c r="CI161" s="76"/>
      <c r="CJ161" s="76"/>
      <c r="CK161" s="155" t="str">
        <f>F117</f>
        <v>плац, спортгородок</v>
      </c>
      <c r="CL161" s="155"/>
      <c r="CM161" s="155"/>
      <c r="CN161" s="155"/>
      <c r="CO161" s="155"/>
      <c r="CP161" s="76"/>
      <c r="CQ161" s="76"/>
      <c r="CR161" s="76"/>
      <c r="CS161" s="76"/>
      <c r="CT161" s="76"/>
      <c r="CU161" s="76"/>
      <c r="CW161" s="76" t="s">
        <v>167</v>
      </c>
      <c r="CX161" s="76"/>
      <c r="CY161" s="76"/>
      <c r="CZ161" s="155" t="str">
        <f>F15</f>
        <v>учебный класс</v>
      </c>
      <c r="DA161" s="155"/>
      <c r="DB161" s="155"/>
      <c r="DC161" s="155"/>
      <c r="DD161" s="155"/>
      <c r="DE161" s="76"/>
      <c r="DF161" s="76"/>
      <c r="DG161" s="76"/>
      <c r="DH161" s="76"/>
      <c r="DI161" s="76"/>
      <c r="DJ161" s="76"/>
      <c r="DL161" s="76" t="s">
        <v>167</v>
      </c>
      <c r="DM161" s="76"/>
      <c r="DN161" s="76"/>
      <c r="DO161" s="155" t="str">
        <f>F17</f>
        <v>учебный класс</v>
      </c>
      <c r="DP161" s="155"/>
      <c r="DQ161" s="155"/>
      <c r="DR161" s="155"/>
      <c r="DS161" s="155"/>
      <c r="DT161" s="76"/>
      <c r="DU161" s="76"/>
      <c r="DV161" s="76"/>
      <c r="DW161" s="76"/>
      <c r="DX161" s="76"/>
      <c r="DY161" s="76"/>
      <c r="EA161" s="76" t="s">
        <v>167</v>
      </c>
      <c r="EB161" s="76"/>
      <c r="EC161" s="76"/>
      <c r="ED161" s="155" t="str">
        <f>F20</f>
        <v>казарма, спортуголок</v>
      </c>
      <c r="EE161" s="155"/>
      <c r="EF161" s="155"/>
      <c r="EG161" s="155"/>
      <c r="EH161" s="155"/>
      <c r="EI161" s="76"/>
      <c r="EJ161" s="76"/>
      <c r="EK161" s="76"/>
      <c r="EL161" s="76"/>
      <c r="EM161" s="76"/>
      <c r="EN161" s="76"/>
      <c r="EP161" s="76" t="s">
        <v>167</v>
      </c>
      <c r="EQ161" s="76"/>
      <c r="ER161" s="76"/>
      <c r="ES161" s="155" t="str">
        <f>F24</f>
        <v>спортуголок</v>
      </c>
      <c r="ET161" s="155"/>
      <c r="EU161" s="155"/>
      <c r="EV161" s="155"/>
      <c r="EW161" s="155"/>
      <c r="EX161" s="76"/>
      <c r="EY161" s="76"/>
      <c r="EZ161" s="76"/>
      <c r="FA161" s="76"/>
      <c r="FB161" s="76"/>
      <c r="FC161" s="76"/>
      <c r="FE161" s="76" t="s">
        <v>167</v>
      </c>
      <c r="FF161" s="76"/>
      <c r="FG161" s="76"/>
      <c r="FH161" s="155" t="str">
        <f>F27</f>
        <v>учебный класс</v>
      </c>
      <c r="FI161" s="155"/>
      <c r="FJ161" s="155"/>
      <c r="FK161" s="155"/>
      <c r="FL161" s="155"/>
      <c r="FM161" s="76"/>
      <c r="FN161" s="76"/>
      <c r="FO161" s="76"/>
      <c r="FP161" s="76"/>
      <c r="FQ161" s="76"/>
      <c r="FR161" s="76"/>
      <c r="FT161" s="76" t="s">
        <v>167</v>
      </c>
      <c r="FU161" s="76"/>
      <c r="FV161" s="76"/>
      <c r="FW161" s="155" t="str">
        <f>F31</f>
        <v>учебный класс</v>
      </c>
      <c r="FX161" s="155"/>
      <c r="FY161" s="155"/>
      <c r="FZ161" s="155"/>
      <c r="GA161" s="155"/>
      <c r="GB161" s="76"/>
      <c r="GC161" s="76"/>
      <c r="GD161" s="76"/>
      <c r="GE161" s="76"/>
      <c r="GF161" s="76"/>
      <c r="GG161" s="76"/>
      <c r="GI161" s="76" t="s">
        <v>167</v>
      </c>
      <c r="GJ161" s="76"/>
      <c r="GK161" s="76"/>
      <c r="GL161" s="155" t="str">
        <f>F33</f>
        <v>учебный класс</v>
      </c>
      <c r="GM161" s="155"/>
      <c r="GN161" s="155"/>
      <c r="GO161" s="155"/>
      <c r="GP161" s="155"/>
      <c r="GQ161" s="76"/>
      <c r="GR161" s="76"/>
      <c r="GS161" s="76"/>
      <c r="GT161" s="76"/>
      <c r="GU161" s="76"/>
      <c r="GV161" s="76"/>
      <c r="GX161" s="76" t="s">
        <v>167</v>
      </c>
      <c r="GY161" s="76"/>
      <c r="GZ161" s="76"/>
      <c r="HA161" s="155" t="str">
        <f>F36</f>
        <v>учебный класс</v>
      </c>
      <c r="HB161" s="155"/>
      <c r="HC161" s="155"/>
      <c r="HD161" s="155"/>
      <c r="HE161" s="155"/>
      <c r="HF161" s="76"/>
      <c r="HG161" s="76"/>
      <c r="HH161" s="76"/>
      <c r="HI161" s="76"/>
      <c r="HJ161" s="76"/>
      <c r="HK161" s="76"/>
      <c r="HM161" s="76" t="s">
        <v>167</v>
      </c>
      <c r="HN161" s="76"/>
      <c r="HO161" s="76"/>
      <c r="HP161" s="155" t="str">
        <f>F40</f>
        <v>казарма</v>
      </c>
      <c r="HQ161" s="155"/>
      <c r="HR161" s="155"/>
      <c r="HS161" s="155"/>
      <c r="HT161" s="155"/>
      <c r="HU161" s="76"/>
      <c r="HV161" s="76"/>
      <c r="HW161" s="76"/>
      <c r="HX161" s="76"/>
      <c r="HY161" s="76"/>
      <c r="HZ161" s="76"/>
      <c r="IB161" s="76" t="s">
        <v>167</v>
      </c>
      <c r="IC161" s="76"/>
      <c r="ID161" s="76"/>
      <c r="IE161" s="155" t="str">
        <f>F43</f>
        <v>казарма</v>
      </c>
      <c r="IF161" s="155"/>
      <c r="IG161" s="155"/>
      <c r="IH161" s="155"/>
      <c r="II161" s="155"/>
      <c r="IJ161" s="76"/>
      <c r="IK161" s="76"/>
      <c r="IL161" s="76"/>
      <c r="IM161" s="76"/>
      <c r="IN161" s="76"/>
      <c r="IO161" s="76"/>
      <c r="IQ161" s="76" t="s">
        <v>167</v>
      </c>
      <c r="IR161" s="76"/>
      <c r="IS161" s="76"/>
      <c r="IT161" s="155" t="str">
        <f>F47</f>
        <v>казарма</v>
      </c>
      <c r="IU161" s="155"/>
      <c r="IV161" s="155"/>
      <c r="IW161" s="155"/>
      <c r="IX161" s="155"/>
      <c r="IY161" s="76"/>
      <c r="IZ161" s="76"/>
      <c r="JA161" s="76"/>
      <c r="JB161" s="76"/>
      <c r="JC161" s="76"/>
      <c r="JD161" s="76"/>
      <c r="JF161" s="76" t="s">
        <v>167</v>
      </c>
      <c r="JG161" s="76"/>
      <c r="JH161" s="76"/>
      <c r="JI161" s="155" t="str">
        <f>F49</f>
        <v>учебный класс</v>
      </c>
      <c r="JJ161" s="155"/>
      <c r="JK161" s="155"/>
      <c r="JL161" s="155"/>
      <c r="JM161" s="155"/>
      <c r="JN161" s="76"/>
      <c r="JO161" s="76"/>
      <c r="JP161" s="76"/>
      <c r="JQ161" s="76"/>
      <c r="JR161" s="76"/>
      <c r="JS161" s="76"/>
      <c r="JU161" s="76" t="s">
        <v>167</v>
      </c>
      <c r="JV161" s="76"/>
      <c r="JW161" s="76"/>
      <c r="JX161" s="155" t="str">
        <f>F53</f>
        <v>казарма</v>
      </c>
      <c r="JY161" s="155"/>
      <c r="JZ161" s="155"/>
      <c r="KA161" s="155"/>
      <c r="KB161" s="155"/>
      <c r="KC161" s="76"/>
      <c r="KD161" s="76"/>
      <c r="KE161" s="76"/>
      <c r="KF161" s="76"/>
      <c r="KG161" s="76"/>
      <c r="KH161" s="76"/>
      <c r="KJ161" s="76" t="s">
        <v>167</v>
      </c>
      <c r="KK161" s="76"/>
      <c r="KL161" s="76"/>
      <c r="KM161" s="155" t="str">
        <f>F58</f>
        <v>учебный класс</v>
      </c>
      <c r="KN161" s="155"/>
      <c r="KO161" s="155"/>
      <c r="KP161" s="155"/>
      <c r="KQ161" s="155"/>
      <c r="KR161" s="76"/>
      <c r="KS161" s="76"/>
      <c r="KT161" s="76"/>
      <c r="KU161" s="76"/>
      <c r="KV161" s="76"/>
      <c r="KW161" s="76"/>
      <c r="KY161" s="76" t="s">
        <v>167</v>
      </c>
      <c r="KZ161" s="76"/>
      <c r="LA161" s="76"/>
      <c r="LB161" s="155" t="str">
        <f>F91</f>
        <v>учебный класс</v>
      </c>
      <c r="LC161" s="155"/>
      <c r="LD161" s="155"/>
      <c r="LE161" s="155"/>
      <c r="LF161" s="155"/>
      <c r="LG161" s="76"/>
      <c r="LH161" s="76"/>
      <c r="LI161" s="76"/>
      <c r="LJ161" s="76"/>
      <c r="LK161" s="76"/>
      <c r="LL161" s="76"/>
      <c r="LN161" s="76" t="s">
        <v>167</v>
      </c>
      <c r="LO161" s="76"/>
      <c r="LP161" s="76"/>
      <c r="LQ161" s="155" t="str">
        <f>F99</f>
        <v>учебный класс</v>
      </c>
      <c r="LR161" s="155"/>
      <c r="LS161" s="155"/>
      <c r="LT161" s="155"/>
      <c r="LU161" s="155"/>
      <c r="LV161" s="76"/>
      <c r="LW161" s="76"/>
      <c r="LX161" s="76"/>
      <c r="LY161" s="76"/>
      <c r="LZ161" s="76"/>
      <c r="MA161" s="76"/>
      <c r="MC161" s="76" t="s">
        <v>167</v>
      </c>
      <c r="MD161" s="76"/>
      <c r="ME161" s="76"/>
      <c r="MF161" s="155" t="str">
        <f>F103</f>
        <v>учебный класс</v>
      </c>
      <c r="MG161" s="155"/>
      <c r="MH161" s="155"/>
      <c r="MI161" s="155"/>
      <c r="MJ161" s="155"/>
      <c r="MK161" s="76"/>
      <c r="ML161" s="76"/>
      <c r="MM161" s="76"/>
      <c r="MN161" s="76"/>
      <c r="MO161" s="76"/>
      <c r="MP161" s="76"/>
      <c r="MR161" s="76" t="s">
        <v>167</v>
      </c>
      <c r="MS161" s="76"/>
      <c r="MT161" s="76"/>
      <c r="MU161" s="155" t="str">
        <f>F105</f>
        <v>учебный класс</v>
      </c>
      <c r="MV161" s="155"/>
      <c r="MW161" s="155"/>
      <c r="MX161" s="155"/>
      <c r="MY161" s="155"/>
      <c r="MZ161" s="76"/>
      <c r="NA161" s="76"/>
      <c r="NB161" s="76"/>
      <c r="NC161" s="76"/>
      <c r="ND161" s="76"/>
      <c r="NE161" s="76"/>
      <c r="NG161" s="76" t="s">
        <v>167</v>
      </c>
      <c r="NH161" s="76"/>
      <c r="NI161" s="76"/>
      <c r="NJ161" s="155" t="str">
        <f>F108</f>
        <v>плац, спортгородок</v>
      </c>
      <c r="NK161" s="155"/>
      <c r="NL161" s="155"/>
      <c r="NM161" s="155"/>
      <c r="NN161" s="155"/>
      <c r="NO161" s="76"/>
      <c r="NP161" s="76"/>
      <c r="NQ161" s="76"/>
      <c r="NR161" s="76"/>
      <c r="NS161" s="76"/>
      <c r="NT161" s="76"/>
      <c r="NV161" s="76" t="s">
        <v>167</v>
      </c>
      <c r="NW161" s="76"/>
      <c r="NX161" s="76"/>
      <c r="NY161" s="155" t="str">
        <f>F110</f>
        <v>учебный класс</v>
      </c>
      <c r="NZ161" s="155"/>
      <c r="OA161" s="155"/>
      <c r="OB161" s="155"/>
      <c r="OC161" s="155"/>
      <c r="OD161" s="76"/>
      <c r="OE161" s="76"/>
      <c r="OF161" s="76"/>
      <c r="OG161" s="76"/>
      <c r="OH161" s="76"/>
      <c r="OI161" s="76"/>
      <c r="OK161" s="76" t="s">
        <v>167</v>
      </c>
      <c r="OL161" s="76"/>
      <c r="OM161" s="76"/>
      <c r="ON161" s="155" t="str">
        <f>F115</f>
        <v>казарма</v>
      </c>
      <c r="OO161" s="155"/>
      <c r="OP161" s="155"/>
      <c r="OQ161" s="155"/>
      <c r="OR161" s="155"/>
      <c r="OS161" s="76"/>
      <c r="OT161" s="76"/>
      <c r="OU161" s="76"/>
      <c r="OV161" s="76"/>
      <c r="OW161" s="76"/>
      <c r="OX161" s="76"/>
      <c r="OZ161" s="76" t="s">
        <v>167</v>
      </c>
      <c r="PA161" s="76"/>
      <c r="PB161" s="76"/>
      <c r="PC161" s="155" t="str">
        <f>F119</f>
        <v>учебный класс</v>
      </c>
      <c r="PD161" s="155"/>
      <c r="PE161" s="155"/>
      <c r="PF161" s="155"/>
      <c r="PG161" s="155"/>
      <c r="PH161" s="76"/>
      <c r="PI161" s="76"/>
      <c r="PJ161" s="76"/>
      <c r="PK161" s="76"/>
      <c r="PL161" s="76"/>
      <c r="PM161" s="76"/>
      <c r="PO161" s="76" t="s">
        <v>167</v>
      </c>
      <c r="PP161" s="76"/>
      <c r="PQ161" s="76"/>
      <c r="PR161" s="155" t="str">
        <f>F126</f>
        <v>казарма</v>
      </c>
      <c r="PS161" s="155"/>
      <c r="PT161" s="155"/>
      <c r="PU161" s="155"/>
      <c r="PV161" s="155"/>
      <c r="PW161" s="76"/>
      <c r="PX161" s="76"/>
      <c r="PY161" s="76"/>
      <c r="PZ161" s="76"/>
      <c r="QA161" s="76"/>
      <c r="QB161" s="76"/>
      <c r="QD161" s="76" t="s">
        <v>167</v>
      </c>
      <c r="QE161" s="76"/>
      <c r="QF161" s="76"/>
      <c r="QG161" s="155" t="str">
        <f>F126</f>
        <v>казарма</v>
      </c>
      <c r="QH161" s="155"/>
      <c r="QI161" s="155"/>
      <c r="QJ161" s="155"/>
      <c r="QK161" s="155"/>
      <c r="QL161" s="76"/>
      <c r="QM161" s="76"/>
      <c r="QN161" s="76"/>
      <c r="QO161" s="76"/>
      <c r="QP161" s="76"/>
      <c r="QQ161" s="76"/>
    </row>
    <row r="162" spans="11:460" ht="29.25" customHeight="1" x14ac:dyDescent="0.2">
      <c r="K162" s="156" t="s">
        <v>204</v>
      </c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6"/>
      <c r="W162" s="156"/>
      <c r="X162" s="156"/>
      <c r="Z162" s="156" t="s">
        <v>204</v>
      </c>
      <c r="AA162" s="156"/>
      <c r="AB162" s="156"/>
      <c r="AC162" s="156"/>
      <c r="AD162" s="156"/>
      <c r="AE162" s="156"/>
      <c r="AF162" s="156"/>
      <c r="AG162" s="156"/>
      <c r="AH162" s="156"/>
      <c r="AI162" s="156"/>
      <c r="AJ162" s="156"/>
      <c r="AK162" s="156"/>
      <c r="AL162" s="156"/>
      <c r="AM162" s="156"/>
      <c r="AO162" s="156" t="s">
        <v>204</v>
      </c>
      <c r="AP162" s="156"/>
      <c r="AQ162" s="156"/>
      <c r="AR162" s="156"/>
      <c r="AS162" s="156"/>
      <c r="AT162" s="156"/>
      <c r="AU162" s="156"/>
      <c r="AV162" s="156"/>
      <c r="AW162" s="156"/>
      <c r="AX162" s="156"/>
      <c r="AY162" s="156"/>
      <c r="AZ162" s="156"/>
      <c r="BA162" s="156"/>
      <c r="BB162" s="156"/>
      <c r="BD162" s="156" t="s">
        <v>204</v>
      </c>
      <c r="BE162" s="156"/>
      <c r="BF162" s="156"/>
      <c r="BG162" s="156"/>
      <c r="BH162" s="156"/>
      <c r="BI162" s="156"/>
      <c r="BJ162" s="156"/>
      <c r="BK162" s="156"/>
      <c r="BL162" s="156"/>
      <c r="BM162" s="156"/>
      <c r="BN162" s="156"/>
      <c r="BO162" s="156"/>
      <c r="BP162" s="156"/>
      <c r="BQ162" s="156"/>
      <c r="BS162" s="156" t="s">
        <v>204</v>
      </c>
      <c r="BT162" s="156"/>
      <c r="BU162" s="156"/>
      <c r="BV162" s="156"/>
      <c r="BW162" s="156"/>
      <c r="BX162" s="156"/>
      <c r="BY162" s="156"/>
      <c r="BZ162" s="156"/>
      <c r="CA162" s="156"/>
      <c r="CB162" s="156"/>
      <c r="CC162" s="156"/>
      <c r="CD162" s="156"/>
      <c r="CE162" s="156"/>
      <c r="CF162" s="156"/>
      <c r="CH162" s="156" t="s">
        <v>204</v>
      </c>
      <c r="CI162" s="156"/>
      <c r="CJ162" s="156"/>
      <c r="CK162" s="156"/>
      <c r="CL162" s="156"/>
      <c r="CM162" s="156"/>
      <c r="CN162" s="156"/>
      <c r="CO162" s="156"/>
      <c r="CP162" s="156"/>
      <c r="CQ162" s="156"/>
      <c r="CR162" s="156"/>
      <c r="CS162" s="156"/>
      <c r="CT162" s="156"/>
      <c r="CU162" s="156"/>
      <c r="CW162" s="156" t="s">
        <v>202</v>
      </c>
      <c r="CX162" s="156"/>
      <c r="CY162" s="156"/>
      <c r="CZ162" s="156"/>
      <c r="DA162" s="156"/>
      <c r="DB162" s="156"/>
      <c r="DC162" s="156"/>
      <c r="DD162" s="156"/>
      <c r="DE162" s="156"/>
      <c r="DF162" s="156"/>
      <c r="DG162" s="156"/>
      <c r="DH162" s="156"/>
      <c r="DI162" s="156"/>
      <c r="DJ162" s="156"/>
      <c r="DL162" s="156" t="s">
        <v>204</v>
      </c>
      <c r="DM162" s="156"/>
      <c r="DN162" s="156"/>
      <c r="DO162" s="156"/>
      <c r="DP162" s="156"/>
      <c r="DQ162" s="156"/>
      <c r="DR162" s="156"/>
      <c r="DS162" s="156"/>
      <c r="DT162" s="156"/>
      <c r="DU162" s="156"/>
      <c r="DV162" s="156"/>
      <c r="DW162" s="156"/>
      <c r="DX162" s="156"/>
      <c r="DY162" s="156"/>
      <c r="EA162" s="156" t="s">
        <v>203</v>
      </c>
      <c r="EB162" s="156"/>
      <c r="EC162" s="156"/>
      <c r="ED162" s="156"/>
      <c r="EE162" s="156"/>
      <c r="EF162" s="156"/>
      <c r="EG162" s="156"/>
      <c r="EH162" s="156"/>
      <c r="EI162" s="156"/>
      <c r="EJ162" s="156"/>
      <c r="EK162" s="156"/>
      <c r="EL162" s="156"/>
      <c r="EM162" s="156"/>
      <c r="EN162" s="156"/>
      <c r="EP162" s="156" t="s">
        <v>203</v>
      </c>
      <c r="EQ162" s="156"/>
      <c r="ER162" s="156"/>
      <c r="ES162" s="156"/>
      <c r="ET162" s="156"/>
      <c r="EU162" s="156"/>
      <c r="EV162" s="156"/>
      <c r="EW162" s="156"/>
      <c r="EX162" s="156"/>
      <c r="EY162" s="156"/>
      <c r="EZ162" s="156"/>
      <c r="FA162" s="156"/>
      <c r="FB162" s="156"/>
      <c r="FC162" s="156"/>
      <c r="FE162" s="156" t="s">
        <v>203</v>
      </c>
      <c r="FF162" s="156"/>
      <c r="FG162" s="156"/>
      <c r="FH162" s="156"/>
      <c r="FI162" s="156"/>
      <c r="FJ162" s="156"/>
      <c r="FK162" s="156"/>
      <c r="FL162" s="156"/>
      <c r="FM162" s="156"/>
      <c r="FN162" s="156"/>
      <c r="FO162" s="156"/>
      <c r="FP162" s="156"/>
      <c r="FQ162" s="156"/>
      <c r="FR162" s="156"/>
      <c r="FT162" s="156" t="s">
        <v>203</v>
      </c>
      <c r="FU162" s="156"/>
      <c r="FV162" s="156"/>
      <c r="FW162" s="156"/>
      <c r="FX162" s="156"/>
      <c r="FY162" s="156"/>
      <c r="FZ162" s="156"/>
      <c r="GA162" s="156"/>
      <c r="GB162" s="156"/>
      <c r="GC162" s="156"/>
      <c r="GD162" s="156"/>
      <c r="GE162" s="156"/>
      <c r="GF162" s="156"/>
      <c r="GG162" s="156"/>
      <c r="GI162" s="156" t="s">
        <v>203</v>
      </c>
      <c r="GJ162" s="156"/>
      <c r="GK162" s="156"/>
      <c r="GL162" s="156"/>
      <c r="GM162" s="156"/>
      <c r="GN162" s="156"/>
      <c r="GO162" s="156"/>
      <c r="GP162" s="156"/>
      <c r="GQ162" s="156"/>
      <c r="GR162" s="156"/>
      <c r="GS162" s="156"/>
      <c r="GT162" s="156"/>
      <c r="GU162" s="156"/>
      <c r="GV162" s="156"/>
      <c r="GX162" s="156" t="s">
        <v>203</v>
      </c>
      <c r="GY162" s="156"/>
      <c r="GZ162" s="156"/>
      <c r="HA162" s="156"/>
      <c r="HB162" s="156"/>
      <c r="HC162" s="156"/>
      <c r="HD162" s="156"/>
      <c r="HE162" s="156"/>
      <c r="HF162" s="156"/>
      <c r="HG162" s="156"/>
      <c r="HH162" s="156"/>
      <c r="HI162" s="156"/>
      <c r="HJ162" s="156"/>
      <c r="HK162" s="156"/>
      <c r="HM162" s="156" t="s">
        <v>203</v>
      </c>
      <c r="HN162" s="156"/>
      <c r="HO162" s="156"/>
      <c r="HP162" s="156"/>
      <c r="HQ162" s="156"/>
      <c r="HR162" s="156"/>
      <c r="HS162" s="156"/>
      <c r="HT162" s="156"/>
      <c r="HU162" s="156"/>
      <c r="HV162" s="156"/>
      <c r="HW162" s="156"/>
      <c r="HX162" s="156"/>
      <c r="HY162" s="156"/>
      <c r="HZ162" s="156"/>
      <c r="IB162" s="156" t="s">
        <v>203</v>
      </c>
      <c r="IC162" s="156"/>
      <c r="ID162" s="156"/>
      <c r="IE162" s="156"/>
      <c r="IF162" s="156"/>
      <c r="IG162" s="156"/>
      <c r="IH162" s="156"/>
      <c r="II162" s="156"/>
      <c r="IJ162" s="156"/>
      <c r="IK162" s="156"/>
      <c r="IL162" s="156"/>
      <c r="IM162" s="156"/>
      <c r="IN162" s="156"/>
      <c r="IO162" s="156"/>
      <c r="IQ162" s="156" t="s">
        <v>203</v>
      </c>
      <c r="IR162" s="156"/>
      <c r="IS162" s="156"/>
      <c r="IT162" s="156"/>
      <c r="IU162" s="156"/>
      <c r="IV162" s="156"/>
      <c r="IW162" s="156"/>
      <c r="IX162" s="156"/>
      <c r="IY162" s="156"/>
      <c r="IZ162" s="156"/>
      <c r="JA162" s="156"/>
      <c r="JB162" s="156"/>
      <c r="JC162" s="156"/>
      <c r="JD162" s="156"/>
      <c r="JF162" s="156" t="s">
        <v>203</v>
      </c>
      <c r="JG162" s="156"/>
      <c r="JH162" s="156"/>
      <c r="JI162" s="156"/>
      <c r="JJ162" s="156"/>
      <c r="JK162" s="156"/>
      <c r="JL162" s="156"/>
      <c r="JM162" s="156"/>
      <c r="JN162" s="156"/>
      <c r="JO162" s="156"/>
      <c r="JP162" s="156"/>
      <c r="JQ162" s="156"/>
      <c r="JR162" s="156"/>
      <c r="JS162" s="156"/>
      <c r="JU162" s="156" t="s">
        <v>203</v>
      </c>
      <c r="JV162" s="156"/>
      <c r="JW162" s="156"/>
      <c r="JX162" s="156"/>
      <c r="JY162" s="156"/>
      <c r="JZ162" s="156"/>
      <c r="KA162" s="156"/>
      <c r="KB162" s="156"/>
      <c r="KC162" s="156"/>
      <c r="KD162" s="156"/>
      <c r="KE162" s="156"/>
      <c r="KF162" s="156"/>
      <c r="KG162" s="156"/>
      <c r="KH162" s="156"/>
      <c r="KJ162" s="156" t="s">
        <v>203</v>
      </c>
      <c r="KK162" s="156"/>
      <c r="KL162" s="156"/>
      <c r="KM162" s="156"/>
      <c r="KN162" s="156"/>
      <c r="KO162" s="156"/>
      <c r="KP162" s="156"/>
      <c r="KQ162" s="156"/>
      <c r="KR162" s="156"/>
      <c r="KS162" s="156"/>
      <c r="KT162" s="156"/>
      <c r="KU162" s="156"/>
      <c r="KV162" s="156"/>
      <c r="KW162" s="156"/>
      <c r="KY162" s="156" t="s">
        <v>203</v>
      </c>
      <c r="KZ162" s="156"/>
      <c r="LA162" s="156"/>
      <c r="LB162" s="156"/>
      <c r="LC162" s="156"/>
      <c r="LD162" s="156"/>
      <c r="LE162" s="156"/>
      <c r="LF162" s="156"/>
      <c r="LG162" s="156"/>
      <c r="LH162" s="156"/>
      <c r="LI162" s="156"/>
      <c r="LJ162" s="156"/>
      <c r="LK162" s="156"/>
      <c r="LL162" s="156"/>
      <c r="LN162" s="156" t="s">
        <v>203</v>
      </c>
      <c r="LO162" s="156"/>
      <c r="LP162" s="156"/>
      <c r="LQ162" s="156"/>
      <c r="LR162" s="156"/>
      <c r="LS162" s="156"/>
      <c r="LT162" s="156"/>
      <c r="LU162" s="156"/>
      <c r="LV162" s="156"/>
      <c r="LW162" s="156"/>
      <c r="LX162" s="156"/>
      <c r="LY162" s="156"/>
      <c r="LZ162" s="156"/>
      <c r="MA162" s="156"/>
      <c r="MC162" s="156" t="s">
        <v>203</v>
      </c>
      <c r="MD162" s="156"/>
      <c r="ME162" s="156"/>
      <c r="MF162" s="156"/>
      <c r="MG162" s="156"/>
      <c r="MH162" s="156"/>
      <c r="MI162" s="156"/>
      <c r="MJ162" s="156"/>
      <c r="MK162" s="156"/>
      <c r="ML162" s="156"/>
      <c r="MM162" s="156"/>
      <c r="MN162" s="156"/>
      <c r="MO162" s="156"/>
      <c r="MP162" s="156"/>
      <c r="MR162" s="156" t="s">
        <v>203</v>
      </c>
      <c r="MS162" s="156"/>
      <c r="MT162" s="156"/>
      <c r="MU162" s="156"/>
      <c r="MV162" s="156"/>
      <c r="MW162" s="156"/>
      <c r="MX162" s="156"/>
      <c r="MY162" s="156"/>
      <c r="MZ162" s="156"/>
      <c r="NA162" s="156"/>
      <c r="NB162" s="156"/>
      <c r="NC162" s="156"/>
      <c r="ND162" s="156"/>
      <c r="NE162" s="156"/>
      <c r="NG162" s="156" t="s">
        <v>203</v>
      </c>
      <c r="NH162" s="156"/>
      <c r="NI162" s="156"/>
      <c r="NJ162" s="156"/>
      <c r="NK162" s="156"/>
      <c r="NL162" s="156"/>
      <c r="NM162" s="156"/>
      <c r="NN162" s="156"/>
      <c r="NO162" s="156"/>
      <c r="NP162" s="156"/>
      <c r="NQ162" s="156"/>
      <c r="NR162" s="156"/>
      <c r="NS162" s="156"/>
      <c r="NT162" s="156"/>
      <c r="NV162" s="156" t="s">
        <v>203</v>
      </c>
      <c r="NW162" s="156"/>
      <c r="NX162" s="156"/>
      <c r="NY162" s="156"/>
      <c r="NZ162" s="156"/>
      <c r="OA162" s="156"/>
      <c r="OB162" s="156"/>
      <c r="OC162" s="156"/>
      <c r="OD162" s="156"/>
      <c r="OE162" s="156"/>
      <c r="OF162" s="156"/>
      <c r="OG162" s="156"/>
      <c r="OH162" s="156"/>
      <c r="OI162" s="156"/>
      <c r="OK162" s="156" t="s">
        <v>203</v>
      </c>
      <c r="OL162" s="156"/>
      <c r="OM162" s="156"/>
      <c r="ON162" s="156"/>
      <c r="OO162" s="156"/>
      <c r="OP162" s="156"/>
      <c r="OQ162" s="156"/>
      <c r="OR162" s="156"/>
      <c r="OS162" s="156"/>
      <c r="OT162" s="156"/>
      <c r="OU162" s="156"/>
      <c r="OV162" s="156"/>
      <c r="OW162" s="156"/>
      <c r="OX162" s="156"/>
      <c r="OZ162" s="156" t="s">
        <v>203</v>
      </c>
      <c r="PA162" s="156"/>
      <c r="PB162" s="156"/>
      <c r="PC162" s="156"/>
      <c r="PD162" s="156"/>
      <c r="PE162" s="156"/>
      <c r="PF162" s="156"/>
      <c r="PG162" s="156"/>
      <c r="PH162" s="156"/>
      <c r="PI162" s="156"/>
      <c r="PJ162" s="156"/>
      <c r="PK162" s="156"/>
      <c r="PL162" s="156"/>
      <c r="PM162" s="156"/>
      <c r="PO162" s="156" t="s">
        <v>203</v>
      </c>
      <c r="PP162" s="156"/>
      <c r="PQ162" s="156"/>
      <c r="PR162" s="156"/>
      <c r="PS162" s="156"/>
      <c r="PT162" s="156"/>
      <c r="PU162" s="156"/>
      <c r="PV162" s="156"/>
      <c r="PW162" s="156"/>
      <c r="PX162" s="156"/>
      <c r="PY162" s="156"/>
      <c r="PZ162" s="156"/>
      <c r="QA162" s="156"/>
      <c r="QB162" s="156"/>
      <c r="QD162" s="156" t="s">
        <v>203</v>
      </c>
      <c r="QE162" s="156"/>
      <c r="QF162" s="156"/>
      <c r="QG162" s="156"/>
      <c r="QH162" s="156"/>
      <c r="QI162" s="156"/>
      <c r="QJ162" s="156"/>
      <c r="QK162" s="156"/>
      <c r="QL162" s="156"/>
      <c r="QM162" s="156"/>
      <c r="QN162" s="156"/>
      <c r="QO162" s="156"/>
      <c r="QP162" s="156"/>
      <c r="QQ162" s="156"/>
    </row>
    <row r="163" spans="11:460" ht="18.75" x14ac:dyDescent="0.3">
      <c r="K163" s="76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Z163" s="76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O163" s="76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D163" s="76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S163" s="76"/>
      <c r="BT163" s="74"/>
      <c r="BU163" s="74"/>
      <c r="BV163" s="74"/>
      <c r="BW163" s="74"/>
      <c r="BX163" s="74"/>
      <c r="BY163" s="74"/>
      <c r="BZ163" s="74"/>
      <c r="CA163" s="74"/>
      <c r="CB163" s="74"/>
      <c r="CC163" s="74"/>
      <c r="CD163" s="74"/>
      <c r="CE163" s="74"/>
      <c r="CF163" s="74"/>
      <c r="CH163" s="76"/>
      <c r="CI163" s="74"/>
      <c r="CJ163" s="74"/>
      <c r="CK163" s="74"/>
      <c r="CL163" s="74"/>
      <c r="CM163" s="74"/>
      <c r="CN163" s="74"/>
      <c r="CO163" s="74"/>
      <c r="CP163" s="74"/>
      <c r="CQ163" s="74"/>
      <c r="CR163" s="74"/>
      <c r="CS163" s="74"/>
      <c r="CT163" s="74"/>
      <c r="CU163" s="74"/>
      <c r="CW163" s="76"/>
      <c r="CX163" s="74"/>
      <c r="CY163" s="74"/>
      <c r="CZ163" s="74"/>
      <c r="DA163" s="74"/>
      <c r="DB163" s="74"/>
      <c r="DC163" s="74"/>
      <c r="DD163" s="74"/>
      <c r="DE163" s="74"/>
      <c r="DF163" s="74"/>
      <c r="DG163" s="74"/>
      <c r="DH163" s="74"/>
      <c r="DI163" s="74"/>
      <c r="DJ163" s="74"/>
      <c r="DL163" s="76"/>
      <c r="DM163" s="74"/>
      <c r="DN163" s="74"/>
      <c r="DO163" s="74"/>
      <c r="DP163" s="74"/>
      <c r="DQ163" s="74"/>
      <c r="DR163" s="74"/>
      <c r="DS163" s="74"/>
      <c r="DT163" s="74"/>
      <c r="DU163" s="74"/>
      <c r="DV163" s="74"/>
      <c r="DW163" s="74"/>
      <c r="DX163" s="74"/>
      <c r="DY163" s="74"/>
      <c r="EA163" s="76"/>
      <c r="EB163" s="74"/>
      <c r="EC163" s="74"/>
      <c r="ED163" s="74"/>
      <c r="EE163" s="74"/>
      <c r="EF163" s="74"/>
      <c r="EG163" s="74"/>
      <c r="EH163" s="74"/>
      <c r="EI163" s="74"/>
      <c r="EJ163" s="74"/>
      <c r="EK163" s="74"/>
      <c r="EL163" s="74"/>
      <c r="EM163" s="74"/>
      <c r="EN163" s="74"/>
      <c r="EP163" s="76"/>
      <c r="EQ163" s="74"/>
      <c r="ER163" s="74"/>
      <c r="ES163" s="74"/>
      <c r="ET163" s="74"/>
      <c r="EU163" s="74"/>
      <c r="EV163" s="74"/>
      <c r="EW163" s="74"/>
      <c r="EX163" s="74"/>
      <c r="EY163" s="74"/>
      <c r="EZ163" s="74"/>
      <c r="FA163" s="74"/>
      <c r="FB163" s="74"/>
      <c r="FC163" s="74"/>
      <c r="FE163" s="76"/>
      <c r="FF163" s="74"/>
      <c r="FG163" s="74"/>
      <c r="FH163" s="74"/>
      <c r="FI163" s="74"/>
      <c r="FJ163" s="74"/>
      <c r="FK163" s="74"/>
      <c r="FL163" s="74"/>
      <c r="FM163" s="74"/>
      <c r="FN163" s="74"/>
      <c r="FO163" s="74"/>
      <c r="FP163" s="74"/>
      <c r="FQ163" s="74"/>
      <c r="FR163" s="74"/>
      <c r="FT163" s="76"/>
      <c r="FU163" s="74"/>
      <c r="FV163" s="74"/>
      <c r="FW163" s="74"/>
      <c r="FX163" s="74"/>
      <c r="FY163" s="74"/>
      <c r="FZ163" s="74"/>
      <c r="GA163" s="74"/>
      <c r="GB163" s="74"/>
      <c r="GC163" s="74"/>
      <c r="GD163" s="74"/>
      <c r="GE163" s="74"/>
      <c r="GF163" s="74"/>
      <c r="GG163" s="74"/>
      <c r="GI163" s="76"/>
      <c r="GJ163" s="74"/>
      <c r="GK163" s="74"/>
      <c r="GL163" s="74"/>
      <c r="GM163" s="74"/>
      <c r="GN163" s="74"/>
      <c r="GO163" s="74"/>
      <c r="GP163" s="74"/>
      <c r="GQ163" s="74"/>
      <c r="GR163" s="74"/>
      <c r="GS163" s="74"/>
      <c r="GT163" s="74"/>
      <c r="GU163" s="74"/>
      <c r="GV163" s="74"/>
      <c r="GX163" s="76"/>
      <c r="GY163" s="74"/>
      <c r="GZ163" s="74"/>
      <c r="HA163" s="74"/>
      <c r="HB163" s="74"/>
      <c r="HC163" s="74"/>
      <c r="HD163" s="74"/>
      <c r="HE163" s="74"/>
      <c r="HF163" s="74"/>
      <c r="HG163" s="74"/>
      <c r="HH163" s="74"/>
      <c r="HI163" s="74"/>
      <c r="HJ163" s="74"/>
      <c r="HK163" s="74"/>
      <c r="HM163" s="76"/>
      <c r="HN163" s="74"/>
      <c r="HO163" s="74"/>
      <c r="HP163" s="74"/>
      <c r="HQ163" s="74"/>
      <c r="HR163" s="74"/>
      <c r="HS163" s="74"/>
      <c r="HT163" s="74"/>
      <c r="HU163" s="74"/>
      <c r="HV163" s="74"/>
      <c r="HW163" s="74"/>
      <c r="HX163" s="74"/>
      <c r="HY163" s="74"/>
      <c r="HZ163" s="74"/>
      <c r="IB163" s="76"/>
      <c r="IC163" s="74"/>
      <c r="ID163" s="74"/>
      <c r="IE163" s="74"/>
      <c r="IF163" s="74"/>
      <c r="IG163" s="74"/>
      <c r="IH163" s="74"/>
      <c r="II163" s="74"/>
      <c r="IJ163" s="74"/>
      <c r="IK163" s="74"/>
      <c r="IL163" s="74"/>
      <c r="IM163" s="74"/>
      <c r="IN163" s="74"/>
      <c r="IO163" s="74"/>
      <c r="IQ163" s="76"/>
      <c r="IR163" s="74"/>
      <c r="IS163" s="74"/>
      <c r="IT163" s="74"/>
      <c r="IU163" s="74"/>
      <c r="IV163" s="74"/>
      <c r="IW163" s="74"/>
      <c r="IX163" s="74"/>
      <c r="IY163" s="74"/>
      <c r="IZ163" s="74"/>
      <c r="JA163" s="74"/>
      <c r="JB163" s="74"/>
      <c r="JC163" s="74"/>
      <c r="JD163" s="74"/>
      <c r="JF163" s="76"/>
      <c r="JG163" s="74"/>
      <c r="JH163" s="74"/>
      <c r="JI163" s="74"/>
      <c r="JJ163" s="74"/>
      <c r="JK163" s="74"/>
      <c r="JL163" s="74"/>
      <c r="JM163" s="74"/>
      <c r="JN163" s="74"/>
      <c r="JO163" s="74"/>
      <c r="JP163" s="74"/>
      <c r="JQ163" s="74"/>
      <c r="JR163" s="74"/>
      <c r="JS163" s="74"/>
      <c r="JU163" s="76"/>
      <c r="JV163" s="74"/>
      <c r="JW163" s="74"/>
      <c r="JX163" s="74"/>
      <c r="JY163" s="74"/>
      <c r="JZ163" s="74"/>
      <c r="KA163" s="74"/>
      <c r="KB163" s="74"/>
      <c r="KC163" s="74"/>
      <c r="KD163" s="74"/>
      <c r="KE163" s="74"/>
      <c r="KF163" s="74"/>
      <c r="KG163" s="74"/>
      <c r="KH163" s="74"/>
      <c r="KJ163" s="76"/>
      <c r="KK163" s="74"/>
      <c r="KL163" s="74"/>
      <c r="KM163" s="74"/>
      <c r="KN163" s="74"/>
      <c r="KO163" s="74"/>
      <c r="KP163" s="74"/>
      <c r="KQ163" s="74"/>
      <c r="KR163" s="74"/>
      <c r="KS163" s="74"/>
      <c r="KT163" s="74"/>
      <c r="KU163" s="74"/>
      <c r="KV163" s="74"/>
      <c r="KW163" s="74"/>
      <c r="KY163" s="76"/>
      <c r="KZ163" s="74"/>
      <c r="LA163" s="74"/>
      <c r="LB163" s="74"/>
      <c r="LC163" s="74"/>
      <c r="LD163" s="74"/>
      <c r="LE163" s="74"/>
      <c r="LF163" s="74"/>
      <c r="LG163" s="74"/>
      <c r="LH163" s="74"/>
      <c r="LI163" s="74"/>
      <c r="LJ163" s="74"/>
      <c r="LK163" s="74"/>
      <c r="LL163" s="74"/>
      <c r="LN163" s="76"/>
      <c r="LO163" s="74"/>
      <c r="LP163" s="74"/>
      <c r="LQ163" s="74"/>
      <c r="LR163" s="74"/>
      <c r="LS163" s="74"/>
      <c r="LT163" s="74"/>
      <c r="LU163" s="74"/>
      <c r="LV163" s="74"/>
      <c r="LW163" s="74"/>
      <c r="LX163" s="74"/>
      <c r="LY163" s="74"/>
      <c r="LZ163" s="74"/>
      <c r="MA163" s="74"/>
      <c r="MC163" s="76"/>
      <c r="MD163" s="74"/>
      <c r="ME163" s="74"/>
      <c r="MF163" s="74"/>
      <c r="MG163" s="74"/>
      <c r="MH163" s="74"/>
      <c r="MI163" s="74"/>
      <c r="MJ163" s="74"/>
      <c r="MK163" s="74"/>
      <c r="ML163" s="74"/>
      <c r="MM163" s="74"/>
      <c r="MN163" s="74"/>
      <c r="MO163" s="74"/>
      <c r="MP163" s="74"/>
      <c r="MR163" s="76"/>
      <c r="MS163" s="74"/>
      <c r="MT163" s="74"/>
      <c r="MU163" s="74"/>
      <c r="MV163" s="74"/>
      <c r="MW163" s="74"/>
      <c r="MX163" s="74"/>
      <c r="MY163" s="74"/>
      <c r="MZ163" s="74"/>
      <c r="NA163" s="74"/>
      <c r="NB163" s="74"/>
      <c r="NC163" s="74"/>
      <c r="ND163" s="74"/>
      <c r="NE163" s="74"/>
      <c r="NG163" s="76"/>
      <c r="NH163" s="74"/>
      <c r="NI163" s="74"/>
      <c r="NJ163" s="74"/>
      <c r="NK163" s="74"/>
      <c r="NL163" s="74"/>
      <c r="NM163" s="74"/>
      <c r="NN163" s="74"/>
      <c r="NO163" s="74"/>
      <c r="NP163" s="74"/>
      <c r="NQ163" s="74"/>
      <c r="NR163" s="74"/>
      <c r="NS163" s="74"/>
      <c r="NT163" s="74"/>
      <c r="NV163" s="76"/>
      <c r="NW163" s="74"/>
      <c r="NX163" s="74"/>
      <c r="NY163" s="74"/>
      <c r="NZ163" s="74"/>
      <c r="OA163" s="74"/>
      <c r="OB163" s="74"/>
      <c r="OC163" s="74"/>
      <c r="OD163" s="74"/>
      <c r="OE163" s="74"/>
      <c r="OF163" s="74"/>
      <c r="OG163" s="74"/>
      <c r="OH163" s="74"/>
      <c r="OI163" s="74"/>
      <c r="OK163" s="76"/>
      <c r="OL163" s="74"/>
      <c r="OM163" s="74"/>
      <c r="ON163" s="74"/>
      <c r="OO163" s="74"/>
      <c r="OP163" s="74"/>
      <c r="OQ163" s="74"/>
      <c r="OR163" s="74"/>
      <c r="OS163" s="74"/>
      <c r="OT163" s="74"/>
      <c r="OU163" s="74"/>
      <c r="OV163" s="74"/>
      <c r="OW163" s="74"/>
      <c r="OX163" s="74"/>
      <c r="OZ163" s="76"/>
      <c r="PA163" s="74"/>
      <c r="PB163" s="74"/>
      <c r="PC163" s="74"/>
      <c r="PD163" s="74"/>
      <c r="PE163" s="74"/>
      <c r="PF163" s="74"/>
      <c r="PG163" s="74"/>
      <c r="PH163" s="74"/>
      <c r="PI163" s="74"/>
      <c r="PJ163" s="74"/>
      <c r="PK163" s="74"/>
      <c r="PL163" s="74"/>
      <c r="PM163" s="74"/>
      <c r="PO163" s="76"/>
      <c r="PP163" s="74"/>
      <c r="PQ163" s="74"/>
      <c r="PR163" s="74"/>
      <c r="PS163" s="74"/>
      <c r="PT163" s="74"/>
      <c r="PU163" s="74"/>
      <c r="PV163" s="74"/>
      <c r="PW163" s="74"/>
      <c r="PX163" s="74"/>
      <c r="PY163" s="74"/>
      <c r="PZ163" s="74"/>
      <c r="QA163" s="74"/>
      <c r="QB163" s="74"/>
      <c r="QD163" s="76"/>
      <c r="QE163" s="74"/>
      <c r="QF163" s="74"/>
      <c r="QG163" s="74"/>
      <c r="QH163" s="74"/>
      <c r="QI163" s="74"/>
      <c r="QJ163" s="74"/>
      <c r="QK163" s="74"/>
      <c r="QL163" s="74"/>
      <c r="QM163" s="74"/>
      <c r="QN163" s="74"/>
      <c r="QO163" s="74"/>
      <c r="QP163" s="74"/>
      <c r="QQ163" s="74"/>
    </row>
    <row r="164" spans="11:460" ht="83.25" customHeight="1" x14ac:dyDescent="0.2">
      <c r="K164" s="153" t="s">
        <v>123</v>
      </c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  <c r="W164" s="153"/>
      <c r="X164" s="153"/>
      <c r="Y164" s="153"/>
      <c r="Z164" s="153" t="s">
        <v>123</v>
      </c>
      <c r="AA164" s="153"/>
      <c r="AB164" s="153"/>
      <c r="AC164" s="153"/>
      <c r="AD164" s="153"/>
      <c r="AE164" s="153"/>
      <c r="AF164" s="153"/>
      <c r="AG164" s="153"/>
      <c r="AH164" s="153"/>
      <c r="AI164" s="153"/>
      <c r="AJ164" s="153"/>
      <c r="AK164" s="153"/>
      <c r="AL164" s="153"/>
      <c r="AM164" s="153"/>
      <c r="AN164" s="153"/>
      <c r="AO164" s="153" t="s">
        <v>123</v>
      </c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3"/>
      <c r="BB164" s="153"/>
      <c r="BC164" s="153"/>
      <c r="BD164" s="153" t="s">
        <v>123</v>
      </c>
      <c r="BE164" s="153"/>
      <c r="BF164" s="153"/>
      <c r="BG164" s="153"/>
      <c r="BH164" s="153"/>
      <c r="BI164" s="153"/>
      <c r="BJ164" s="153"/>
      <c r="BK164" s="153"/>
      <c r="BL164" s="153"/>
      <c r="BM164" s="153"/>
      <c r="BN164" s="153"/>
      <c r="BO164" s="153"/>
      <c r="BP164" s="153"/>
      <c r="BQ164" s="153"/>
      <c r="BR164" s="153"/>
      <c r="BS164" s="153" t="s">
        <v>123</v>
      </c>
      <c r="BT164" s="153"/>
      <c r="BU164" s="153"/>
      <c r="BV164" s="153"/>
      <c r="BW164" s="153"/>
      <c r="BX164" s="153"/>
      <c r="BY164" s="153"/>
      <c r="BZ164" s="153"/>
      <c r="CA164" s="153"/>
      <c r="CB164" s="153"/>
      <c r="CC164" s="153"/>
      <c r="CD164" s="153"/>
      <c r="CE164" s="153"/>
      <c r="CF164" s="153"/>
      <c r="CG164" s="153"/>
      <c r="CH164" s="153" t="s">
        <v>123</v>
      </c>
      <c r="CI164" s="153"/>
      <c r="CJ164" s="153"/>
      <c r="CK164" s="153"/>
      <c r="CL164" s="153"/>
      <c r="CM164" s="153"/>
      <c r="CN164" s="153"/>
      <c r="CO164" s="153"/>
      <c r="CP164" s="153"/>
      <c r="CQ164" s="153"/>
      <c r="CR164" s="153"/>
      <c r="CS164" s="153"/>
      <c r="CT164" s="153"/>
      <c r="CU164" s="153"/>
      <c r="CV164" s="153"/>
      <c r="CW164" s="153" t="s">
        <v>123</v>
      </c>
      <c r="CX164" s="153"/>
      <c r="CY164" s="153"/>
      <c r="CZ164" s="153"/>
      <c r="DA164" s="153"/>
      <c r="DB164" s="153"/>
      <c r="DC164" s="153"/>
      <c r="DD164" s="153"/>
      <c r="DE164" s="153"/>
      <c r="DF164" s="153"/>
      <c r="DG164" s="153"/>
      <c r="DH164" s="153"/>
      <c r="DI164" s="153"/>
      <c r="DJ164" s="153"/>
      <c r="DK164" s="153"/>
      <c r="DL164" s="153" t="s">
        <v>123</v>
      </c>
      <c r="DM164" s="153"/>
      <c r="DN164" s="153"/>
      <c r="DO164" s="153"/>
      <c r="DP164" s="153"/>
      <c r="DQ164" s="153"/>
      <c r="DR164" s="153"/>
      <c r="DS164" s="153"/>
      <c r="DT164" s="153"/>
      <c r="DU164" s="153"/>
      <c r="DV164" s="153"/>
      <c r="DW164" s="153"/>
      <c r="DX164" s="153"/>
      <c r="DY164" s="153"/>
      <c r="DZ164" s="153"/>
      <c r="EA164" s="153" t="s">
        <v>123</v>
      </c>
      <c r="EB164" s="153"/>
      <c r="EC164" s="153"/>
      <c r="ED164" s="153"/>
      <c r="EE164" s="153"/>
      <c r="EF164" s="153"/>
      <c r="EG164" s="153"/>
      <c r="EH164" s="153"/>
      <c r="EI164" s="153"/>
      <c r="EJ164" s="153"/>
      <c r="EK164" s="153"/>
      <c r="EL164" s="153"/>
      <c r="EM164" s="153"/>
      <c r="EN164" s="153"/>
      <c r="EO164" s="153"/>
      <c r="EP164" s="153" t="s">
        <v>123</v>
      </c>
      <c r="EQ164" s="153"/>
      <c r="ER164" s="153"/>
      <c r="ES164" s="153"/>
      <c r="ET164" s="153"/>
      <c r="EU164" s="153"/>
      <c r="EV164" s="153"/>
      <c r="EW164" s="153"/>
      <c r="EX164" s="153"/>
      <c r="EY164" s="153"/>
      <c r="EZ164" s="153"/>
      <c r="FA164" s="153"/>
      <c r="FB164" s="153"/>
      <c r="FC164" s="153"/>
      <c r="FD164" s="153"/>
      <c r="FE164" s="153" t="s">
        <v>123</v>
      </c>
      <c r="FF164" s="153"/>
      <c r="FG164" s="153"/>
      <c r="FH164" s="153"/>
      <c r="FI164" s="153"/>
      <c r="FJ164" s="153"/>
      <c r="FK164" s="153"/>
      <c r="FL164" s="153"/>
      <c r="FM164" s="153"/>
      <c r="FN164" s="153"/>
      <c r="FO164" s="153"/>
      <c r="FP164" s="153"/>
      <c r="FQ164" s="153"/>
      <c r="FR164" s="153"/>
      <c r="FS164" s="153"/>
      <c r="FT164" s="153" t="s">
        <v>123</v>
      </c>
      <c r="FU164" s="153"/>
      <c r="FV164" s="153"/>
      <c r="FW164" s="153"/>
      <c r="FX164" s="153"/>
      <c r="FY164" s="153"/>
      <c r="FZ164" s="153"/>
      <c r="GA164" s="153"/>
      <c r="GB164" s="153"/>
      <c r="GC164" s="153"/>
      <c r="GD164" s="153"/>
      <c r="GE164" s="153"/>
      <c r="GF164" s="153"/>
      <c r="GG164" s="153"/>
      <c r="GH164" s="153"/>
      <c r="GI164" s="153" t="s">
        <v>123</v>
      </c>
      <c r="GJ164" s="153"/>
      <c r="GK164" s="153"/>
      <c r="GL164" s="153"/>
      <c r="GM164" s="153"/>
      <c r="GN164" s="153"/>
      <c r="GO164" s="153"/>
      <c r="GP164" s="153"/>
      <c r="GQ164" s="153"/>
      <c r="GR164" s="153"/>
      <c r="GS164" s="153"/>
      <c r="GT164" s="153"/>
      <c r="GU164" s="153"/>
      <c r="GV164" s="153"/>
      <c r="GW164" s="153"/>
      <c r="GX164" s="153" t="s">
        <v>123</v>
      </c>
      <c r="GY164" s="153"/>
      <c r="GZ164" s="153"/>
      <c r="HA164" s="153"/>
      <c r="HB164" s="153"/>
      <c r="HC164" s="153"/>
      <c r="HD164" s="153"/>
      <c r="HE164" s="153"/>
      <c r="HF164" s="153"/>
      <c r="HG164" s="153"/>
      <c r="HH164" s="153"/>
      <c r="HI164" s="153"/>
      <c r="HJ164" s="153"/>
      <c r="HK164" s="153"/>
      <c r="HL164" s="153"/>
      <c r="HM164" s="153" t="s">
        <v>123</v>
      </c>
      <c r="HN164" s="153"/>
      <c r="HO164" s="153"/>
      <c r="HP164" s="153"/>
      <c r="HQ164" s="153"/>
      <c r="HR164" s="153"/>
      <c r="HS164" s="153"/>
      <c r="HT164" s="153"/>
      <c r="HU164" s="153"/>
      <c r="HV164" s="153"/>
      <c r="HW164" s="153"/>
      <c r="HX164" s="153"/>
      <c r="HY164" s="153"/>
      <c r="HZ164" s="153"/>
      <c r="IA164" s="153"/>
      <c r="IB164" s="153" t="s">
        <v>123</v>
      </c>
      <c r="IC164" s="153"/>
      <c r="ID164" s="153"/>
      <c r="IE164" s="153"/>
      <c r="IF164" s="153"/>
      <c r="IG164" s="153"/>
      <c r="IH164" s="153"/>
      <c r="II164" s="153"/>
      <c r="IJ164" s="153"/>
      <c r="IK164" s="153"/>
      <c r="IL164" s="153"/>
      <c r="IM164" s="153"/>
      <c r="IN164" s="153"/>
      <c r="IO164" s="153"/>
      <c r="IP164" s="153"/>
      <c r="IQ164" s="153" t="s">
        <v>123</v>
      </c>
      <c r="IR164" s="153"/>
      <c r="IS164" s="153"/>
      <c r="IT164" s="153"/>
      <c r="IU164" s="153"/>
      <c r="IV164" s="153"/>
      <c r="IW164" s="153"/>
      <c r="IX164" s="153"/>
      <c r="IY164" s="153"/>
      <c r="IZ164" s="153"/>
      <c r="JA164" s="153"/>
      <c r="JB164" s="153"/>
      <c r="JC164" s="153"/>
      <c r="JD164" s="153"/>
      <c r="JE164" s="153"/>
      <c r="JF164" s="153" t="s">
        <v>123</v>
      </c>
      <c r="JG164" s="153"/>
      <c r="JH164" s="153"/>
      <c r="JI164" s="153"/>
      <c r="JJ164" s="153"/>
      <c r="JK164" s="153"/>
      <c r="JL164" s="153"/>
      <c r="JM164" s="153"/>
      <c r="JN164" s="153"/>
      <c r="JO164" s="153"/>
      <c r="JP164" s="153"/>
      <c r="JQ164" s="153"/>
      <c r="JR164" s="153"/>
      <c r="JS164" s="153"/>
      <c r="JT164" s="153"/>
      <c r="JU164" s="153" t="s">
        <v>123</v>
      </c>
      <c r="JV164" s="153"/>
      <c r="JW164" s="153"/>
      <c r="JX164" s="153"/>
      <c r="JY164" s="153"/>
      <c r="JZ164" s="153"/>
      <c r="KA164" s="153"/>
      <c r="KB164" s="153"/>
      <c r="KC164" s="153"/>
      <c r="KD164" s="153"/>
      <c r="KE164" s="153"/>
      <c r="KF164" s="153"/>
      <c r="KG164" s="153"/>
      <c r="KH164" s="153"/>
      <c r="KI164" s="153"/>
      <c r="KJ164" s="153" t="s">
        <v>123</v>
      </c>
      <c r="KK164" s="153"/>
      <c r="KL164" s="153"/>
      <c r="KM164" s="153"/>
      <c r="KN164" s="153"/>
      <c r="KO164" s="153"/>
      <c r="KP164" s="153"/>
      <c r="KQ164" s="153"/>
      <c r="KR164" s="153"/>
      <c r="KS164" s="153"/>
      <c r="KT164" s="153"/>
      <c r="KU164" s="153"/>
      <c r="KV164" s="153"/>
      <c r="KW164" s="153"/>
      <c r="KX164" s="153"/>
      <c r="KY164" s="153" t="s">
        <v>123</v>
      </c>
      <c r="KZ164" s="153"/>
      <c r="LA164" s="153"/>
      <c r="LB164" s="153"/>
      <c r="LC164" s="153"/>
      <c r="LD164" s="153"/>
      <c r="LE164" s="153"/>
      <c r="LF164" s="153"/>
      <c r="LG164" s="153"/>
      <c r="LH164" s="153"/>
      <c r="LI164" s="153"/>
      <c r="LJ164" s="153"/>
      <c r="LK164" s="153"/>
      <c r="LL164" s="153"/>
      <c r="LM164" s="153"/>
      <c r="LN164" s="153" t="s">
        <v>123</v>
      </c>
      <c r="LO164" s="153"/>
      <c r="LP164" s="153"/>
      <c r="LQ164" s="153"/>
      <c r="LR164" s="153"/>
      <c r="LS164" s="153"/>
      <c r="LT164" s="153"/>
      <c r="LU164" s="153"/>
      <c r="LV164" s="153"/>
      <c r="LW164" s="153"/>
      <c r="LX164" s="153"/>
      <c r="LY164" s="153"/>
      <c r="LZ164" s="153"/>
      <c r="MA164" s="153"/>
      <c r="MB164" s="153"/>
      <c r="MC164" s="153" t="s">
        <v>123</v>
      </c>
      <c r="MD164" s="153"/>
      <c r="ME164" s="153"/>
      <c r="MF164" s="153"/>
      <c r="MG164" s="153"/>
      <c r="MH164" s="153"/>
      <c r="MI164" s="153"/>
      <c r="MJ164" s="153"/>
      <c r="MK164" s="153"/>
      <c r="ML164" s="153"/>
      <c r="MM164" s="153"/>
      <c r="MN164" s="153"/>
      <c r="MO164" s="153"/>
      <c r="MP164" s="153"/>
      <c r="MQ164" s="153"/>
      <c r="MR164" s="153" t="s">
        <v>123</v>
      </c>
      <c r="MS164" s="153"/>
      <c r="MT164" s="153"/>
      <c r="MU164" s="153"/>
      <c r="MV164" s="153"/>
      <c r="MW164" s="153"/>
      <c r="MX164" s="153"/>
      <c r="MY164" s="153"/>
      <c r="MZ164" s="153"/>
      <c r="NA164" s="153"/>
      <c r="NB164" s="153"/>
      <c r="NC164" s="153"/>
      <c r="ND164" s="153"/>
      <c r="NE164" s="153"/>
      <c r="NF164" s="153"/>
      <c r="NG164" s="153" t="s">
        <v>123</v>
      </c>
      <c r="NH164" s="153"/>
      <c r="NI164" s="153"/>
      <c r="NJ164" s="153"/>
      <c r="NK164" s="153"/>
      <c r="NL164" s="153"/>
      <c r="NM164" s="153"/>
      <c r="NN164" s="153"/>
      <c r="NO164" s="153"/>
      <c r="NP164" s="153"/>
      <c r="NQ164" s="153"/>
      <c r="NR164" s="153"/>
      <c r="NS164" s="153"/>
      <c r="NT164" s="153"/>
      <c r="NU164" s="153"/>
      <c r="NV164" s="153" t="s">
        <v>123</v>
      </c>
      <c r="NW164" s="153"/>
      <c r="NX164" s="153"/>
      <c r="NY164" s="153"/>
      <c r="NZ164" s="153"/>
      <c r="OA164" s="153"/>
      <c r="OB164" s="153"/>
      <c r="OC164" s="153"/>
      <c r="OD164" s="153"/>
      <c r="OE164" s="153"/>
      <c r="OF164" s="153"/>
      <c r="OG164" s="153"/>
      <c r="OH164" s="153"/>
      <c r="OI164" s="153"/>
      <c r="OJ164" s="153"/>
      <c r="OK164" s="153" t="s">
        <v>123</v>
      </c>
      <c r="OL164" s="153"/>
      <c r="OM164" s="153"/>
      <c r="ON164" s="153"/>
      <c r="OO164" s="153"/>
      <c r="OP164" s="153"/>
      <c r="OQ164" s="153"/>
      <c r="OR164" s="153"/>
      <c r="OS164" s="153"/>
      <c r="OT164" s="153"/>
      <c r="OU164" s="153"/>
      <c r="OV164" s="153"/>
      <c r="OW164" s="153"/>
      <c r="OX164" s="153"/>
      <c r="OY164" s="153"/>
      <c r="OZ164" s="153" t="s">
        <v>123</v>
      </c>
      <c r="PA164" s="153"/>
      <c r="PB164" s="153"/>
      <c r="PC164" s="153"/>
      <c r="PD164" s="153"/>
      <c r="PE164" s="153"/>
      <c r="PF164" s="153"/>
      <c r="PG164" s="153"/>
      <c r="PH164" s="153"/>
      <c r="PI164" s="153"/>
      <c r="PJ164" s="153"/>
      <c r="PK164" s="153"/>
      <c r="PL164" s="153"/>
      <c r="PM164" s="153"/>
      <c r="PN164" s="153"/>
      <c r="PO164" s="153" t="s">
        <v>123</v>
      </c>
      <c r="PP164" s="153"/>
      <c r="PQ164" s="153"/>
      <c r="PR164" s="153"/>
      <c r="PS164" s="153"/>
      <c r="PT164" s="153"/>
      <c r="PU164" s="153"/>
      <c r="PV164" s="153"/>
      <c r="PW164" s="153"/>
      <c r="PX164" s="153"/>
      <c r="PY164" s="153"/>
      <c r="PZ164" s="153"/>
      <c r="QA164" s="153"/>
      <c r="QB164" s="153"/>
      <c r="QC164" s="153"/>
      <c r="QD164" s="153" t="s">
        <v>123</v>
      </c>
      <c r="QE164" s="153"/>
      <c r="QF164" s="153"/>
      <c r="QG164" s="153"/>
      <c r="QH164" s="153"/>
      <c r="QI164" s="153"/>
      <c r="QJ164" s="153"/>
      <c r="QK164" s="153"/>
      <c r="QL164" s="153"/>
      <c r="QM164" s="153"/>
      <c r="QN164" s="153"/>
      <c r="QO164" s="153"/>
      <c r="QP164" s="153"/>
      <c r="QQ164" s="153"/>
      <c r="QR164" s="153"/>
    </row>
    <row r="165" spans="11:460" ht="62.25" customHeight="1" x14ac:dyDescent="0.3">
      <c r="K165" s="82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Z165" s="82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O165" s="82"/>
      <c r="AP165" s="74"/>
      <c r="AQ165" s="74"/>
      <c r="AR165" s="74"/>
      <c r="AS165" s="74"/>
      <c r="AT165" s="74"/>
      <c r="AU165" s="74"/>
      <c r="AV165" s="74"/>
      <c r="AW165" s="74"/>
      <c r="AX165" s="74"/>
      <c r="AY165" s="74"/>
      <c r="AZ165" s="74"/>
      <c r="BA165" s="74"/>
      <c r="BB165" s="74"/>
      <c r="BD165" s="82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74"/>
      <c r="BS165" s="82"/>
      <c r="BT165" s="74"/>
      <c r="BU165" s="74"/>
      <c r="BV165" s="74"/>
      <c r="BW165" s="74"/>
      <c r="BX165" s="74"/>
      <c r="BY165" s="74"/>
      <c r="BZ165" s="74"/>
      <c r="CA165" s="74"/>
      <c r="CB165" s="74"/>
      <c r="CC165" s="74"/>
      <c r="CD165" s="74"/>
      <c r="CE165" s="74"/>
      <c r="CF165" s="74"/>
      <c r="CH165" s="82"/>
      <c r="CI165" s="74"/>
      <c r="CJ165" s="74"/>
      <c r="CK165" s="74"/>
      <c r="CL165" s="74"/>
      <c r="CM165" s="74"/>
      <c r="CN165" s="74"/>
      <c r="CO165" s="74"/>
      <c r="CP165" s="74"/>
      <c r="CQ165" s="74"/>
      <c r="CR165" s="74"/>
      <c r="CS165" s="74"/>
      <c r="CT165" s="74"/>
      <c r="CU165" s="74"/>
      <c r="CW165" s="95"/>
      <c r="CX165" s="74"/>
      <c r="CY165" s="74"/>
      <c r="CZ165" s="74"/>
      <c r="DA165" s="74"/>
      <c r="DB165" s="74"/>
      <c r="DC165" s="74"/>
      <c r="DD165" s="74"/>
      <c r="DE165" s="74"/>
      <c r="DF165" s="74"/>
      <c r="DG165" s="74"/>
      <c r="DH165" s="74"/>
      <c r="DI165" s="74"/>
      <c r="DJ165" s="74"/>
      <c r="DL165" s="95"/>
      <c r="DM165" s="74"/>
      <c r="DN165" s="74"/>
      <c r="DO165" s="74"/>
      <c r="DP165" s="74"/>
      <c r="DQ165" s="74"/>
      <c r="DR165" s="74"/>
      <c r="DS165" s="74"/>
      <c r="DT165" s="74"/>
      <c r="DU165" s="74"/>
      <c r="DV165" s="74"/>
      <c r="DW165" s="74"/>
      <c r="DX165" s="74"/>
      <c r="DY165" s="74"/>
      <c r="EA165" s="95"/>
      <c r="EB165" s="74"/>
      <c r="EC165" s="74"/>
      <c r="ED165" s="74"/>
      <c r="EE165" s="74"/>
      <c r="EF165" s="74"/>
      <c r="EG165" s="74"/>
      <c r="EH165" s="74"/>
      <c r="EI165" s="74"/>
      <c r="EJ165" s="74"/>
      <c r="EK165" s="74"/>
      <c r="EL165" s="74"/>
      <c r="EM165" s="74"/>
      <c r="EN165" s="74"/>
      <c r="EP165" s="95"/>
      <c r="EQ165" s="74"/>
      <c r="ER165" s="74"/>
      <c r="ES165" s="74"/>
      <c r="ET165" s="74"/>
      <c r="EU165" s="74"/>
      <c r="EV165" s="74"/>
      <c r="EW165" s="74"/>
      <c r="EX165" s="74"/>
      <c r="EY165" s="74"/>
      <c r="EZ165" s="74"/>
      <c r="FA165" s="74"/>
      <c r="FB165" s="74"/>
      <c r="FC165" s="74"/>
      <c r="FE165" s="95"/>
      <c r="FF165" s="74"/>
      <c r="FG165" s="74"/>
      <c r="FH165" s="74"/>
      <c r="FI165" s="74"/>
      <c r="FJ165" s="74"/>
      <c r="FK165" s="74"/>
      <c r="FL165" s="74"/>
      <c r="FM165" s="74"/>
      <c r="FN165" s="74"/>
      <c r="FO165" s="74"/>
      <c r="FP165" s="74"/>
      <c r="FQ165" s="74"/>
      <c r="FR165" s="74"/>
      <c r="FT165" s="95"/>
      <c r="FU165" s="74"/>
      <c r="FV165" s="74"/>
      <c r="FW165" s="74"/>
      <c r="FX165" s="74"/>
      <c r="FY165" s="74"/>
      <c r="FZ165" s="74"/>
      <c r="GA165" s="74"/>
      <c r="GB165" s="74"/>
      <c r="GC165" s="74"/>
      <c r="GD165" s="74"/>
      <c r="GE165" s="74"/>
      <c r="GF165" s="74"/>
      <c r="GG165" s="74"/>
      <c r="GI165" s="95"/>
      <c r="GJ165" s="74"/>
      <c r="GK165" s="74"/>
      <c r="GL165" s="74"/>
      <c r="GM165" s="74"/>
      <c r="GN165" s="74"/>
      <c r="GO165" s="74"/>
      <c r="GP165" s="74"/>
      <c r="GQ165" s="74"/>
      <c r="GR165" s="74"/>
      <c r="GS165" s="74"/>
      <c r="GT165" s="74"/>
      <c r="GU165" s="74"/>
      <c r="GV165" s="74"/>
      <c r="GX165" s="95"/>
      <c r="GY165" s="74"/>
      <c r="GZ165" s="74"/>
      <c r="HA165" s="74"/>
      <c r="HB165" s="74"/>
      <c r="HC165" s="74"/>
      <c r="HD165" s="74"/>
      <c r="HE165" s="74"/>
      <c r="HF165" s="74"/>
      <c r="HG165" s="74"/>
      <c r="HH165" s="74"/>
      <c r="HI165" s="74"/>
      <c r="HJ165" s="74"/>
      <c r="HK165" s="74"/>
      <c r="HM165" s="95"/>
      <c r="HN165" s="74"/>
      <c r="HO165" s="74"/>
      <c r="HP165" s="74"/>
      <c r="HQ165" s="74"/>
      <c r="HR165" s="74"/>
      <c r="HS165" s="74"/>
      <c r="HT165" s="74"/>
      <c r="HU165" s="74"/>
      <c r="HV165" s="74"/>
      <c r="HW165" s="74"/>
      <c r="HX165" s="74"/>
      <c r="HY165" s="74"/>
      <c r="HZ165" s="74"/>
      <c r="IB165" s="95"/>
      <c r="IC165" s="74"/>
      <c r="ID165" s="74"/>
      <c r="IE165" s="74"/>
      <c r="IF165" s="74"/>
      <c r="IG165" s="74"/>
      <c r="IH165" s="74"/>
      <c r="II165" s="74"/>
      <c r="IJ165" s="74"/>
      <c r="IK165" s="74"/>
      <c r="IL165" s="74"/>
      <c r="IM165" s="74"/>
      <c r="IN165" s="74"/>
      <c r="IO165" s="74"/>
      <c r="IQ165" s="95"/>
      <c r="IR165" s="74"/>
      <c r="IS165" s="74"/>
      <c r="IT165" s="74"/>
      <c r="IU165" s="74"/>
      <c r="IV165" s="74"/>
      <c r="IW165" s="74"/>
      <c r="IX165" s="74"/>
      <c r="IY165" s="74"/>
      <c r="IZ165" s="74"/>
      <c r="JA165" s="74"/>
      <c r="JB165" s="74"/>
      <c r="JC165" s="74"/>
      <c r="JD165" s="74"/>
      <c r="JF165" s="95"/>
      <c r="JG165" s="74"/>
      <c r="JH165" s="74"/>
      <c r="JI165" s="74"/>
      <c r="JJ165" s="74"/>
      <c r="JK165" s="74"/>
      <c r="JL165" s="74"/>
      <c r="JM165" s="74"/>
      <c r="JN165" s="74"/>
      <c r="JO165" s="74"/>
      <c r="JP165" s="74"/>
      <c r="JQ165" s="74"/>
      <c r="JR165" s="74"/>
      <c r="JS165" s="74"/>
      <c r="JU165" s="95"/>
      <c r="JV165" s="74"/>
      <c r="JW165" s="74"/>
      <c r="JX165" s="74"/>
      <c r="JY165" s="74"/>
      <c r="JZ165" s="74"/>
      <c r="KA165" s="74"/>
      <c r="KB165" s="74"/>
      <c r="KC165" s="74"/>
      <c r="KD165" s="74"/>
      <c r="KE165" s="74"/>
      <c r="KF165" s="74"/>
      <c r="KG165" s="74"/>
      <c r="KH165" s="74"/>
      <c r="KJ165" s="112"/>
      <c r="KK165" s="74"/>
      <c r="KL165" s="74"/>
      <c r="KM165" s="74"/>
      <c r="KN165" s="74"/>
      <c r="KO165" s="74"/>
      <c r="KP165" s="74"/>
      <c r="KQ165" s="74"/>
      <c r="KR165" s="74"/>
      <c r="KS165" s="74"/>
      <c r="KT165" s="74"/>
      <c r="KU165" s="74"/>
      <c r="KV165" s="74"/>
      <c r="KW165" s="74"/>
      <c r="KY165" s="112"/>
      <c r="KZ165" s="74"/>
      <c r="LA165" s="74"/>
      <c r="LB165" s="74"/>
      <c r="LC165" s="74"/>
      <c r="LD165" s="74"/>
      <c r="LE165" s="74"/>
      <c r="LF165" s="74"/>
      <c r="LG165" s="74"/>
      <c r="LH165" s="74"/>
      <c r="LI165" s="74"/>
      <c r="LJ165" s="74"/>
      <c r="LK165" s="74"/>
      <c r="LL165" s="74"/>
      <c r="LN165" s="112"/>
      <c r="LO165" s="74"/>
      <c r="LP165" s="74"/>
      <c r="LQ165" s="74"/>
      <c r="LR165" s="74"/>
      <c r="LS165" s="74"/>
      <c r="LT165" s="74"/>
      <c r="LU165" s="74"/>
      <c r="LV165" s="74"/>
      <c r="LW165" s="74"/>
      <c r="LX165" s="74"/>
      <c r="LY165" s="74"/>
      <c r="LZ165" s="74"/>
      <c r="MA165" s="74"/>
      <c r="MC165" s="112"/>
      <c r="MD165" s="74"/>
      <c r="ME165" s="74"/>
      <c r="MF165" s="74"/>
      <c r="MG165" s="74"/>
      <c r="MH165" s="74"/>
      <c r="MI165" s="74"/>
      <c r="MJ165" s="74"/>
      <c r="MK165" s="74"/>
      <c r="ML165" s="74"/>
      <c r="MM165" s="74"/>
      <c r="MN165" s="74"/>
      <c r="MO165" s="74"/>
      <c r="MP165" s="74"/>
      <c r="MR165" s="112"/>
      <c r="MS165" s="74"/>
      <c r="MT165" s="74"/>
      <c r="MU165" s="74"/>
      <c r="MV165" s="74"/>
      <c r="MW165" s="74"/>
      <c r="MX165" s="74"/>
      <c r="MY165" s="74"/>
      <c r="MZ165" s="74"/>
      <c r="NA165" s="74"/>
      <c r="NB165" s="74"/>
      <c r="NC165" s="74"/>
      <c r="ND165" s="74"/>
      <c r="NE165" s="74"/>
      <c r="NG165" s="112"/>
      <c r="NH165" s="74"/>
      <c r="NI165" s="74"/>
      <c r="NJ165" s="74"/>
      <c r="NK165" s="74"/>
      <c r="NL165" s="74"/>
      <c r="NM165" s="74"/>
      <c r="NN165" s="74"/>
      <c r="NO165" s="74"/>
      <c r="NP165" s="74"/>
      <c r="NQ165" s="74"/>
      <c r="NR165" s="74"/>
      <c r="NS165" s="74"/>
      <c r="NT165" s="74"/>
      <c r="NV165" s="112"/>
      <c r="NW165" s="74"/>
      <c r="NX165" s="74"/>
      <c r="NY165" s="74"/>
      <c r="NZ165" s="74"/>
      <c r="OA165" s="74"/>
      <c r="OB165" s="74"/>
      <c r="OC165" s="74"/>
      <c r="OD165" s="74"/>
      <c r="OE165" s="74"/>
      <c r="OF165" s="74"/>
      <c r="OG165" s="74"/>
      <c r="OH165" s="74"/>
      <c r="OI165" s="74"/>
      <c r="OK165" s="112"/>
      <c r="OL165" s="74"/>
      <c r="OM165" s="74"/>
      <c r="ON165" s="74"/>
      <c r="OO165" s="74"/>
      <c r="OP165" s="74"/>
      <c r="OQ165" s="74"/>
      <c r="OR165" s="74"/>
      <c r="OS165" s="74"/>
      <c r="OT165" s="74"/>
      <c r="OU165" s="74"/>
      <c r="OV165" s="74"/>
      <c r="OW165" s="74"/>
      <c r="OX165" s="74"/>
      <c r="OZ165" s="112"/>
      <c r="PA165" s="74"/>
      <c r="PB165" s="74"/>
      <c r="PC165" s="74"/>
      <c r="PD165" s="74"/>
      <c r="PE165" s="74"/>
      <c r="PF165" s="74"/>
      <c r="PG165" s="74"/>
      <c r="PH165" s="74"/>
      <c r="PI165" s="74"/>
      <c r="PJ165" s="74"/>
      <c r="PK165" s="74"/>
      <c r="PL165" s="74"/>
      <c r="PM165" s="74"/>
      <c r="PO165" s="112"/>
      <c r="PP165" s="74"/>
      <c r="PQ165" s="74"/>
      <c r="PR165" s="74"/>
      <c r="PS165" s="74"/>
      <c r="PT165" s="74"/>
      <c r="PU165" s="74"/>
      <c r="PV165" s="74"/>
      <c r="PW165" s="74"/>
      <c r="PX165" s="74"/>
      <c r="PY165" s="74"/>
      <c r="PZ165" s="74"/>
      <c r="QA165" s="74"/>
      <c r="QB165" s="74"/>
      <c r="QD165" s="112"/>
      <c r="QE165" s="74"/>
      <c r="QF165" s="74"/>
      <c r="QG165" s="74"/>
      <c r="QH165" s="74"/>
      <c r="QI165" s="74"/>
      <c r="QJ165" s="74"/>
      <c r="QK165" s="74"/>
      <c r="QL165" s="74"/>
      <c r="QM165" s="74"/>
      <c r="QN165" s="74"/>
      <c r="QO165" s="74"/>
      <c r="QP165" s="74"/>
      <c r="QQ165" s="74"/>
    </row>
    <row r="166" spans="11:460" ht="27.75" customHeight="1" x14ac:dyDescent="0.2">
      <c r="K166" s="76" t="s">
        <v>178</v>
      </c>
      <c r="L166" s="76"/>
      <c r="M166" s="76"/>
      <c r="N166" s="128">
        <v>2.0833333333333333E-3</v>
      </c>
      <c r="O166" s="105" t="s">
        <v>173</v>
      </c>
      <c r="P166" s="105"/>
      <c r="Q166" s="106"/>
      <c r="R166" s="105"/>
      <c r="S166" s="105"/>
      <c r="T166" s="105"/>
      <c r="U166" s="105"/>
      <c r="V166" s="105"/>
      <c r="W166" s="105"/>
      <c r="X166" s="105"/>
      <c r="Y166" s="76"/>
      <c r="Z166" s="76" t="s">
        <v>178</v>
      </c>
      <c r="AA166" s="76"/>
      <c r="AB166" s="76"/>
      <c r="AC166" s="128">
        <v>2.0833333333333333E-3</v>
      </c>
      <c r="AD166" s="105" t="s">
        <v>173</v>
      </c>
      <c r="AE166" s="105"/>
      <c r="AF166" s="106"/>
      <c r="AG166" s="105"/>
      <c r="AH166" s="105"/>
      <c r="AI166" s="105"/>
      <c r="AJ166" s="105"/>
      <c r="AK166" s="105"/>
      <c r="AL166" s="105"/>
      <c r="AM166" s="105"/>
      <c r="AN166" s="76"/>
      <c r="AO166" s="76" t="s">
        <v>178</v>
      </c>
      <c r="AP166" s="76"/>
      <c r="AQ166" s="76"/>
      <c r="AR166" s="128">
        <v>2.0833333333333333E-3</v>
      </c>
      <c r="AS166" s="105" t="s">
        <v>173</v>
      </c>
      <c r="AT166" s="105"/>
      <c r="AU166" s="106"/>
      <c r="AV166" s="105"/>
      <c r="AW166" s="105"/>
      <c r="AX166" s="105"/>
      <c r="AY166" s="105"/>
      <c r="AZ166" s="105"/>
      <c r="BA166" s="105"/>
      <c r="BB166" s="105"/>
      <c r="BC166" s="76"/>
      <c r="BD166" s="76" t="s">
        <v>178</v>
      </c>
      <c r="BE166" s="76"/>
      <c r="BF166" s="76"/>
      <c r="BG166" s="128">
        <v>2.0833333333333333E-3</v>
      </c>
      <c r="BH166" s="105" t="s">
        <v>173</v>
      </c>
      <c r="BI166" s="105"/>
      <c r="BJ166" s="106"/>
      <c r="BK166" s="105"/>
      <c r="BL166" s="105"/>
      <c r="BM166" s="105"/>
      <c r="BN166" s="105"/>
      <c r="BO166" s="105"/>
      <c r="BP166" s="105"/>
      <c r="BQ166" s="105"/>
      <c r="BR166" s="76"/>
      <c r="BS166" s="76" t="s">
        <v>178</v>
      </c>
      <c r="BT166" s="76"/>
      <c r="BU166" s="76"/>
      <c r="BV166" s="128">
        <v>2.0833333333333333E-3</v>
      </c>
      <c r="BW166" s="105" t="s">
        <v>173</v>
      </c>
      <c r="BX166" s="105"/>
      <c r="BY166" s="106"/>
      <c r="BZ166" s="105"/>
      <c r="CA166" s="105"/>
      <c r="CB166" s="105"/>
      <c r="CC166" s="105"/>
      <c r="CD166" s="105"/>
      <c r="CE166" s="105"/>
      <c r="CF166" s="105"/>
      <c r="CG166" s="76"/>
      <c r="CH166" s="76" t="s">
        <v>178</v>
      </c>
      <c r="CI166" s="76"/>
      <c r="CJ166" s="76"/>
      <c r="CK166" s="128">
        <v>2.0833333333333333E-3</v>
      </c>
      <c r="CL166" s="105" t="s">
        <v>173</v>
      </c>
      <c r="CM166" s="105"/>
      <c r="CN166" s="106"/>
      <c r="CO166" s="105"/>
      <c r="CP166" s="105"/>
      <c r="CQ166" s="105"/>
      <c r="CR166" s="105"/>
      <c r="CS166" s="105"/>
      <c r="CT166" s="105"/>
      <c r="CU166" s="105"/>
      <c r="CV166" s="76"/>
      <c r="CW166" s="76" t="s">
        <v>178</v>
      </c>
      <c r="CX166" s="76"/>
      <c r="CY166" s="76"/>
      <c r="CZ166" s="128">
        <v>2.0833333333333333E-3</v>
      </c>
      <c r="DA166" s="105" t="s">
        <v>200</v>
      </c>
      <c r="DB166" s="105"/>
      <c r="DC166" s="106"/>
      <c r="DD166" s="105"/>
      <c r="DE166" s="105"/>
      <c r="DF166" s="105"/>
      <c r="DG166" s="105"/>
      <c r="DH166" s="105"/>
      <c r="DI166" s="105"/>
      <c r="DJ166" s="105"/>
      <c r="DK166" s="76"/>
      <c r="DL166" s="76" t="s">
        <v>178</v>
      </c>
      <c r="DM166" s="76"/>
      <c r="DN166" s="76"/>
      <c r="DO166" s="128">
        <v>2.0833333333333333E-3</v>
      </c>
      <c r="DP166" s="105" t="s">
        <v>200</v>
      </c>
      <c r="DQ166" s="105"/>
      <c r="DR166" s="106"/>
      <c r="DS166" s="105"/>
      <c r="DT166" s="105"/>
      <c r="DU166" s="105"/>
      <c r="DV166" s="105"/>
      <c r="DW166" s="105"/>
      <c r="DX166" s="105"/>
      <c r="DY166" s="105"/>
      <c r="DZ166" s="76"/>
      <c r="EA166" s="76" t="s">
        <v>178</v>
      </c>
      <c r="EB166" s="76"/>
      <c r="EC166" s="76"/>
      <c r="ED166" s="128">
        <v>2.0833333333333333E-3</v>
      </c>
      <c r="EE166" s="105" t="s">
        <v>200</v>
      </c>
      <c r="EF166" s="105"/>
      <c r="EG166" s="106"/>
      <c r="EH166" s="105"/>
      <c r="EI166" s="105"/>
      <c r="EJ166" s="105"/>
      <c r="EK166" s="105"/>
      <c r="EL166" s="105"/>
      <c r="EM166" s="105"/>
      <c r="EN166" s="105"/>
      <c r="EO166" s="76"/>
      <c r="EP166" s="76" t="s">
        <v>178</v>
      </c>
      <c r="EQ166" s="76"/>
      <c r="ER166" s="76"/>
      <c r="ES166" s="128">
        <v>2.0833333333333333E-3</v>
      </c>
      <c r="ET166" s="105" t="s">
        <v>200</v>
      </c>
      <c r="EU166" s="105"/>
      <c r="EV166" s="106"/>
      <c r="EW166" s="105"/>
      <c r="EX166" s="105"/>
      <c r="EY166" s="105"/>
      <c r="EZ166" s="105"/>
      <c r="FA166" s="105"/>
      <c r="FB166" s="105"/>
      <c r="FC166" s="105"/>
      <c r="FD166" s="76"/>
      <c r="FE166" s="76" t="s">
        <v>178</v>
      </c>
      <c r="FF166" s="76"/>
      <c r="FG166" s="76"/>
      <c r="FH166" s="128">
        <v>2.0833333333333333E-3</v>
      </c>
      <c r="FI166" s="105" t="s">
        <v>200</v>
      </c>
      <c r="FJ166" s="105"/>
      <c r="FK166" s="106"/>
      <c r="FL166" s="105"/>
      <c r="FM166" s="105"/>
      <c r="FN166" s="105"/>
      <c r="FO166" s="105"/>
      <c r="FP166" s="105"/>
      <c r="FQ166" s="105"/>
      <c r="FR166" s="105"/>
      <c r="FS166" s="76"/>
      <c r="FT166" s="76" t="s">
        <v>178</v>
      </c>
      <c r="FU166" s="76"/>
      <c r="FV166" s="76"/>
      <c r="FW166" s="128">
        <v>2.0833333333333333E-3</v>
      </c>
      <c r="FX166" s="105" t="s">
        <v>200</v>
      </c>
      <c r="FY166" s="105"/>
      <c r="FZ166" s="106"/>
      <c r="GA166" s="105"/>
      <c r="GB166" s="105"/>
      <c r="GC166" s="105"/>
      <c r="GD166" s="105"/>
      <c r="GE166" s="105"/>
      <c r="GF166" s="105"/>
      <c r="GG166" s="105"/>
      <c r="GH166" s="76"/>
      <c r="GI166" s="76" t="s">
        <v>178</v>
      </c>
      <c r="GJ166" s="76"/>
      <c r="GK166" s="76"/>
      <c r="GL166" s="128">
        <v>2.0833333333333333E-3</v>
      </c>
      <c r="GM166" s="105" t="s">
        <v>200</v>
      </c>
      <c r="GN166" s="105"/>
      <c r="GO166" s="106"/>
      <c r="GP166" s="105"/>
      <c r="GQ166" s="105"/>
      <c r="GR166" s="105"/>
      <c r="GS166" s="105"/>
      <c r="GT166" s="105"/>
      <c r="GU166" s="105"/>
      <c r="GV166" s="105"/>
      <c r="GW166" s="76"/>
      <c r="GX166" s="76" t="s">
        <v>178</v>
      </c>
      <c r="GY166" s="76"/>
      <c r="GZ166" s="76"/>
      <c r="HA166" s="128">
        <v>2.0833333333333333E-3</v>
      </c>
      <c r="HB166" s="105" t="s">
        <v>200</v>
      </c>
      <c r="HC166" s="105"/>
      <c r="HD166" s="106"/>
      <c r="HE166" s="105"/>
      <c r="HF166" s="105"/>
      <c r="HG166" s="105"/>
      <c r="HH166" s="105"/>
      <c r="HI166" s="105"/>
      <c r="HJ166" s="105"/>
      <c r="HK166" s="105"/>
      <c r="HL166" s="76"/>
      <c r="HM166" s="76" t="s">
        <v>178</v>
      </c>
      <c r="HN166" s="76"/>
      <c r="HO166" s="76"/>
      <c r="HP166" s="128">
        <v>2.0833333333333333E-3</v>
      </c>
      <c r="HQ166" s="105" t="s">
        <v>200</v>
      </c>
      <c r="HR166" s="105"/>
      <c r="HS166" s="106"/>
      <c r="HT166" s="105"/>
      <c r="HU166" s="105"/>
      <c r="HV166" s="105"/>
      <c r="HW166" s="105"/>
      <c r="HX166" s="105"/>
      <c r="HY166" s="105"/>
      <c r="HZ166" s="105"/>
      <c r="IA166" s="76"/>
      <c r="IB166" s="76" t="s">
        <v>178</v>
      </c>
      <c r="IC166" s="76"/>
      <c r="ID166" s="76"/>
      <c r="IE166" s="128">
        <v>2.0833333333333333E-3</v>
      </c>
      <c r="IF166" s="105" t="s">
        <v>200</v>
      </c>
      <c r="IG166" s="105"/>
      <c r="IH166" s="106"/>
      <c r="II166" s="105"/>
      <c r="IJ166" s="105"/>
      <c r="IK166" s="105"/>
      <c r="IL166" s="105"/>
      <c r="IM166" s="105"/>
      <c r="IN166" s="105"/>
      <c r="IO166" s="105"/>
      <c r="IP166" s="76"/>
      <c r="IQ166" s="76" t="s">
        <v>178</v>
      </c>
      <c r="IR166" s="76"/>
      <c r="IS166" s="76"/>
      <c r="IT166" s="128">
        <v>2.0833333333333333E-3</v>
      </c>
      <c r="IU166" s="105" t="s">
        <v>200</v>
      </c>
      <c r="IV166" s="105"/>
      <c r="IW166" s="106"/>
      <c r="IX166" s="105"/>
      <c r="IY166" s="105"/>
      <c r="IZ166" s="105"/>
      <c r="JA166" s="105"/>
      <c r="JB166" s="105"/>
      <c r="JC166" s="105"/>
      <c r="JD166" s="105"/>
      <c r="JE166" s="76"/>
      <c r="JF166" s="76" t="s">
        <v>178</v>
      </c>
      <c r="JG166" s="76"/>
      <c r="JH166" s="76"/>
      <c r="JI166" s="128">
        <v>2.0833333333333333E-3</v>
      </c>
      <c r="JJ166" s="105" t="s">
        <v>200</v>
      </c>
      <c r="JK166" s="105"/>
      <c r="JL166" s="106"/>
      <c r="JM166" s="105"/>
      <c r="JN166" s="105"/>
      <c r="JO166" s="105"/>
      <c r="JP166" s="105"/>
      <c r="JQ166" s="105"/>
      <c r="JR166" s="105"/>
      <c r="JS166" s="105"/>
      <c r="JT166" s="76"/>
      <c r="JU166" s="76" t="s">
        <v>178</v>
      </c>
      <c r="JV166" s="76"/>
      <c r="JW166" s="76"/>
      <c r="JX166" s="128">
        <v>2.0833333333333333E-3</v>
      </c>
      <c r="JY166" s="105" t="s">
        <v>200</v>
      </c>
      <c r="JZ166" s="105"/>
      <c r="KA166" s="106"/>
      <c r="KB166" s="105"/>
      <c r="KC166" s="105"/>
      <c r="KD166" s="105"/>
      <c r="KE166" s="105"/>
      <c r="KF166" s="105"/>
      <c r="KG166" s="105"/>
      <c r="KH166" s="105"/>
      <c r="KI166" s="76"/>
      <c r="KJ166" s="76" t="s">
        <v>178</v>
      </c>
      <c r="KK166" s="76"/>
      <c r="KL166" s="76"/>
      <c r="KM166" s="128">
        <v>2.0833333333333333E-3</v>
      </c>
      <c r="KN166" s="105" t="s">
        <v>200</v>
      </c>
      <c r="KO166" s="105"/>
      <c r="KP166" s="106"/>
      <c r="KQ166" s="105"/>
      <c r="KR166" s="105"/>
      <c r="KS166" s="105"/>
      <c r="KT166" s="105"/>
      <c r="KU166" s="105"/>
      <c r="KV166" s="105"/>
      <c r="KW166" s="105"/>
      <c r="KX166" s="76"/>
      <c r="KY166" s="76" t="s">
        <v>178</v>
      </c>
      <c r="KZ166" s="76"/>
      <c r="LA166" s="76"/>
      <c r="LB166" s="128">
        <v>2.0833333333333333E-3</v>
      </c>
      <c r="LC166" s="105" t="s">
        <v>200</v>
      </c>
      <c r="LD166" s="105"/>
      <c r="LE166" s="106"/>
      <c r="LF166" s="105"/>
      <c r="LG166" s="105"/>
      <c r="LH166" s="105"/>
      <c r="LI166" s="105"/>
      <c r="LJ166" s="105"/>
      <c r="LK166" s="105"/>
      <c r="LL166" s="105"/>
      <c r="LM166" s="76"/>
      <c r="LN166" s="76" t="s">
        <v>178</v>
      </c>
      <c r="LO166" s="76"/>
      <c r="LP166" s="76"/>
      <c r="LQ166" s="128">
        <v>2.0833333333333333E-3</v>
      </c>
      <c r="LR166" s="105" t="s">
        <v>200</v>
      </c>
      <c r="LS166" s="105"/>
      <c r="LT166" s="106"/>
      <c r="LU166" s="105"/>
      <c r="LV166" s="105"/>
      <c r="LW166" s="105"/>
      <c r="LX166" s="105"/>
      <c r="LY166" s="105"/>
      <c r="LZ166" s="105"/>
      <c r="MA166" s="105"/>
      <c r="MB166" s="76"/>
      <c r="MC166" s="76" t="s">
        <v>178</v>
      </c>
      <c r="MD166" s="76"/>
      <c r="ME166" s="76"/>
      <c r="MF166" s="131">
        <v>2.0833333333333333E-3</v>
      </c>
      <c r="MG166" s="105" t="s">
        <v>200</v>
      </c>
      <c r="MH166" s="105"/>
      <c r="MI166" s="106"/>
      <c r="MJ166" s="105"/>
      <c r="MK166" s="105"/>
      <c r="ML166" s="105"/>
      <c r="MM166" s="105"/>
      <c r="MN166" s="105"/>
      <c r="MO166" s="105"/>
      <c r="MP166" s="105"/>
      <c r="MQ166" s="76"/>
      <c r="MR166" s="76" t="s">
        <v>178</v>
      </c>
      <c r="MS166" s="76"/>
      <c r="MT166" s="76"/>
      <c r="MU166" s="128">
        <v>2.0833333333333333E-3</v>
      </c>
      <c r="MV166" s="105" t="s">
        <v>200</v>
      </c>
      <c r="MW166" s="105"/>
      <c r="MX166" s="106"/>
      <c r="MY166" s="105"/>
      <c r="MZ166" s="105"/>
      <c r="NA166" s="105"/>
      <c r="NB166" s="105"/>
      <c r="NC166" s="105"/>
      <c r="ND166" s="105"/>
      <c r="NE166" s="105"/>
      <c r="NF166" s="76"/>
      <c r="NG166" s="76" t="s">
        <v>178</v>
      </c>
      <c r="NH166" s="76"/>
      <c r="NI166" s="76"/>
      <c r="NJ166" s="128">
        <v>2.0833333333333333E-3</v>
      </c>
      <c r="NK166" s="105" t="s">
        <v>200</v>
      </c>
      <c r="NL166" s="105"/>
      <c r="NM166" s="106"/>
      <c r="NN166" s="105"/>
      <c r="NO166" s="105"/>
      <c r="NP166" s="105"/>
      <c r="NQ166" s="105"/>
      <c r="NR166" s="105"/>
      <c r="NS166" s="105"/>
      <c r="NT166" s="105"/>
      <c r="NU166" s="76"/>
      <c r="NV166" s="76" t="s">
        <v>178</v>
      </c>
      <c r="NW166" s="76"/>
      <c r="NX166" s="76"/>
      <c r="NY166" s="128">
        <v>2.0833333333333333E-3</v>
      </c>
      <c r="NZ166" s="105" t="s">
        <v>200</v>
      </c>
      <c r="OA166" s="105"/>
      <c r="OB166" s="106"/>
      <c r="OC166" s="105"/>
      <c r="OD166" s="105"/>
      <c r="OE166" s="105"/>
      <c r="OF166" s="105"/>
      <c r="OG166" s="105"/>
      <c r="OH166" s="105"/>
      <c r="OI166" s="105"/>
      <c r="OJ166" s="76"/>
      <c r="OK166" s="76" t="s">
        <v>178</v>
      </c>
      <c r="OL166" s="76"/>
      <c r="OM166" s="76"/>
      <c r="ON166" s="128">
        <v>2.0833333333333333E-3</v>
      </c>
      <c r="OO166" s="105" t="s">
        <v>200</v>
      </c>
      <c r="OP166" s="105"/>
      <c r="OQ166" s="106"/>
      <c r="OR166" s="105"/>
      <c r="OS166" s="105"/>
      <c r="OT166" s="105"/>
      <c r="OU166" s="105"/>
      <c r="OV166" s="105"/>
      <c r="OW166" s="105"/>
      <c r="OX166" s="105"/>
      <c r="OY166" s="76"/>
      <c r="OZ166" s="76" t="s">
        <v>178</v>
      </c>
      <c r="PA166" s="76"/>
      <c r="PB166" s="76"/>
      <c r="PC166" s="128">
        <v>2.0833333333333333E-3</v>
      </c>
      <c r="PD166" s="105" t="s">
        <v>200</v>
      </c>
      <c r="PE166" s="105"/>
      <c r="PF166" s="106"/>
      <c r="PG166" s="105"/>
      <c r="PH166" s="105"/>
      <c r="PI166" s="105"/>
      <c r="PJ166" s="105"/>
      <c r="PK166" s="105"/>
      <c r="PL166" s="105"/>
      <c r="PM166" s="105"/>
      <c r="PN166" s="76"/>
      <c r="PO166" s="76" t="s">
        <v>178</v>
      </c>
      <c r="PP166" s="76"/>
      <c r="PQ166" s="76"/>
      <c r="PR166" s="128">
        <v>2.0833333333333333E-3</v>
      </c>
      <c r="PS166" s="105" t="s">
        <v>200</v>
      </c>
      <c r="PT166" s="105"/>
      <c r="PU166" s="106"/>
      <c r="PV166" s="105"/>
      <c r="PW166" s="105"/>
      <c r="PX166" s="105"/>
      <c r="PY166" s="105"/>
      <c r="PZ166" s="105"/>
      <c r="QA166" s="105"/>
      <c r="QB166" s="105"/>
      <c r="QC166" s="76"/>
      <c r="QD166" s="76" t="s">
        <v>178</v>
      </c>
      <c r="QE166" s="76"/>
      <c r="QF166" s="76"/>
      <c r="QG166" s="128">
        <v>2.0833333333333333E-3</v>
      </c>
      <c r="QH166" s="105" t="s">
        <v>200</v>
      </c>
      <c r="QI166" s="105"/>
      <c r="QJ166" s="106"/>
      <c r="QK166" s="105"/>
      <c r="QL166" s="105"/>
      <c r="QM166" s="105"/>
      <c r="QN166" s="105"/>
      <c r="QO166" s="105"/>
      <c r="QP166" s="105"/>
      <c r="QQ166" s="105"/>
      <c r="QR166" s="76"/>
    </row>
    <row r="167" spans="11:460" ht="27.75" customHeight="1" x14ac:dyDescent="0.2">
      <c r="K167" s="76" t="s">
        <v>177</v>
      </c>
      <c r="L167" s="76"/>
      <c r="M167" s="76"/>
      <c r="N167" s="128">
        <f>IF(D12-B12-N166-AC168&gt;0.04,D12-B12-AC166-AC168-AC184,D12-B12-N166-AC168)</f>
        <v>3.124999999999999E-2</v>
      </c>
      <c r="O167" s="105" t="s">
        <v>175</v>
      </c>
      <c r="P167" s="105"/>
      <c r="Q167" s="105"/>
      <c r="R167" s="105"/>
      <c r="S167" s="105"/>
      <c r="T167" s="105"/>
      <c r="U167" s="105"/>
      <c r="V167" s="105"/>
      <c r="W167" s="105"/>
      <c r="X167" s="105"/>
      <c r="Y167" s="76"/>
      <c r="Z167" s="76" t="s">
        <v>177</v>
      </c>
      <c r="AA167" s="76"/>
      <c r="AB167" s="76"/>
      <c r="AC167" s="128">
        <f>IF(D28-B28-AC166-AR168&gt;0.04,D28-B28-AR166-AR168-AR184,D28-B28-AC166-AR168)</f>
        <v>3.124999999999999E-2</v>
      </c>
      <c r="AD167" s="105" t="s">
        <v>175</v>
      </c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76"/>
      <c r="AO167" s="76" t="s">
        <v>177</v>
      </c>
      <c r="AP167" s="76"/>
      <c r="AQ167" s="76"/>
      <c r="AR167" s="128">
        <f>IF(D44-B44-AR166-BG168&gt;0.04,D44-B44-BG166-BG168-BG184,D44-B44-AR166-BG168)</f>
        <v>3.124999999999999E-2</v>
      </c>
      <c r="AS167" s="105" t="s">
        <v>175</v>
      </c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76"/>
      <c r="BD167" s="76" t="s">
        <v>177</v>
      </c>
      <c r="BE167" s="76"/>
      <c r="BF167" s="76"/>
      <c r="BG167" s="128">
        <f>IF(D88-B88-BG166-BV168&gt;0.04,D88-B88-BV166-BV168-BV184,D88-B88-BG166-BV168)</f>
        <v>3.124999999999999E-2</v>
      </c>
      <c r="BH167" s="105" t="s">
        <v>175</v>
      </c>
      <c r="BI167" s="105"/>
      <c r="BJ167" s="105"/>
      <c r="BK167" s="105"/>
      <c r="BL167" s="105"/>
      <c r="BM167" s="105"/>
      <c r="BN167" s="105"/>
      <c r="BO167" s="105"/>
      <c r="BP167" s="105"/>
      <c r="BQ167" s="105"/>
      <c r="BR167" s="76"/>
      <c r="BS167" s="76" t="s">
        <v>177</v>
      </c>
      <c r="BT167" s="76"/>
      <c r="BU167" s="76"/>
      <c r="BV167" s="128">
        <f>IF(D100-B100-BV166-CK168&gt;0.04,D100-B100-CK166-CK168-CK184,D100-B100-BV166-CK168)</f>
        <v>3.124999999999999E-2</v>
      </c>
      <c r="BW167" s="105" t="s">
        <v>175</v>
      </c>
      <c r="BX167" s="105"/>
      <c r="BY167" s="105"/>
      <c r="BZ167" s="105"/>
      <c r="CA167" s="105"/>
      <c r="CB167" s="105"/>
      <c r="CC167" s="105"/>
      <c r="CD167" s="105"/>
      <c r="CE167" s="105"/>
      <c r="CF167" s="105"/>
      <c r="CG167" s="76"/>
      <c r="CH167" s="76" t="s">
        <v>177</v>
      </c>
      <c r="CI167" s="76"/>
      <c r="CJ167" s="76"/>
      <c r="CK167" s="128">
        <f>IF(D116-B116-CK166-CZ168&gt;0.04,D116-B116-CZ166-CZ168-CZ184,D116-B116-CK166-CZ168)</f>
        <v>3.124999999999999E-2</v>
      </c>
      <c r="CL167" s="105" t="s">
        <v>175</v>
      </c>
      <c r="CM167" s="105"/>
      <c r="CN167" s="105"/>
      <c r="CO167" s="105"/>
      <c r="CP167" s="105"/>
      <c r="CQ167" s="105"/>
      <c r="CR167" s="105"/>
      <c r="CS167" s="105"/>
      <c r="CT167" s="105"/>
      <c r="CU167" s="105"/>
      <c r="CV167" s="76"/>
      <c r="CW167" s="76" t="s">
        <v>177</v>
      </c>
      <c r="CX167" s="76"/>
      <c r="CY167" s="76"/>
      <c r="CZ167" s="128">
        <f>IF(D14-B14-CZ166-CZ168&gt;0.04,D14-B14-DO166-DO168-DO184,D14-B14-CZ166-DO168)</f>
        <v>1.736111111111115E-2</v>
      </c>
      <c r="DA167" s="105" t="s">
        <v>264</v>
      </c>
      <c r="DB167" s="105"/>
      <c r="DC167" s="105"/>
      <c r="DD167" s="105"/>
      <c r="DE167" s="105"/>
      <c r="DF167" s="105"/>
      <c r="DG167" s="105"/>
      <c r="DH167" s="105"/>
      <c r="DI167" s="105"/>
      <c r="DJ167" s="105"/>
      <c r="DK167" s="76"/>
      <c r="DL167" s="76" t="s">
        <v>177</v>
      </c>
      <c r="DM167" s="76"/>
      <c r="DN167" s="76"/>
      <c r="DO167" s="128">
        <f>IF(D16-B16-DO166-DO168&gt;0.04,D16-B16-DO166-DO168-DO184,D16-B16-DO166-DO168)</f>
        <v>4.5138888888888895E-2</v>
      </c>
      <c r="DP167" s="105" t="s">
        <v>265</v>
      </c>
      <c r="DQ167" s="105"/>
      <c r="DR167" s="105"/>
      <c r="DS167" s="105"/>
      <c r="DT167" s="105"/>
      <c r="DU167" s="105"/>
      <c r="DV167" s="105"/>
      <c r="DW167" s="105"/>
      <c r="DX167" s="105"/>
      <c r="DY167" s="105"/>
      <c r="DZ167" s="76"/>
      <c r="EA167" s="76" t="s">
        <v>177</v>
      </c>
      <c r="EB167" s="76"/>
      <c r="EC167" s="76"/>
      <c r="ED167" s="128">
        <f>IF(D19-B19-DO166-DO168&gt;0.04,D19-B19-DO166-DO168-DO184,D19-B19-DO166-DO168)</f>
        <v>4.5138888888888895E-2</v>
      </c>
      <c r="EE167" s="105" t="s">
        <v>267</v>
      </c>
      <c r="EF167" s="105"/>
      <c r="EG167" s="105"/>
      <c r="EH167" s="105"/>
      <c r="EI167" s="105"/>
      <c r="EJ167" s="105"/>
      <c r="EK167" s="105"/>
      <c r="EL167" s="105"/>
      <c r="EM167" s="105"/>
      <c r="EN167" s="105"/>
      <c r="EO167" s="76"/>
      <c r="EP167" s="76" t="s">
        <v>177</v>
      </c>
      <c r="EQ167" s="76"/>
      <c r="ER167" s="76"/>
      <c r="ES167" s="128">
        <f>IF(D23-B23-DO166-DO168&gt;0.04,D23-B23-DO166-DO168-DO184,D23-B23-DO166-DO168)</f>
        <v>3.1249999999999879E-2</v>
      </c>
      <c r="ET167" s="105" t="s">
        <v>212</v>
      </c>
      <c r="EU167" s="105"/>
      <c r="EV167" s="105"/>
      <c r="EW167" s="105"/>
      <c r="EX167" s="105"/>
      <c r="EY167" s="105"/>
      <c r="EZ167" s="105"/>
      <c r="FA167" s="105"/>
      <c r="FB167" s="105"/>
      <c r="FC167" s="105"/>
      <c r="FD167" s="76"/>
      <c r="FE167" s="76" t="s">
        <v>177</v>
      </c>
      <c r="FF167" s="76"/>
      <c r="FG167" s="76"/>
      <c r="FH167" s="128">
        <f>IF(D26-B26-DO166-DO168&gt;0.04,D26-B26-DO166-DO168-DO184,D26-B26-DO166-DO168)</f>
        <v>3.124999999999999E-2</v>
      </c>
      <c r="FI167" s="105" t="s">
        <v>270</v>
      </c>
      <c r="FJ167" s="105"/>
      <c r="FK167" s="105"/>
      <c r="FL167" s="105"/>
      <c r="FM167" s="105"/>
      <c r="FN167" s="105"/>
      <c r="FO167" s="105"/>
      <c r="FP167" s="105"/>
      <c r="FQ167" s="105"/>
      <c r="FR167" s="105"/>
      <c r="FS167" s="76"/>
      <c r="FT167" s="76" t="s">
        <v>177</v>
      </c>
      <c r="FU167" s="76"/>
      <c r="FV167" s="76"/>
      <c r="FW167" s="128">
        <f>IF(D30-B30-DO166-DO168&gt;0.04,D30-B30-DO166-DO168-DO184,D30-B30-DO166-DO168)</f>
        <v>1.736111111111115E-2</v>
      </c>
      <c r="FX167" s="105" t="s">
        <v>271</v>
      </c>
      <c r="FY167" s="105"/>
      <c r="FZ167" s="105"/>
      <c r="GA167" s="105"/>
      <c r="GB167" s="105"/>
      <c r="GC167" s="105"/>
      <c r="GD167" s="105"/>
      <c r="GE167" s="105"/>
      <c r="GF167" s="105"/>
      <c r="GG167" s="105"/>
      <c r="GH167" s="76"/>
      <c r="GI167" s="76" t="s">
        <v>177</v>
      </c>
      <c r="GJ167" s="76"/>
      <c r="GK167" s="76"/>
      <c r="GL167" s="128">
        <f>IF(D32-B32-DO166-DO168&gt;0.04,D32-B32-DO166-DO168-DO184,D32-B32-DO166-DO168)</f>
        <v>4.5138888888888895E-2</v>
      </c>
      <c r="GM167" s="105" t="s">
        <v>278</v>
      </c>
      <c r="GN167" s="105"/>
      <c r="GO167" s="105"/>
      <c r="GP167" s="105"/>
      <c r="GQ167" s="105"/>
      <c r="GR167" s="105"/>
      <c r="GS167" s="105"/>
      <c r="GT167" s="105"/>
      <c r="GU167" s="105"/>
      <c r="GV167" s="105"/>
      <c r="GW167" s="76"/>
      <c r="GX167" s="76" t="s">
        <v>177</v>
      </c>
      <c r="GY167" s="76"/>
      <c r="GZ167" s="76"/>
      <c r="HA167" s="128">
        <f>IF(D35-B35-DO166-DO168&gt;0.04,D35-B35-DO166-DO168-DO184,D35-B35-DO166-DO168)</f>
        <v>4.5138888888888895E-2</v>
      </c>
      <c r="HB167" s="105" t="s">
        <v>280</v>
      </c>
      <c r="HC167" s="105"/>
      <c r="HD167" s="105"/>
      <c r="HE167" s="105"/>
      <c r="HF167" s="105"/>
      <c r="HG167" s="105"/>
      <c r="HH167" s="105"/>
      <c r="HI167" s="105"/>
      <c r="HJ167" s="105"/>
      <c r="HK167" s="105"/>
      <c r="HL167" s="76"/>
      <c r="HM167" s="76" t="s">
        <v>177</v>
      </c>
      <c r="HN167" s="76"/>
      <c r="HO167" s="76"/>
      <c r="HP167" s="128">
        <f>IF(D39-B39-DO166-DO168&gt;0.04,D39-B39-DO166-DO168-DO184,D39-B39-DO166-DO168)</f>
        <v>2.430555555555557E-2</v>
      </c>
      <c r="HQ167" s="105" t="s">
        <v>221</v>
      </c>
      <c r="HR167" s="105"/>
      <c r="HS167" s="105"/>
      <c r="HT167" s="105"/>
      <c r="HU167" s="105"/>
      <c r="HV167" s="105"/>
      <c r="HW167" s="105"/>
      <c r="HX167" s="105"/>
      <c r="HY167" s="105"/>
      <c r="HZ167" s="105"/>
      <c r="IA167" s="76"/>
      <c r="IB167" s="76" t="s">
        <v>177</v>
      </c>
      <c r="IC167" s="76"/>
      <c r="ID167" s="76"/>
      <c r="IE167" s="128">
        <f>IF(D42-B42-DO166-DO168&gt;0.04,D42-B42-DO166-DO168-DO184,D42-B42-DO166-DO168)</f>
        <v>3.124999999999999E-2</v>
      </c>
      <c r="IF167" s="105" t="s">
        <v>221</v>
      </c>
      <c r="IG167" s="105"/>
      <c r="IH167" s="105"/>
      <c r="II167" s="105"/>
      <c r="IJ167" s="105"/>
      <c r="IK167" s="105"/>
      <c r="IL167" s="105"/>
      <c r="IM167" s="105"/>
      <c r="IN167" s="105"/>
      <c r="IO167" s="105"/>
      <c r="IP167" s="76"/>
      <c r="IQ167" s="76" t="s">
        <v>177</v>
      </c>
      <c r="IR167" s="76"/>
      <c r="IS167" s="76"/>
      <c r="IT167" s="128">
        <f>IF(D46-B46-DO166-DO168&gt;0.04,D46-B46-DO166-DO168-DO184,D46-B46-DO166-DO168)</f>
        <v>1.736111111111115E-2</v>
      </c>
      <c r="IU167" s="105" t="s">
        <v>285</v>
      </c>
      <c r="IV167" s="105"/>
      <c r="IW167" s="105"/>
      <c r="IX167" s="105"/>
      <c r="IY167" s="105"/>
      <c r="IZ167" s="105"/>
      <c r="JA167" s="105"/>
      <c r="JB167" s="105"/>
      <c r="JC167" s="105"/>
      <c r="JD167" s="105"/>
      <c r="JE167" s="76"/>
      <c r="JF167" s="76" t="s">
        <v>177</v>
      </c>
      <c r="JG167" s="76"/>
      <c r="JH167" s="76"/>
      <c r="JI167" s="128">
        <f>IF(D48-B48-DO166-DO168&gt;0.04,D48-B48-DO166-DO168-DO184,D48-B48-DO166-DO168)</f>
        <v>3.1250000000000042E-2</v>
      </c>
      <c r="JJ167" s="105" t="s">
        <v>286</v>
      </c>
      <c r="JK167" s="105"/>
      <c r="JL167" s="105"/>
      <c r="JM167" s="105"/>
      <c r="JN167" s="105"/>
      <c r="JO167" s="105"/>
      <c r="JP167" s="105"/>
      <c r="JQ167" s="105"/>
      <c r="JR167" s="105"/>
      <c r="JS167" s="105"/>
      <c r="JT167" s="76"/>
      <c r="JU167" s="76" t="s">
        <v>177</v>
      </c>
      <c r="JV167" s="76"/>
      <c r="JW167" s="76"/>
      <c r="JX167" s="128">
        <f>IF(D52-B52-DO166-DO168&gt;0.04,D52-B52-DO166-DO168-DO184,D52-B52-DO166-DO168)</f>
        <v>3.124999999999999E-2</v>
      </c>
      <c r="JY167" s="105" t="s">
        <v>221</v>
      </c>
      <c r="JZ167" s="105"/>
      <c r="KA167" s="105"/>
      <c r="KB167" s="105"/>
      <c r="KC167" s="105"/>
      <c r="KD167" s="105"/>
      <c r="KE167" s="105"/>
      <c r="KF167" s="105"/>
      <c r="KG167" s="105"/>
      <c r="KH167" s="105"/>
      <c r="KI167" s="76"/>
      <c r="KJ167" s="76" t="s">
        <v>177</v>
      </c>
      <c r="KK167" s="76"/>
      <c r="KL167" s="76"/>
      <c r="KM167" s="128">
        <f>IF(D57-B57-DO166-DO168&gt;0.04,D57-B57-DO166-DO168-DO184,D57-B57-DO166-DO168)</f>
        <v>3.124999999999999E-2</v>
      </c>
      <c r="KN167" s="105" t="s">
        <v>292</v>
      </c>
      <c r="KO167" s="105"/>
      <c r="KP167" s="105"/>
      <c r="KQ167" s="105"/>
      <c r="KR167" s="105"/>
      <c r="KS167" s="105"/>
      <c r="KT167" s="105"/>
      <c r="KU167" s="105"/>
      <c r="KV167" s="105"/>
      <c r="KW167" s="105"/>
      <c r="KX167" s="76"/>
      <c r="KY167" s="76" t="s">
        <v>177</v>
      </c>
      <c r="KZ167" s="76"/>
      <c r="LA167" s="76"/>
      <c r="LB167" s="128">
        <f>IF(D90-B90-DO166-DO168&gt;0.04,D90-B90-DO166-DO168-DO184,D90-B90-DO166-DO168)</f>
        <v>1.736111111111115E-2</v>
      </c>
      <c r="LC167" s="105" t="s">
        <v>295</v>
      </c>
      <c r="LD167" s="105"/>
      <c r="LE167" s="105"/>
      <c r="LF167" s="105"/>
      <c r="LG167" s="105"/>
      <c r="LH167" s="105"/>
      <c r="LI167" s="105"/>
      <c r="LJ167" s="105"/>
      <c r="LK167" s="105"/>
      <c r="LL167" s="105"/>
      <c r="LM167" s="76"/>
      <c r="LN167" s="76" t="s">
        <v>177</v>
      </c>
      <c r="LO167" s="76"/>
      <c r="LP167" s="76"/>
      <c r="LQ167" s="128">
        <f>IF(D98-B98-DO166-DO168&gt;0.04,D98-B98-DO166-DO168-DO184,D98-B98-DO166-DO168)</f>
        <v>3.124999999999999E-2</v>
      </c>
      <c r="LR167" s="105" t="s">
        <v>248</v>
      </c>
      <c r="LS167" s="105"/>
      <c r="LT167" s="105"/>
      <c r="LU167" s="105"/>
      <c r="LV167" s="105"/>
      <c r="LW167" s="105"/>
      <c r="LX167" s="105"/>
      <c r="LY167" s="105"/>
      <c r="LZ167" s="105"/>
      <c r="MA167" s="105"/>
      <c r="MB167" s="76"/>
      <c r="MC167" s="76" t="s">
        <v>177</v>
      </c>
      <c r="MD167" s="76"/>
      <c r="ME167" s="76"/>
      <c r="MF167" s="128">
        <f>IF(D102-B102-DO166-DO168&gt;0.04,D102-B102-DO166-DO168-DO184,D102-B102-DO166-DO168)</f>
        <v>1.736111111111115E-2</v>
      </c>
      <c r="MG167" s="105" t="s">
        <v>296</v>
      </c>
      <c r="MH167" s="105"/>
      <c r="MI167" s="105"/>
      <c r="MJ167" s="105"/>
      <c r="MK167" s="105"/>
      <c r="ML167" s="105"/>
      <c r="MM167" s="105"/>
      <c r="MN167" s="105"/>
      <c r="MO167" s="105"/>
      <c r="MP167" s="105"/>
      <c r="MQ167" s="76"/>
      <c r="MR167" s="76" t="s">
        <v>177</v>
      </c>
      <c r="MS167" s="76"/>
      <c r="MT167" s="76"/>
      <c r="MU167" s="128">
        <f>IF(D104-B104-DO166-DO168&gt;0.04,D104-B104-DO166-DO168-DO184,D104-B104-DO166-DO168)</f>
        <v>4.5138888888888895E-2</v>
      </c>
      <c r="MV167" s="105" t="s">
        <v>300</v>
      </c>
      <c r="MW167" s="105"/>
      <c r="MX167" s="105"/>
      <c r="MY167" s="105"/>
      <c r="MZ167" s="105"/>
      <c r="NA167" s="105"/>
      <c r="NB167" s="105"/>
      <c r="NC167" s="105"/>
      <c r="ND167" s="105"/>
      <c r="NE167" s="105"/>
      <c r="NF167" s="76"/>
      <c r="NG167" s="76" t="s">
        <v>177</v>
      </c>
      <c r="NH167" s="76"/>
      <c r="NI167" s="76"/>
      <c r="NJ167" s="128">
        <f>IF(D107-B107-DO166-DO168&gt;0.04,D107-B107-DO166-DO168-DO184,D107-B107-DO166-DO168)</f>
        <v>4.5138888888888895E-2</v>
      </c>
      <c r="NK167" s="105" t="s">
        <v>221</v>
      </c>
      <c r="NL167" s="105"/>
      <c r="NM167" s="105"/>
      <c r="NN167" s="105"/>
      <c r="NO167" s="105"/>
      <c r="NP167" s="105"/>
      <c r="NQ167" s="105"/>
      <c r="NR167" s="105"/>
      <c r="NS167" s="105"/>
      <c r="NT167" s="105"/>
      <c r="NU167" s="76"/>
      <c r="NV167" s="76" t="s">
        <v>177</v>
      </c>
      <c r="NW167" s="76"/>
      <c r="NX167" s="76"/>
      <c r="NY167" s="128">
        <f>IF(D109-B109-DO166-DO168&gt;0.04,D109-B109-DO166-DO168-DO184,D109-B109-DO166-DO168)</f>
        <v>3.1250000000000097E-2</v>
      </c>
      <c r="NZ167" s="105" t="s">
        <v>253</v>
      </c>
      <c r="OA167" s="105"/>
      <c r="OB167" s="105"/>
      <c r="OC167" s="105"/>
      <c r="OD167" s="105"/>
      <c r="OE167" s="105"/>
      <c r="OF167" s="105"/>
      <c r="OG167" s="105"/>
      <c r="OH167" s="105"/>
      <c r="OI167" s="105"/>
      <c r="OJ167" s="76"/>
      <c r="OK167" s="76" t="s">
        <v>177</v>
      </c>
      <c r="OL167" s="76"/>
      <c r="OM167" s="76"/>
      <c r="ON167" s="128">
        <f>IF(D114-B114-DO166-DO168&gt;0.04,D114-B114-DO166-DO168-DO184,D114-B114-DO166-DO168)</f>
        <v>3.124999999999999E-2</v>
      </c>
      <c r="OO167" s="105" t="s">
        <v>225</v>
      </c>
      <c r="OP167" s="105"/>
      <c r="OQ167" s="105"/>
      <c r="OR167" s="105"/>
      <c r="OS167" s="105"/>
      <c r="OT167" s="105"/>
      <c r="OU167" s="105"/>
      <c r="OV167" s="105"/>
      <c r="OW167" s="105"/>
      <c r="OX167" s="105"/>
      <c r="OY167" s="76"/>
      <c r="OZ167" s="76" t="s">
        <v>177</v>
      </c>
      <c r="PA167" s="76"/>
      <c r="PB167" s="76"/>
      <c r="PC167" s="128">
        <f>IF(D118-B118-DO166-DO168&gt;0.04,D118-B118-DO166-DO168-DO184,D118-B118-DO166-DO168)</f>
        <v>1.736111111111115E-2</v>
      </c>
      <c r="PD167" s="105" t="s">
        <v>258</v>
      </c>
      <c r="PE167" s="105"/>
      <c r="PF167" s="105"/>
      <c r="PG167" s="105"/>
      <c r="PH167" s="105"/>
      <c r="PI167" s="105"/>
      <c r="PJ167" s="105"/>
      <c r="PK167" s="105"/>
      <c r="PL167" s="105"/>
      <c r="PM167" s="105"/>
      <c r="PN167" s="76"/>
      <c r="PO167" s="76" t="s">
        <v>177</v>
      </c>
      <c r="PP167" s="76"/>
      <c r="PQ167" s="76"/>
      <c r="PR167" s="128">
        <f>IF(D125-B125-DO166-DO168&gt;0.04,D125-B125-DO166-DO168-DO184,D125-B125-DO166-DO168)</f>
        <v>4.5138888888888895E-2</v>
      </c>
      <c r="PS167" s="105" t="s">
        <v>262</v>
      </c>
      <c r="PT167" s="105"/>
      <c r="PU167" s="105"/>
      <c r="PV167" s="105"/>
      <c r="PW167" s="105"/>
      <c r="PX167" s="105"/>
      <c r="PY167" s="105"/>
      <c r="PZ167" s="105"/>
      <c r="QA167" s="105"/>
      <c r="QB167" s="105"/>
      <c r="QC167" s="76"/>
      <c r="QD167" s="76" t="s">
        <v>177</v>
      </c>
      <c r="QE167" s="76"/>
      <c r="QF167" s="76"/>
      <c r="QG167" s="128">
        <f>IF(D127-B127-DO166-DO168&gt;0.04,D127-B127-DO166-DO168-DO184,D127-B127-DO166-DO168)</f>
        <v>3.124999999999999E-2</v>
      </c>
      <c r="QH167" s="105" t="s">
        <v>262</v>
      </c>
      <c r="QI167" s="105"/>
      <c r="QJ167" s="105"/>
      <c r="QK167" s="105"/>
      <c r="QL167" s="105"/>
      <c r="QM167" s="105"/>
      <c r="QN167" s="105"/>
      <c r="QO167" s="105"/>
      <c r="QP167" s="105"/>
      <c r="QQ167" s="105"/>
      <c r="QR167" s="76"/>
    </row>
    <row r="168" spans="11:460" ht="27.75" customHeight="1" x14ac:dyDescent="0.2">
      <c r="K168" s="76" t="s">
        <v>176</v>
      </c>
      <c r="L168" s="76"/>
      <c r="M168" s="76"/>
      <c r="N168" s="128">
        <v>1.3888888888888889E-3</v>
      </c>
      <c r="O168" s="105" t="s">
        <v>174</v>
      </c>
      <c r="P168" s="105"/>
      <c r="Q168" s="105"/>
      <c r="R168" s="105"/>
      <c r="S168" s="105"/>
      <c r="T168" s="105"/>
      <c r="U168" s="105"/>
      <c r="V168" s="105"/>
      <c r="W168" s="105"/>
      <c r="X168" s="105"/>
      <c r="Y168" s="76"/>
      <c r="Z168" s="76" t="s">
        <v>176</v>
      </c>
      <c r="AA168" s="76"/>
      <c r="AB168" s="76"/>
      <c r="AC168" s="128">
        <v>1.3888888888888889E-3</v>
      </c>
      <c r="AD168" s="105" t="s">
        <v>174</v>
      </c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76"/>
      <c r="AO168" s="76" t="s">
        <v>176</v>
      </c>
      <c r="AP168" s="76"/>
      <c r="AQ168" s="76"/>
      <c r="AR168" s="128">
        <v>1.3888888888888889E-3</v>
      </c>
      <c r="AS168" s="105" t="s">
        <v>174</v>
      </c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76"/>
      <c r="BD168" s="76" t="s">
        <v>176</v>
      </c>
      <c r="BE168" s="76"/>
      <c r="BF168" s="76"/>
      <c r="BG168" s="128">
        <v>1.3888888888888889E-3</v>
      </c>
      <c r="BH168" s="105" t="s">
        <v>174</v>
      </c>
      <c r="BI168" s="105"/>
      <c r="BJ168" s="105"/>
      <c r="BK168" s="105"/>
      <c r="BL168" s="105"/>
      <c r="BM168" s="105"/>
      <c r="BN168" s="105"/>
      <c r="BO168" s="105"/>
      <c r="BP168" s="105"/>
      <c r="BQ168" s="105"/>
      <c r="BR168" s="76"/>
      <c r="BS168" s="76" t="s">
        <v>176</v>
      </c>
      <c r="BT168" s="76"/>
      <c r="BU168" s="76"/>
      <c r="BV168" s="128">
        <v>1.3888888888888889E-3</v>
      </c>
      <c r="BW168" s="105" t="s">
        <v>174</v>
      </c>
      <c r="BX168" s="105"/>
      <c r="BY168" s="105"/>
      <c r="BZ168" s="105"/>
      <c r="CA168" s="105"/>
      <c r="CB168" s="105"/>
      <c r="CC168" s="105"/>
      <c r="CD168" s="105"/>
      <c r="CE168" s="105"/>
      <c r="CF168" s="105"/>
      <c r="CG168" s="76"/>
      <c r="CH168" s="76" t="s">
        <v>176</v>
      </c>
      <c r="CI168" s="76"/>
      <c r="CJ168" s="76"/>
      <c r="CK168" s="128">
        <v>1.3888888888888889E-3</v>
      </c>
      <c r="CL168" s="105" t="s">
        <v>174</v>
      </c>
      <c r="CM168" s="105"/>
      <c r="CN168" s="105"/>
      <c r="CO168" s="105"/>
      <c r="CP168" s="105"/>
      <c r="CQ168" s="105"/>
      <c r="CR168" s="105"/>
      <c r="CS168" s="105"/>
      <c r="CT168" s="105"/>
      <c r="CU168" s="105"/>
      <c r="CV168" s="76"/>
      <c r="CW168" s="76" t="s">
        <v>176</v>
      </c>
      <c r="CX168" s="76"/>
      <c r="CY168" s="76"/>
      <c r="CZ168" s="128">
        <v>1.3888888888888889E-3</v>
      </c>
      <c r="DA168" s="105" t="s">
        <v>174</v>
      </c>
      <c r="DB168" s="105"/>
      <c r="DC168" s="105"/>
      <c r="DD168" s="105"/>
      <c r="DE168" s="105"/>
      <c r="DF168" s="105"/>
      <c r="DG168" s="105"/>
      <c r="DH168" s="105"/>
      <c r="DI168" s="105"/>
      <c r="DJ168" s="105"/>
      <c r="DK168" s="76"/>
      <c r="DL168" s="76" t="s">
        <v>176</v>
      </c>
      <c r="DM168" s="76"/>
      <c r="DN168" s="76"/>
      <c r="DO168" s="128">
        <v>1.3888888888888889E-3</v>
      </c>
      <c r="DP168" s="105" t="s">
        <v>174</v>
      </c>
      <c r="DQ168" s="105"/>
      <c r="DR168" s="105"/>
      <c r="DS168" s="105"/>
      <c r="DT168" s="105"/>
      <c r="DU168" s="105"/>
      <c r="DV168" s="105"/>
      <c r="DW168" s="105"/>
      <c r="DX168" s="105"/>
      <c r="DY168" s="105"/>
      <c r="DZ168" s="76"/>
      <c r="EA168" s="76" t="s">
        <v>176</v>
      </c>
      <c r="EB168" s="76"/>
      <c r="EC168" s="76"/>
      <c r="ED168" s="128">
        <v>1.3888888888888889E-3</v>
      </c>
      <c r="EE168" s="105" t="s">
        <v>174</v>
      </c>
      <c r="EF168" s="105"/>
      <c r="EG168" s="105"/>
      <c r="EH168" s="105"/>
      <c r="EI168" s="105"/>
      <c r="EJ168" s="105"/>
      <c r="EK168" s="105"/>
      <c r="EL168" s="105"/>
      <c r="EM168" s="105"/>
      <c r="EN168" s="105"/>
      <c r="EO168" s="76"/>
      <c r="EP168" s="76" t="s">
        <v>176</v>
      </c>
      <c r="EQ168" s="76"/>
      <c r="ER168" s="76"/>
      <c r="ES168" s="128">
        <v>1.3888888888888889E-3</v>
      </c>
      <c r="ET168" s="105" t="s">
        <v>174</v>
      </c>
      <c r="EU168" s="105"/>
      <c r="EV168" s="105"/>
      <c r="EW168" s="105"/>
      <c r="EX168" s="105"/>
      <c r="EY168" s="105"/>
      <c r="EZ168" s="105"/>
      <c r="FA168" s="105"/>
      <c r="FB168" s="105"/>
      <c r="FC168" s="105"/>
      <c r="FD168" s="76"/>
      <c r="FE168" s="76" t="s">
        <v>176</v>
      </c>
      <c r="FF168" s="76"/>
      <c r="FG168" s="76"/>
      <c r="FH168" s="128">
        <v>1.3888888888888889E-3</v>
      </c>
      <c r="FI168" s="105" t="s">
        <v>174</v>
      </c>
      <c r="FJ168" s="105"/>
      <c r="FK168" s="105"/>
      <c r="FL168" s="105"/>
      <c r="FM168" s="105"/>
      <c r="FN168" s="105"/>
      <c r="FO168" s="105"/>
      <c r="FP168" s="105"/>
      <c r="FQ168" s="105"/>
      <c r="FR168" s="105"/>
      <c r="FS168" s="76"/>
      <c r="FT168" s="76" t="s">
        <v>176</v>
      </c>
      <c r="FU168" s="76"/>
      <c r="FV168" s="76"/>
      <c r="FW168" s="128">
        <v>1.3888888888888889E-3</v>
      </c>
      <c r="FX168" s="105" t="s">
        <v>174</v>
      </c>
      <c r="FY168" s="105"/>
      <c r="FZ168" s="105"/>
      <c r="GA168" s="105"/>
      <c r="GB168" s="105"/>
      <c r="GC168" s="105"/>
      <c r="GD168" s="105"/>
      <c r="GE168" s="105"/>
      <c r="GF168" s="105"/>
      <c r="GG168" s="105"/>
      <c r="GH168" s="76"/>
      <c r="GI168" s="76" t="s">
        <v>176</v>
      </c>
      <c r="GJ168" s="76"/>
      <c r="GK168" s="76"/>
      <c r="GL168" s="128">
        <v>1.3888888888888889E-3</v>
      </c>
      <c r="GM168" s="105" t="s">
        <v>174</v>
      </c>
      <c r="GN168" s="105"/>
      <c r="GO168" s="105"/>
      <c r="GP168" s="105"/>
      <c r="GQ168" s="105"/>
      <c r="GR168" s="105"/>
      <c r="GS168" s="105"/>
      <c r="GT168" s="105"/>
      <c r="GU168" s="105"/>
      <c r="GV168" s="105"/>
      <c r="GW168" s="76"/>
      <c r="GX168" s="76" t="s">
        <v>176</v>
      </c>
      <c r="GY168" s="76"/>
      <c r="GZ168" s="76"/>
      <c r="HA168" s="128">
        <v>1.3888888888888889E-3</v>
      </c>
      <c r="HB168" s="105" t="s">
        <v>174</v>
      </c>
      <c r="HC168" s="105"/>
      <c r="HD168" s="105"/>
      <c r="HE168" s="105"/>
      <c r="HF168" s="105"/>
      <c r="HG168" s="105"/>
      <c r="HH168" s="105"/>
      <c r="HI168" s="105"/>
      <c r="HJ168" s="105"/>
      <c r="HK168" s="105"/>
      <c r="HL168" s="76"/>
      <c r="HM168" s="76" t="s">
        <v>176</v>
      </c>
      <c r="HN168" s="76"/>
      <c r="HO168" s="76"/>
      <c r="HP168" s="128">
        <v>1.3888888888888889E-3</v>
      </c>
      <c r="HQ168" s="105" t="s">
        <v>174</v>
      </c>
      <c r="HR168" s="105"/>
      <c r="HS168" s="105"/>
      <c r="HT168" s="105"/>
      <c r="HU168" s="105"/>
      <c r="HV168" s="105"/>
      <c r="HW168" s="105"/>
      <c r="HX168" s="105"/>
      <c r="HY168" s="105"/>
      <c r="HZ168" s="105"/>
      <c r="IA168" s="76"/>
      <c r="IB168" s="76" t="s">
        <v>176</v>
      </c>
      <c r="IC168" s="76"/>
      <c r="ID168" s="76"/>
      <c r="IE168" s="128">
        <v>1.3888888888888889E-3</v>
      </c>
      <c r="IF168" s="105" t="s">
        <v>174</v>
      </c>
      <c r="IG168" s="105"/>
      <c r="IH168" s="105"/>
      <c r="II168" s="105"/>
      <c r="IJ168" s="105"/>
      <c r="IK168" s="105"/>
      <c r="IL168" s="105"/>
      <c r="IM168" s="105"/>
      <c r="IN168" s="105"/>
      <c r="IO168" s="105"/>
      <c r="IP168" s="76"/>
      <c r="IQ168" s="76" t="s">
        <v>176</v>
      </c>
      <c r="IR168" s="76"/>
      <c r="IS168" s="76"/>
      <c r="IT168" s="128">
        <v>1.3888888888888889E-3</v>
      </c>
      <c r="IU168" s="105" t="s">
        <v>174</v>
      </c>
      <c r="IV168" s="105"/>
      <c r="IW168" s="105"/>
      <c r="IX168" s="105"/>
      <c r="IY168" s="105"/>
      <c r="IZ168" s="105"/>
      <c r="JA168" s="105"/>
      <c r="JB168" s="105"/>
      <c r="JC168" s="105"/>
      <c r="JD168" s="105"/>
      <c r="JE168" s="76"/>
      <c r="JF168" s="76" t="s">
        <v>176</v>
      </c>
      <c r="JG168" s="76"/>
      <c r="JH168" s="76"/>
      <c r="JI168" s="128">
        <v>1.3888888888888889E-3</v>
      </c>
      <c r="JJ168" s="105" t="s">
        <v>174</v>
      </c>
      <c r="JK168" s="105"/>
      <c r="JL168" s="105"/>
      <c r="JM168" s="105"/>
      <c r="JN168" s="105"/>
      <c r="JO168" s="105"/>
      <c r="JP168" s="105"/>
      <c r="JQ168" s="105"/>
      <c r="JR168" s="105"/>
      <c r="JS168" s="105"/>
      <c r="JT168" s="76"/>
      <c r="JU168" s="76" t="s">
        <v>176</v>
      </c>
      <c r="JV168" s="76"/>
      <c r="JW168" s="76"/>
      <c r="JX168" s="128">
        <v>1.3888888888888889E-3</v>
      </c>
      <c r="JY168" s="105" t="s">
        <v>174</v>
      </c>
      <c r="JZ168" s="105"/>
      <c r="KA168" s="105"/>
      <c r="KB168" s="105"/>
      <c r="KC168" s="105"/>
      <c r="KD168" s="105"/>
      <c r="KE168" s="105"/>
      <c r="KF168" s="105"/>
      <c r="KG168" s="105"/>
      <c r="KH168" s="105"/>
      <c r="KI168" s="76"/>
      <c r="KJ168" s="76" t="s">
        <v>176</v>
      </c>
      <c r="KK168" s="76"/>
      <c r="KL168" s="76"/>
      <c r="KM168" s="128">
        <v>1.3888888888888889E-3</v>
      </c>
      <c r="KN168" s="105" t="s">
        <v>174</v>
      </c>
      <c r="KO168" s="105"/>
      <c r="KP168" s="105"/>
      <c r="KQ168" s="105"/>
      <c r="KR168" s="105"/>
      <c r="KS168" s="105"/>
      <c r="KT168" s="105"/>
      <c r="KU168" s="105"/>
      <c r="KV168" s="105"/>
      <c r="KW168" s="105"/>
      <c r="KX168" s="76"/>
      <c r="KY168" s="76" t="s">
        <v>176</v>
      </c>
      <c r="KZ168" s="76"/>
      <c r="LA168" s="76"/>
      <c r="LB168" s="128">
        <v>1.3888888888888889E-3</v>
      </c>
      <c r="LC168" s="105" t="s">
        <v>174</v>
      </c>
      <c r="LD168" s="105"/>
      <c r="LE168" s="105"/>
      <c r="LF168" s="105"/>
      <c r="LG168" s="105"/>
      <c r="LH168" s="105"/>
      <c r="LI168" s="105"/>
      <c r="LJ168" s="105"/>
      <c r="LK168" s="105"/>
      <c r="LL168" s="105"/>
      <c r="LM168" s="76"/>
      <c r="LN168" s="76" t="s">
        <v>176</v>
      </c>
      <c r="LO168" s="76"/>
      <c r="LP168" s="76"/>
      <c r="LQ168" s="128">
        <v>1.3888888888888889E-3</v>
      </c>
      <c r="LR168" s="105" t="s">
        <v>174</v>
      </c>
      <c r="LS168" s="105"/>
      <c r="LT168" s="105"/>
      <c r="LU168" s="105"/>
      <c r="LV168" s="105"/>
      <c r="LW168" s="105"/>
      <c r="LX168" s="105"/>
      <c r="LY168" s="105"/>
      <c r="LZ168" s="105"/>
      <c r="MA168" s="105"/>
      <c r="MB168" s="76"/>
      <c r="MC168" s="76" t="s">
        <v>176</v>
      </c>
      <c r="MD168" s="76"/>
      <c r="ME168" s="76"/>
      <c r="MF168" s="131">
        <v>1.3888888888888889E-3</v>
      </c>
      <c r="MG168" s="105" t="s">
        <v>174</v>
      </c>
      <c r="MH168" s="105"/>
      <c r="MI168" s="105"/>
      <c r="MJ168" s="105"/>
      <c r="MK168" s="105"/>
      <c r="ML168" s="105"/>
      <c r="MM168" s="105"/>
      <c r="MN168" s="105"/>
      <c r="MO168" s="105"/>
      <c r="MP168" s="105"/>
      <c r="MQ168" s="76"/>
      <c r="MR168" s="76" t="s">
        <v>176</v>
      </c>
      <c r="MS168" s="76"/>
      <c r="MT168" s="76"/>
      <c r="MU168" s="128">
        <v>1.3888888888888889E-3</v>
      </c>
      <c r="MV168" s="105" t="s">
        <v>174</v>
      </c>
      <c r="MW168" s="105"/>
      <c r="MX168" s="105"/>
      <c r="MY168" s="105"/>
      <c r="MZ168" s="105"/>
      <c r="NA168" s="105"/>
      <c r="NB168" s="105"/>
      <c r="NC168" s="105"/>
      <c r="ND168" s="105"/>
      <c r="NE168" s="105"/>
      <c r="NF168" s="76"/>
      <c r="NG168" s="76" t="s">
        <v>176</v>
      </c>
      <c r="NH168" s="76"/>
      <c r="NI168" s="76"/>
      <c r="NJ168" s="128">
        <v>1.3888888888888889E-3</v>
      </c>
      <c r="NK168" s="105" t="s">
        <v>174</v>
      </c>
      <c r="NL168" s="105"/>
      <c r="NM168" s="105"/>
      <c r="NN168" s="105"/>
      <c r="NO168" s="105"/>
      <c r="NP168" s="105"/>
      <c r="NQ168" s="105"/>
      <c r="NR168" s="105"/>
      <c r="NS168" s="105"/>
      <c r="NT168" s="105"/>
      <c r="NU168" s="76"/>
      <c r="NV168" s="76" t="s">
        <v>176</v>
      </c>
      <c r="NW168" s="76"/>
      <c r="NX168" s="76"/>
      <c r="NY168" s="128">
        <v>1.3888888888888889E-3</v>
      </c>
      <c r="NZ168" s="105" t="s">
        <v>174</v>
      </c>
      <c r="OA168" s="105"/>
      <c r="OB168" s="105"/>
      <c r="OC168" s="105"/>
      <c r="OD168" s="105"/>
      <c r="OE168" s="105"/>
      <c r="OF168" s="105"/>
      <c r="OG168" s="105"/>
      <c r="OH168" s="105"/>
      <c r="OI168" s="105"/>
      <c r="OJ168" s="76"/>
      <c r="OK168" s="76" t="s">
        <v>176</v>
      </c>
      <c r="OL168" s="76"/>
      <c r="OM168" s="76"/>
      <c r="ON168" s="128">
        <v>1.3888888888888889E-3</v>
      </c>
      <c r="OO168" s="105" t="s">
        <v>174</v>
      </c>
      <c r="OP168" s="105"/>
      <c r="OQ168" s="105"/>
      <c r="OR168" s="105"/>
      <c r="OS168" s="105"/>
      <c r="OT168" s="105"/>
      <c r="OU168" s="105"/>
      <c r="OV168" s="105"/>
      <c r="OW168" s="105"/>
      <c r="OX168" s="105"/>
      <c r="OY168" s="76"/>
      <c r="OZ168" s="76" t="s">
        <v>176</v>
      </c>
      <c r="PA168" s="76"/>
      <c r="PB168" s="76"/>
      <c r="PC168" s="128">
        <v>1.3888888888888889E-3</v>
      </c>
      <c r="PD168" s="105" t="s">
        <v>174</v>
      </c>
      <c r="PE168" s="105"/>
      <c r="PF168" s="105"/>
      <c r="PG168" s="105"/>
      <c r="PH168" s="105"/>
      <c r="PI168" s="105"/>
      <c r="PJ168" s="105"/>
      <c r="PK168" s="105"/>
      <c r="PL168" s="105"/>
      <c r="PM168" s="105"/>
      <c r="PN168" s="76"/>
      <c r="PO168" s="76" t="s">
        <v>176</v>
      </c>
      <c r="PP168" s="76"/>
      <c r="PQ168" s="76"/>
      <c r="PR168" s="128">
        <v>1.3888888888888889E-3</v>
      </c>
      <c r="PS168" s="105" t="s">
        <v>174</v>
      </c>
      <c r="PT168" s="105"/>
      <c r="PU168" s="105"/>
      <c r="PV168" s="105"/>
      <c r="PW168" s="105"/>
      <c r="PX168" s="105"/>
      <c r="PY168" s="105"/>
      <c r="PZ168" s="105"/>
      <c r="QA168" s="105"/>
      <c r="QB168" s="105"/>
      <c r="QC168" s="76"/>
      <c r="QD168" s="76" t="s">
        <v>176</v>
      </c>
      <c r="QE168" s="76"/>
      <c r="QF168" s="76"/>
      <c r="QG168" s="128">
        <v>1.3888888888888889E-3</v>
      </c>
      <c r="QH168" s="105" t="s">
        <v>174</v>
      </c>
      <c r="QI168" s="105"/>
      <c r="QJ168" s="105"/>
      <c r="QK168" s="105"/>
      <c r="QL168" s="105"/>
      <c r="QM168" s="105"/>
      <c r="QN168" s="105"/>
      <c r="QO168" s="105"/>
      <c r="QP168" s="105"/>
      <c r="QQ168" s="105"/>
      <c r="QR168" s="76"/>
    </row>
    <row r="169" spans="11:460" ht="77.25" customHeight="1" x14ac:dyDescent="0.3">
      <c r="K169" s="152"/>
      <c r="L169" s="152"/>
      <c r="M169" s="152"/>
      <c r="N169" s="152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Z169" s="152"/>
      <c r="AA169" s="152"/>
      <c r="AB169" s="152"/>
      <c r="AC169" s="152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O169" s="152"/>
      <c r="AP169" s="152"/>
      <c r="AQ169" s="152"/>
      <c r="AR169" s="152"/>
      <c r="AS169" s="74"/>
      <c r="AT169" s="74"/>
      <c r="AU169" s="74"/>
      <c r="AV169" s="74"/>
      <c r="AW169" s="74"/>
      <c r="AX169" s="74"/>
      <c r="AY169" s="74"/>
      <c r="AZ169" s="74"/>
      <c r="BA169" s="74"/>
      <c r="BB169" s="74"/>
      <c r="BD169" s="152"/>
      <c r="BE169" s="152"/>
      <c r="BF169" s="152"/>
      <c r="BG169" s="152"/>
      <c r="BH169" s="74"/>
      <c r="BI169" s="74"/>
      <c r="BJ169" s="74"/>
      <c r="BK169" s="74"/>
      <c r="BL169" s="74"/>
      <c r="BM169" s="74"/>
      <c r="BN169" s="74"/>
      <c r="BO169" s="74"/>
      <c r="BP169" s="74"/>
      <c r="BQ169" s="74"/>
      <c r="BS169" s="152"/>
      <c r="BT169" s="152"/>
      <c r="BU169" s="152"/>
      <c r="BV169" s="152"/>
      <c r="BW169" s="74"/>
      <c r="BX169" s="74"/>
      <c r="BY169" s="74"/>
      <c r="BZ169" s="74"/>
      <c r="CA169" s="74"/>
      <c r="CB169" s="74"/>
      <c r="CC169" s="74"/>
      <c r="CD169" s="74"/>
      <c r="CE169" s="74"/>
      <c r="CF169" s="74"/>
      <c r="CH169" s="152"/>
      <c r="CI169" s="152"/>
      <c r="CJ169" s="152"/>
      <c r="CK169" s="152"/>
      <c r="CL169" s="74"/>
      <c r="CM169" s="74"/>
      <c r="CN169" s="74"/>
      <c r="CO169" s="74"/>
      <c r="CP169" s="74"/>
      <c r="CQ169" s="74"/>
      <c r="CR169" s="74"/>
      <c r="CS169" s="74"/>
      <c r="CT169" s="74"/>
      <c r="CU169" s="74"/>
      <c r="CW169" s="152" t="str">
        <f>P4</f>
        <v>Командир взвода охраны и РХБЗ</v>
      </c>
      <c r="CX169" s="152"/>
      <c r="CY169" s="152"/>
      <c r="CZ169" s="152"/>
      <c r="DA169" s="74"/>
      <c r="DB169" s="74"/>
      <c r="DC169" s="74"/>
      <c r="DD169" s="74"/>
      <c r="DE169" s="74"/>
      <c r="DF169" s="74"/>
      <c r="DG169" s="74"/>
      <c r="DH169" s="74"/>
      <c r="DI169" s="74"/>
      <c r="DJ169" s="74"/>
      <c r="DL169" s="152" t="str">
        <f>P5</f>
        <v>Командир автовзвода</v>
      </c>
      <c r="DM169" s="152"/>
      <c r="DN169" s="152"/>
      <c r="DO169" s="152"/>
      <c r="DP169" s="74"/>
      <c r="DQ169" s="74"/>
      <c r="DR169" s="74"/>
      <c r="DS169" s="74"/>
      <c r="DT169" s="74"/>
      <c r="DU169" s="74"/>
      <c r="DV169" s="74"/>
      <c r="DW169" s="74"/>
      <c r="DX169" s="74"/>
      <c r="DY169" s="74"/>
      <c r="EA169" s="152" t="str">
        <f>P6</f>
        <v>Командир хозяйственного взвода</v>
      </c>
      <c r="EB169" s="152"/>
      <c r="EC169" s="152"/>
      <c r="ED169" s="152"/>
      <c r="EE169" s="74"/>
      <c r="EF169" s="74"/>
      <c r="EG169" s="74"/>
      <c r="EH169" s="74"/>
      <c r="EI169" s="74"/>
      <c r="EJ169" s="74"/>
      <c r="EK169" s="74"/>
      <c r="EL169" s="74"/>
      <c r="EM169" s="74"/>
      <c r="EN169" s="74"/>
      <c r="EP169" s="152" t="str">
        <f>P7</f>
        <v>Зам.ком.пол. по физ.подготовке</v>
      </c>
      <c r="EQ169" s="152"/>
      <c r="ER169" s="152"/>
      <c r="ES169" s="152"/>
      <c r="ET169" s="74"/>
      <c r="EU169" s="74"/>
      <c r="EV169" s="74"/>
      <c r="EW169" s="74"/>
      <c r="EX169" s="74"/>
      <c r="EY169" s="74"/>
      <c r="EZ169" s="74"/>
      <c r="FA169" s="74"/>
      <c r="FB169" s="74"/>
      <c r="FC169" s="74"/>
      <c r="FE169" s="152" t="str">
        <f>P4</f>
        <v>Командир взвода охраны и РХБЗ</v>
      </c>
      <c r="FF169" s="152"/>
      <c r="FG169" s="152"/>
      <c r="FH169" s="152"/>
      <c r="FI169" s="74"/>
      <c r="FJ169" s="74"/>
      <c r="FK169" s="74"/>
      <c r="FL169" s="74"/>
      <c r="FM169" s="74"/>
      <c r="FN169" s="74"/>
      <c r="FO169" s="74"/>
      <c r="FP169" s="74"/>
      <c r="FQ169" s="74"/>
      <c r="FR169" s="74"/>
      <c r="FT169" s="152" t="str">
        <f>P6</f>
        <v>Командир хозяйственного взвода</v>
      </c>
      <c r="FU169" s="152"/>
      <c r="FV169" s="152"/>
      <c r="FW169" s="152"/>
      <c r="FX169" s="74"/>
      <c r="FY169" s="74"/>
      <c r="FZ169" s="74"/>
      <c r="GA169" s="74"/>
      <c r="GB169" s="74"/>
      <c r="GC169" s="74"/>
      <c r="GD169" s="74"/>
      <c r="GE169" s="74"/>
      <c r="GF169" s="74"/>
      <c r="GG169" s="74"/>
      <c r="GI169" s="152" t="str">
        <f>P4</f>
        <v>Командир взвода охраны и РХБЗ</v>
      </c>
      <c r="GJ169" s="152"/>
      <c r="GK169" s="152"/>
      <c r="GL169" s="152"/>
      <c r="GM169" s="74"/>
      <c r="GN169" s="74"/>
      <c r="GO169" s="74"/>
      <c r="GP169" s="74"/>
      <c r="GQ169" s="74"/>
      <c r="GR169" s="74"/>
      <c r="GS169" s="74"/>
      <c r="GT169" s="74"/>
      <c r="GU169" s="74"/>
      <c r="GV169" s="74"/>
      <c r="GX169" s="152" t="str">
        <f>P4</f>
        <v>Командир взвода охраны и РХБЗ</v>
      </c>
      <c r="GY169" s="152"/>
      <c r="GZ169" s="152"/>
      <c r="HA169" s="152"/>
      <c r="HB169" s="74"/>
      <c r="HC169" s="74"/>
      <c r="HD169" s="74"/>
      <c r="HE169" s="74"/>
      <c r="HF169" s="74"/>
      <c r="HG169" s="74"/>
      <c r="HH169" s="74"/>
      <c r="HI169" s="74"/>
      <c r="HJ169" s="74"/>
      <c r="HK169" s="74"/>
      <c r="HM169" s="152" t="str">
        <f>P7</f>
        <v>Зам.ком.пол. по физ.подготовке</v>
      </c>
      <c r="HN169" s="152"/>
      <c r="HO169" s="152"/>
      <c r="HP169" s="152"/>
      <c r="HQ169" s="74"/>
      <c r="HR169" s="74"/>
      <c r="HS169" s="74"/>
      <c r="HT169" s="74"/>
      <c r="HU169" s="74"/>
      <c r="HV169" s="74"/>
      <c r="HW169" s="74"/>
      <c r="HX169" s="74"/>
      <c r="HY169" s="74"/>
      <c r="HZ169" s="74"/>
      <c r="IB169" s="152" t="str">
        <f>P7</f>
        <v>Зам.ком.пол. по физ.подготовке</v>
      </c>
      <c r="IC169" s="152"/>
      <c r="ID169" s="152"/>
      <c r="IE169" s="152"/>
      <c r="IF169" s="74"/>
      <c r="IG169" s="74"/>
      <c r="IH169" s="74"/>
      <c r="II169" s="74"/>
      <c r="IJ169" s="74"/>
      <c r="IK169" s="74"/>
      <c r="IL169" s="74"/>
      <c r="IM169" s="74"/>
      <c r="IN169" s="74"/>
      <c r="IO169" s="74"/>
      <c r="IQ169" s="152" t="str">
        <f>P6</f>
        <v>Командир хозяйственного взвода</v>
      </c>
      <c r="IR169" s="152"/>
      <c r="IS169" s="152"/>
      <c r="IT169" s="152"/>
      <c r="IU169" s="74"/>
      <c r="IV169" s="74"/>
      <c r="IW169" s="74"/>
      <c r="IX169" s="74"/>
      <c r="IY169" s="74"/>
      <c r="IZ169" s="74"/>
      <c r="JA169" s="74"/>
      <c r="JB169" s="74"/>
      <c r="JC169" s="74"/>
      <c r="JD169" s="74"/>
      <c r="JF169" s="152" t="str">
        <f>P5</f>
        <v>Командир автовзвода</v>
      </c>
      <c r="JG169" s="152"/>
      <c r="JH169" s="152"/>
      <c r="JI169" s="152"/>
      <c r="JJ169" s="74"/>
      <c r="JK169" s="74"/>
      <c r="JL169" s="74"/>
      <c r="JM169" s="74"/>
      <c r="JN169" s="74"/>
      <c r="JO169" s="74"/>
      <c r="JP169" s="74"/>
      <c r="JQ169" s="74"/>
      <c r="JR169" s="74"/>
      <c r="JS169" s="74"/>
      <c r="JU169" s="152" t="str">
        <f>P7</f>
        <v>Зам.ком.пол. по физ.подготовке</v>
      </c>
      <c r="JV169" s="152"/>
      <c r="JW169" s="152"/>
      <c r="JX169" s="152"/>
      <c r="JY169" s="74"/>
      <c r="JZ169" s="74"/>
      <c r="KA169" s="74"/>
      <c r="KB169" s="74"/>
      <c r="KC169" s="74"/>
      <c r="KD169" s="74"/>
      <c r="KE169" s="74"/>
      <c r="KF169" s="74"/>
      <c r="KG169" s="74"/>
      <c r="KH169" s="74"/>
      <c r="KJ169" s="152" t="str">
        <f>P4</f>
        <v>Командир взвода охраны и РХБЗ</v>
      </c>
      <c r="KK169" s="152"/>
      <c r="KL169" s="152"/>
      <c r="KM169" s="152"/>
      <c r="KN169" s="74"/>
      <c r="KO169" s="74"/>
      <c r="KP169" s="74"/>
      <c r="KQ169" s="74"/>
      <c r="KR169" s="74"/>
      <c r="KS169" s="74"/>
      <c r="KT169" s="74"/>
      <c r="KU169" s="74"/>
      <c r="KV169" s="74"/>
      <c r="KW169" s="74"/>
      <c r="KY169" s="152" t="str">
        <f>P4</f>
        <v>Командир взвода охраны и РХБЗ</v>
      </c>
      <c r="KZ169" s="152"/>
      <c r="LA169" s="152"/>
      <c r="LB169" s="152"/>
      <c r="LC169" s="74"/>
      <c r="LD169" s="74"/>
      <c r="LE169" s="74"/>
      <c r="LF169" s="74"/>
      <c r="LG169" s="74"/>
      <c r="LH169" s="74"/>
      <c r="LI169" s="74"/>
      <c r="LJ169" s="74"/>
      <c r="LK169" s="74"/>
      <c r="LL169" s="74"/>
      <c r="LN169" s="152" t="str">
        <f>P4</f>
        <v>Командир взвода охраны и РХБЗ</v>
      </c>
      <c r="LO169" s="152"/>
      <c r="LP169" s="152"/>
      <c r="LQ169" s="152"/>
      <c r="LR169" s="74"/>
      <c r="LS169" s="74"/>
      <c r="LT169" s="74"/>
      <c r="LU169" s="74"/>
      <c r="LV169" s="74"/>
      <c r="LW169" s="74"/>
      <c r="LX169" s="74"/>
      <c r="LY169" s="74"/>
      <c r="LZ169" s="74"/>
      <c r="MA169" s="74"/>
      <c r="MC169" s="152" t="str">
        <f>P5</f>
        <v>Командир автовзвода</v>
      </c>
      <c r="MD169" s="152"/>
      <c r="ME169" s="152"/>
      <c r="MF169" s="152"/>
      <c r="MG169" s="74"/>
      <c r="MH169" s="74"/>
      <c r="MI169" s="74"/>
      <c r="MJ169" s="74"/>
      <c r="MK169" s="74"/>
      <c r="ML169" s="74"/>
      <c r="MM169" s="74"/>
      <c r="MN169" s="74"/>
      <c r="MO169" s="74"/>
      <c r="MP169" s="74"/>
      <c r="MR169" s="152" t="str">
        <f>P4</f>
        <v>Командир взвода охраны и РХБЗ</v>
      </c>
      <c r="MS169" s="152"/>
      <c r="MT169" s="152"/>
      <c r="MU169" s="152"/>
      <c r="MV169" s="74"/>
      <c r="MW169" s="74"/>
      <c r="MX169" s="74"/>
      <c r="MY169" s="74"/>
      <c r="MZ169" s="74"/>
      <c r="NA169" s="74"/>
      <c r="NB169" s="74"/>
      <c r="NC169" s="74"/>
      <c r="ND169" s="74"/>
      <c r="NE169" s="74"/>
      <c r="NG169" s="152" t="str">
        <f>P7</f>
        <v>Зам.ком.пол. по физ.подготовке</v>
      </c>
      <c r="NH169" s="152"/>
      <c r="NI169" s="152"/>
      <c r="NJ169" s="152"/>
      <c r="NK169" s="74"/>
      <c r="NL169" s="74"/>
      <c r="NM169" s="74"/>
      <c r="NN169" s="74"/>
      <c r="NO169" s="74"/>
      <c r="NP169" s="74"/>
      <c r="NQ169" s="74"/>
      <c r="NR169" s="74"/>
      <c r="NS169" s="74"/>
      <c r="NT169" s="74"/>
      <c r="NV169" s="152" t="str">
        <f>P3</f>
        <v>Командир роты обеспечения</v>
      </c>
      <c r="NW169" s="152"/>
      <c r="NX169" s="152"/>
      <c r="NY169" s="152"/>
      <c r="NZ169" s="74"/>
      <c r="OA169" s="74"/>
      <c r="OB169" s="74"/>
      <c r="OC169" s="74"/>
      <c r="OD169" s="74"/>
      <c r="OE169" s="74"/>
      <c r="OF169" s="74"/>
      <c r="OG169" s="74"/>
      <c r="OH169" s="74"/>
      <c r="OI169" s="74"/>
      <c r="OK169" s="152" t="str">
        <f>P7</f>
        <v>Зам.ком.пол. по физ.подготовке</v>
      </c>
      <c r="OL169" s="152"/>
      <c r="OM169" s="152"/>
      <c r="ON169" s="152"/>
      <c r="OO169" s="74"/>
      <c r="OP169" s="74"/>
      <c r="OQ169" s="74"/>
      <c r="OR169" s="74"/>
      <c r="OS169" s="74"/>
      <c r="OT169" s="74"/>
      <c r="OU169" s="74"/>
      <c r="OV169" s="74"/>
      <c r="OW169" s="74"/>
      <c r="OX169" s="74"/>
      <c r="OZ169" s="152" t="str">
        <f>P4</f>
        <v>Командир взвода охраны и РХБЗ</v>
      </c>
      <c r="PA169" s="152"/>
      <c r="PB169" s="152"/>
      <c r="PC169" s="152"/>
      <c r="PD169" s="74"/>
      <c r="PE169" s="74"/>
      <c r="PF169" s="74"/>
      <c r="PG169" s="74"/>
      <c r="PH169" s="74"/>
      <c r="PI169" s="74"/>
      <c r="PJ169" s="74"/>
      <c r="PK169" s="74"/>
      <c r="PL169" s="74"/>
      <c r="PM169" s="74"/>
      <c r="PO169" s="152" t="str">
        <f>P7</f>
        <v>Зам.ком.пол. по физ.подготовке</v>
      </c>
      <c r="PP169" s="152"/>
      <c r="PQ169" s="152"/>
      <c r="PR169" s="152"/>
      <c r="PS169" s="74"/>
      <c r="PT169" s="74"/>
      <c r="PU169" s="74"/>
      <c r="PV169" s="74"/>
      <c r="PW169" s="74"/>
      <c r="PX169" s="74"/>
      <c r="PY169" s="74"/>
      <c r="PZ169" s="74"/>
      <c r="QA169" s="74"/>
      <c r="QB169" s="74"/>
      <c r="QD169" s="152" t="str">
        <f>P7</f>
        <v>Зам.ком.пол. по физ.подготовке</v>
      </c>
      <c r="QE169" s="152"/>
      <c r="QF169" s="152"/>
      <c r="QG169" s="152"/>
      <c r="QH169" s="74"/>
      <c r="QI169" s="74"/>
      <c r="QJ169" s="74"/>
      <c r="QK169" s="74"/>
      <c r="QL169" s="74"/>
      <c r="QM169" s="74"/>
      <c r="QN169" s="74"/>
      <c r="QO169" s="74"/>
      <c r="QP169" s="74"/>
      <c r="QQ169" s="74"/>
    </row>
    <row r="170" spans="11:460" ht="18.75" x14ac:dyDescent="0.3">
      <c r="K170" s="149" t="s">
        <v>124</v>
      </c>
      <c r="L170" s="149"/>
      <c r="M170" s="149"/>
      <c r="N170" s="149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Z170" s="149" t="s">
        <v>124</v>
      </c>
      <c r="AA170" s="149"/>
      <c r="AB170" s="149"/>
      <c r="AC170" s="149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O170" s="149" t="s">
        <v>124</v>
      </c>
      <c r="AP170" s="149"/>
      <c r="AQ170" s="149"/>
      <c r="AR170" s="149"/>
      <c r="AS170" s="74"/>
      <c r="AT170" s="74"/>
      <c r="AU170" s="74"/>
      <c r="AV170" s="74"/>
      <c r="AW170" s="74"/>
      <c r="AX170" s="74"/>
      <c r="AY170" s="74"/>
      <c r="AZ170" s="74"/>
      <c r="BA170" s="74"/>
      <c r="BB170" s="74"/>
      <c r="BD170" s="149" t="s">
        <v>124</v>
      </c>
      <c r="BE170" s="149"/>
      <c r="BF170" s="149"/>
      <c r="BG170" s="149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S170" s="149" t="s">
        <v>124</v>
      </c>
      <c r="BT170" s="149"/>
      <c r="BU170" s="149"/>
      <c r="BV170" s="149"/>
      <c r="BW170" s="74"/>
      <c r="BX170" s="74"/>
      <c r="BY170" s="74"/>
      <c r="BZ170" s="74"/>
      <c r="CA170" s="74"/>
      <c r="CB170" s="74"/>
      <c r="CC170" s="74"/>
      <c r="CD170" s="74"/>
      <c r="CE170" s="74"/>
      <c r="CF170" s="74"/>
      <c r="CH170" s="149" t="s">
        <v>124</v>
      </c>
      <c r="CI170" s="149"/>
      <c r="CJ170" s="149"/>
      <c r="CK170" s="149"/>
      <c r="CL170" s="74"/>
      <c r="CM170" s="74"/>
      <c r="CN170" s="74"/>
      <c r="CO170" s="74"/>
      <c r="CP170" s="74"/>
      <c r="CQ170" s="74"/>
      <c r="CR170" s="74"/>
      <c r="CS170" s="74"/>
      <c r="CT170" s="74"/>
      <c r="CU170" s="74"/>
      <c r="CW170" s="149" t="s">
        <v>124</v>
      </c>
      <c r="CX170" s="149"/>
      <c r="CY170" s="149"/>
      <c r="CZ170" s="149"/>
      <c r="DA170" s="74"/>
      <c r="DB170" s="74"/>
      <c r="DC170" s="74"/>
      <c r="DD170" s="74"/>
      <c r="DE170" s="74"/>
      <c r="DF170" s="74"/>
      <c r="DG170" s="74"/>
      <c r="DH170" s="74"/>
      <c r="DI170" s="74"/>
      <c r="DJ170" s="74"/>
      <c r="DL170" s="149" t="s">
        <v>124</v>
      </c>
      <c r="DM170" s="149"/>
      <c r="DN170" s="149"/>
      <c r="DO170" s="149"/>
      <c r="DP170" s="74"/>
      <c r="DQ170" s="74"/>
      <c r="DR170" s="74"/>
      <c r="DS170" s="74"/>
      <c r="DT170" s="74"/>
      <c r="DU170" s="74"/>
      <c r="DV170" s="74"/>
      <c r="DW170" s="74"/>
      <c r="DX170" s="74"/>
      <c r="DY170" s="74"/>
      <c r="EA170" s="149" t="s">
        <v>124</v>
      </c>
      <c r="EB170" s="149"/>
      <c r="EC170" s="149"/>
      <c r="ED170" s="149"/>
      <c r="EE170" s="74"/>
      <c r="EF170" s="74"/>
      <c r="EG170" s="74"/>
      <c r="EH170" s="74"/>
      <c r="EI170" s="74"/>
      <c r="EJ170" s="74"/>
      <c r="EK170" s="74"/>
      <c r="EL170" s="74"/>
      <c r="EM170" s="74"/>
      <c r="EN170" s="74"/>
      <c r="EP170" s="149" t="s">
        <v>124</v>
      </c>
      <c r="EQ170" s="149"/>
      <c r="ER170" s="149"/>
      <c r="ES170" s="149"/>
      <c r="ET170" s="74"/>
      <c r="EU170" s="74"/>
      <c r="EV170" s="74"/>
      <c r="EW170" s="74"/>
      <c r="EX170" s="74"/>
      <c r="EY170" s="74"/>
      <c r="EZ170" s="74"/>
      <c r="FA170" s="74"/>
      <c r="FB170" s="74"/>
      <c r="FC170" s="74"/>
      <c r="FE170" s="149" t="s">
        <v>124</v>
      </c>
      <c r="FF170" s="149"/>
      <c r="FG170" s="149"/>
      <c r="FH170" s="149"/>
      <c r="FI170" s="74"/>
      <c r="FJ170" s="74"/>
      <c r="FK170" s="74"/>
      <c r="FL170" s="74"/>
      <c r="FM170" s="74"/>
      <c r="FN170" s="74"/>
      <c r="FO170" s="74"/>
      <c r="FP170" s="74"/>
      <c r="FQ170" s="74"/>
      <c r="FR170" s="74"/>
      <c r="FT170" s="149" t="s">
        <v>124</v>
      </c>
      <c r="FU170" s="149"/>
      <c r="FV170" s="149"/>
      <c r="FW170" s="149"/>
      <c r="FX170" s="74"/>
      <c r="FY170" s="74"/>
      <c r="FZ170" s="74"/>
      <c r="GA170" s="74"/>
      <c r="GB170" s="74"/>
      <c r="GC170" s="74"/>
      <c r="GD170" s="74"/>
      <c r="GE170" s="74"/>
      <c r="GF170" s="74"/>
      <c r="GG170" s="74"/>
      <c r="GI170" s="149" t="s">
        <v>124</v>
      </c>
      <c r="GJ170" s="149"/>
      <c r="GK170" s="149"/>
      <c r="GL170" s="149"/>
      <c r="GM170" s="74"/>
      <c r="GN170" s="74"/>
      <c r="GO170" s="74"/>
      <c r="GP170" s="74"/>
      <c r="GQ170" s="74"/>
      <c r="GR170" s="74"/>
      <c r="GS170" s="74"/>
      <c r="GT170" s="74"/>
      <c r="GU170" s="74"/>
      <c r="GV170" s="74"/>
      <c r="GX170" s="149" t="s">
        <v>124</v>
      </c>
      <c r="GY170" s="149"/>
      <c r="GZ170" s="149"/>
      <c r="HA170" s="149"/>
      <c r="HB170" s="74"/>
      <c r="HC170" s="74"/>
      <c r="HD170" s="74"/>
      <c r="HE170" s="74"/>
      <c r="HF170" s="74"/>
      <c r="HG170" s="74"/>
      <c r="HH170" s="74"/>
      <c r="HI170" s="74"/>
      <c r="HJ170" s="74"/>
      <c r="HK170" s="74"/>
      <c r="HM170" s="149" t="s">
        <v>124</v>
      </c>
      <c r="HN170" s="149"/>
      <c r="HO170" s="149"/>
      <c r="HP170" s="149"/>
      <c r="HQ170" s="74"/>
      <c r="HR170" s="74"/>
      <c r="HS170" s="74"/>
      <c r="HT170" s="74"/>
      <c r="HU170" s="74"/>
      <c r="HV170" s="74"/>
      <c r="HW170" s="74"/>
      <c r="HX170" s="74"/>
      <c r="HY170" s="74"/>
      <c r="HZ170" s="74"/>
      <c r="IB170" s="149" t="s">
        <v>124</v>
      </c>
      <c r="IC170" s="149"/>
      <c r="ID170" s="149"/>
      <c r="IE170" s="149"/>
      <c r="IF170" s="74"/>
      <c r="IG170" s="74"/>
      <c r="IH170" s="74"/>
      <c r="II170" s="74"/>
      <c r="IJ170" s="74"/>
      <c r="IK170" s="74"/>
      <c r="IL170" s="74"/>
      <c r="IM170" s="74"/>
      <c r="IN170" s="74"/>
      <c r="IO170" s="74"/>
      <c r="IQ170" s="149" t="s">
        <v>124</v>
      </c>
      <c r="IR170" s="149"/>
      <c r="IS170" s="149"/>
      <c r="IT170" s="149"/>
      <c r="IU170" s="74"/>
      <c r="IV170" s="74"/>
      <c r="IW170" s="74"/>
      <c r="IX170" s="74"/>
      <c r="IY170" s="74"/>
      <c r="IZ170" s="74"/>
      <c r="JA170" s="74"/>
      <c r="JB170" s="74"/>
      <c r="JC170" s="74"/>
      <c r="JD170" s="74"/>
      <c r="JF170" s="149" t="s">
        <v>124</v>
      </c>
      <c r="JG170" s="149"/>
      <c r="JH170" s="149"/>
      <c r="JI170" s="149"/>
      <c r="JJ170" s="74"/>
      <c r="JK170" s="74"/>
      <c r="JL170" s="74"/>
      <c r="JM170" s="74"/>
      <c r="JN170" s="74"/>
      <c r="JO170" s="74"/>
      <c r="JP170" s="74"/>
      <c r="JQ170" s="74"/>
      <c r="JR170" s="74"/>
      <c r="JS170" s="74"/>
      <c r="JU170" s="149" t="s">
        <v>124</v>
      </c>
      <c r="JV170" s="149"/>
      <c r="JW170" s="149"/>
      <c r="JX170" s="149"/>
      <c r="JY170" s="74"/>
      <c r="JZ170" s="74"/>
      <c r="KA170" s="74"/>
      <c r="KB170" s="74"/>
      <c r="KC170" s="74"/>
      <c r="KD170" s="74"/>
      <c r="KE170" s="74"/>
      <c r="KF170" s="74"/>
      <c r="KG170" s="74"/>
      <c r="KH170" s="74"/>
      <c r="KJ170" s="149" t="s">
        <v>124</v>
      </c>
      <c r="KK170" s="149"/>
      <c r="KL170" s="149"/>
      <c r="KM170" s="149"/>
      <c r="KN170" s="74"/>
      <c r="KO170" s="74"/>
      <c r="KP170" s="74"/>
      <c r="KQ170" s="74"/>
      <c r="KR170" s="74"/>
      <c r="KS170" s="74"/>
      <c r="KT170" s="74"/>
      <c r="KU170" s="74"/>
      <c r="KV170" s="74"/>
      <c r="KW170" s="74"/>
      <c r="KY170" s="149" t="s">
        <v>124</v>
      </c>
      <c r="KZ170" s="149"/>
      <c r="LA170" s="149"/>
      <c r="LB170" s="149"/>
      <c r="LC170" s="74"/>
      <c r="LD170" s="74"/>
      <c r="LE170" s="74"/>
      <c r="LF170" s="74"/>
      <c r="LG170" s="74"/>
      <c r="LH170" s="74"/>
      <c r="LI170" s="74"/>
      <c r="LJ170" s="74"/>
      <c r="LK170" s="74"/>
      <c r="LL170" s="74"/>
      <c r="LN170" s="149" t="s">
        <v>124</v>
      </c>
      <c r="LO170" s="149"/>
      <c r="LP170" s="149"/>
      <c r="LQ170" s="149"/>
      <c r="LR170" s="74"/>
      <c r="LS170" s="74"/>
      <c r="LT170" s="74"/>
      <c r="LU170" s="74"/>
      <c r="LV170" s="74"/>
      <c r="LW170" s="74"/>
      <c r="LX170" s="74"/>
      <c r="LY170" s="74"/>
      <c r="LZ170" s="74"/>
      <c r="MA170" s="74"/>
      <c r="MC170" s="149" t="s">
        <v>124</v>
      </c>
      <c r="MD170" s="149"/>
      <c r="ME170" s="149"/>
      <c r="MF170" s="149"/>
      <c r="MG170" s="74"/>
      <c r="MH170" s="74"/>
      <c r="MI170" s="74"/>
      <c r="MJ170" s="74"/>
      <c r="MK170" s="74"/>
      <c r="ML170" s="74"/>
      <c r="MM170" s="74"/>
      <c r="MN170" s="74"/>
      <c r="MO170" s="74"/>
      <c r="MP170" s="74"/>
      <c r="MR170" s="149" t="s">
        <v>124</v>
      </c>
      <c r="MS170" s="149"/>
      <c r="MT170" s="149"/>
      <c r="MU170" s="149"/>
      <c r="MV170" s="74"/>
      <c r="MW170" s="74"/>
      <c r="MX170" s="74"/>
      <c r="MY170" s="74"/>
      <c r="MZ170" s="74"/>
      <c r="NA170" s="74"/>
      <c r="NB170" s="74"/>
      <c r="NC170" s="74"/>
      <c r="ND170" s="74"/>
      <c r="NE170" s="74"/>
      <c r="NG170" s="149" t="s">
        <v>124</v>
      </c>
      <c r="NH170" s="149"/>
      <c r="NI170" s="149"/>
      <c r="NJ170" s="149"/>
      <c r="NK170" s="74"/>
      <c r="NL170" s="74"/>
      <c r="NM170" s="74"/>
      <c r="NN170" s="74"/>
      <c r="NO170" s="74"/>
      <c r="NP170" s="74"/>
      <c r="NQ170" s="74"/>
      <c r="NR170" s="74"/>
      <c r="NS170" s="74"/>
      <c r="NT170" s="74"/>
      <c r="NV170" s="149" t="s">
        <v>124</v>
      </c>
      <c r="NW170" s="149"/>
      <c r="NX170" s="149"/>
      <c r="NY170" s="149"/>
      <c r="NZ170" s="74"/>
      <c r="OA170" s="74"/>
      <c r="OB170" s="74"/>
      <c r="OC170" s="74"/>
      <c r="OD170" s="74"/>
      <c r="OE170" s="74"/>
      <c r="OF170" s="74"/>
      <c r="OG170" s="74"/>
      <c r="OH170" s="74"/>
      <c r="OI170" s="74"/>
      <c r="OK170" s="149" t="s">
        <v>124</v>
      </c>
      <c r="OL170" s="149"/>
      <c r="OM170" s="149"/>
      <c r="ON170" s="149"/>
      <c r="OO170" s="74"/>
      <c r="OP170" s="74"/>
      <c r="OQ170" s="74"/>
      <c r="OR170" s="74"/>
      <c r="OS170" s="74"/>
      <c r="OT170" s="74"/>
      <c r="OU170" s="74"/>
      <c r="OV170" s="74"/>
      <c r="OW170" s="74"/>
      <c r="OX170" s="74"/>
      <c r="OZ170" s="149" t="s">
        <v>124</v>
      </c>
      <c r="PA170" s="149"/>
      <c r="PB170" s="149"/>
      <c r="PC170" s="149"/>
      <c r="PD170" s="74"/>
      <c r="PE170" s="74"/>
      <c r="PF170" s="74"/>
      <c r="PG170" s="74"/>
      <c r="PH170" s="74"/>
      <c r="PI170" s="74"/>
      <c r="PJ170" s="74"/>
      <c r="PK170" s="74"/>
      <c r="PL170" s="74"/>
      <c r="PM170" s="74"/>
      <c r="PO170" s="149" t="s">
        <v>124</v>
      </c>
      <c r="PP170" s="149"/>
      <c r="PQ170" s="149"/>
      <c r="PR170" s="149"/>
      <c r="PS170" s="74"/>
      <c r="PT170" s="74"/>
      <c r="PU170" s="74"/>
      <c r="PV170" s="74"/>
      <c r="PW170" s="74"/>
      <c r="PX170" s="74"/>
      <c r="PY170" s="74"/>
      <c r="PZ170" s="74"/>
      <c r="QA170" s="74"/>
      <c r="QB170" s="74"/>
      <c r="QD170" s="149" t="s">
        <v>124</v>
      </c>
      <c r="QE170" s="149"/>
      <c r="QF170" s="149"/>
      <c r="QG170" s="149"/>
      <c r="QH170" s="74"/>
      <c r="QI170" s="74"/>
      <c r="QJ170" s="74"/>
      <c r="QK170" s="74"/>
      <c r="QL170" s="74"/>
      <c r="QM170" s="74"/>
      <c r="QN170" s="74"/>
      <c r="QO170" s="74"/>
      <c r="QP170" s="74"/>
      <c r="QQ170" s="74"/>
    </row>
    <row r="171" spans="11:460" ht="39" customHeight="1" x14ac:dyDescent="0.3">
      <c r="K171" s="151" t="str">
        <f>F12</f>
        <v xml:space="preserve">мл. с-т </v>
      </c>
      <c r="L171" s="151"/>
      <c r="M171" s="151"/>
      <c r="N171" s="151"/>
      <c r="O171" s="74"/>
      <c r="P171" s="92"/>
      <c r="Q171" s="92"/>
      <c r="R171" s="96"/>
      <c r="T171" s="152" t="str">
        <f>G12</f>
        <v>В. Потапов</v>
      </c>
      <c r="U171" s="152"/>
      <c r="V171" s="152"/>
      <c r="W171" s="152"/>
      <c r="X171" s="152"/>
      <c r="Y171" s="152"/>
      <c r="Z171" s="151" t="str">
        <f>F28</f>
        <v>мл. с-т</v>
      </c>
      <c r="AA171" s="151"/>
      <c r="AB171" s="151"/>
      <c r="AC171" s="151"/>
      <c r="AD171" s="74"/>
      <c r="AE171" s="92"/>
      <c r="AF171" s="92"/>
      <c r="AG171" s="96"/>
      <c r="AI171" s="152" t="str">
        <f>G28</f>
        <v>В. Бардаков</v>
      </c>
      <c r="AJ171" s="152"/>
      <c r="AK171" s="152"/>
      <c r="AL171" s="152"/>
      <c r="AM171" s="152"/>
      <c r="AN171" s="152"/>
      <c r="AO171" s="151" t="str">
        <f>F44</f>
        <v xml:space="preserve">мл. с-т </v>
      </c>
      <c r="AP171" s="151"/>
      <c r="AQ171" s="151"/>
      <c r="AR171" s="151"/>
      <c r="AS171" s="74"/>
      <c r="AT171" s="92"/>
      <c r="AU171" s="92"/>
      <c r="AV171" s="96"/>
      <c r="AX171" s="152" t="str">
        <f>G44</f>
        <v>Ю. Ким</v>
      </c>
      <c r="AY171" s="152"/>
      <c r="AZ171" s="152"/>
      <c r="BA171" s="152"/>
      <c r="BB171" s="152"/>
      <c r="BC171" s="152"/>
      <c r="BD171" s="151" t="str">
        <f>F88</f>
        <v xml:space="preserve">мл. с-т </v>
      </c>
      <c r="BE171" s="151"/>
      <c r="BF171" s="151"/>
      <c r="BG171" s="151"/>
      <c r="BH171" s="74"/>
      <c r="BI171" s="92"/>
      <c r="BJ171" s="92"/>
      <c r="BK171" s="96"/>
      <c r="BM171" s="152" t="str">
        <f>G88</f>
        <v>И. Морев</v>
      </c>
      <c r="BN171" s="152"/>
      <c r="BO171" s="152"/>
      <c r="BP171" s="152"/>
      <c r="BQ171" s="152"/>
      <c r="BR171" s="152"/>
      <c r="BS171" s="151" t="str">
        <f>F100</f>
        <v xml:space="preserve">мл. с-т  </v>
      </c>
      <c r="BT171" s="151"/>
      <c r="BU171" s="151"/>
      <c r="BV171" s="151"/>
      <c r="BW171" s="74"/>
      <c r="BX171" s="92"/>
      <c r="BY171" s="92"/>
      <c r="BZ171" s="96"/>
      <c r="CB171" s="152" t="str">
        <f>G100</f>
        <v>Д. Додышев</v>
      </c>
      <c r="CC171" s="152"/>
      <c r="CD171" s="152"/>
      <c r="CE171" s="152"/>
      <c r="CF171" s="152"/>
      <c r="CG171" s="152"/>
      <c r="CH171" s="151" t="str">
        <f>F116</f>
        <v xml:space="preserve">мл. с-т </v>
      </c>
      <c r="CI171" s="151"/>
      <c r="CJ171" s="151"/>
      <c r="CK171" s="151"/>
      <c r="CL171" s="74"/>
      <c r="CM171" s="92"/>
      <c r="CN171" s="92"/>
      <c r="CO171" s="96"/>
      <c r="CQ171" s="152" t="str">
        <f>G116</f>
        <v>М. Бейсекеев</v>
      </c>
      <c r="CR171" s="152"/>
      <c r="CS171" s="152"/>
      <c r="CT171" s="152"/>
      <c r="CU171" s="152"/>
      <c r="CV171" s="152"/>
      <c r="CW171" s="151" t="str">
        <f>F14</f>
        <v>ст. л-т</v>
      </c>
      <c r="CX171" s="151"/>
      <c r="CY171" s="151"/>
      <c r="CZ171" s="151"/>
      <c r="DA171" s="74"/>
      <c r="DB171" s="92"/>
      <c r="DC171" s="92"/>
      <c r="DD171" s="96"/>
      <c r="DF171" s="152" t="str">
        <f>G14</f>
        <v xml:space="preserve"> А. Гавриш</v>
      </c>
      <c r="DG171" s="152"/>
      <c r="DH171" s="152"/>
      <c r="DI171" s="152"/>
      <c r="DJ171" s="152"/>
      <c r="DK171" s="152"/>
      <c r="DL171" s="151" t="str">
        <f>F16</f>
        <v>ст. пр-к</v>
      </c>
      <c r="DM171" s="151"/>
      <c r="DN171" s="151"/>
      <c r="DO171" s="151"/>
      <c r="DP171" s="74"/>
      <c r="DQ171" s="92"/>
      <c r="DR171" s="92"/>
      <c r="DS171" s="96"/>
      <c r="DU171" s="152" t="str">
        <f>G16</f>
        <v xml:space="preserve"> А. Архипов</v>
      </c>
      <c r="DV171" s="152"/>
      <c r="DW171" s="152"/>
      <c r="DX171" s="152"/>
      <c r="DY171" s="152"/>
      <c r="DZ171" s="152"/>
      <c r="EA171" s="151" t="str">
        <f>F19</f>
        <v xml:space="preserve">пр-к  </v>
      </c>
      <c r="EB171" s="151"/>
      <c r="EC171" s="151"/>
      <c r="ED171" s="151"/>
      <c r="EE171" s="74"/>
      <c r="EF171" s="92"/>
      <c r="EG171" s="92"/>
      <c r="EH171" s="96"/>
      <c r="EJ171" s="152" t="str">
        <f>G19</f>
        <v>А. Комароми</v>
      </c>
      <c r="EK171" s="152"/>
      <c r="EL171" s="152"/>
      <c r="EM171" s="152"/>
      <c r="EN171" s="152"/>
      <c r="EO171" s="152"/>
      <c r="EP171" s="151" t="str">
        <f>F23</f>
        <v>ст. л-т</v>
      </c>
      <c r="EQ171" s="151"/>
      <c r="ER171" s="151"/>
      <c r="ES171" s="151"/>
      <c r="ET171" s="74"/>
      <c r="EU171" s="92"/>
      <c r="EV171" s="92"/>
      <c r="EW171" s="96"/>
      <c r="EY171" s="152" t="str">
        <f>G23</f>
        <v xml:space="preserve"> А. Козлов</v>
      </c>
      <c r="EZ171" s="152"/>
      <c r="FA171" s="152"/>
      <c r="FB171" s="152"/>
      <c r="FC171" s="152"/>
      <c r="FD171" s="152"/>
      <c r="FE171" s="151" t="str">
        <f>F26</f>
        <v>ст. л-т</v>
      </c>
      <c r="FF171" s="151"/>
      <c r="FG171" s="151"/>
      <c r="FH171" s="151"/>
      <c r="FI171" s="74"/>
      <c r="FJ171" s="92"/>
      <c r="FK171" s="92"/>
      <c r="FL171" s="96"/>
      <c r="FN171" s="152" t="str">
        <f>G26</f>
        <v>А. Гавриш</v>
      </c>
      <c r="FO171" s="152"/>
      <c r="FP171" s="152"/>
      <c r="FQ171" s="152"/>
      <c r="FR171" s="152"/>
      <c r="FS171" s="152"/>
      <c r="FT171" s="151" t="str">
        <f>F30</f>
        <v>пр-к</v>
      </c>
      <c r="FU171" s="151"/>
      <c r="FV171" s="151"/>
      <c r="FW171" s="151"/>
      <c r="FX171" s="74"/>
      <c r="FY171" s="92"/>
      <c r="FZ171" s="92"/>
      <c r="GA171" s="96"/>
      <c r="GC171" s="152" t="str">
        <f>G30</f>
        <v>А. Комароми</v>
      </c>
      <c r="GD171" s="152"/>
      <c r="GE171" s="152"/>
      <c r="GF171" s="152"/>
      <c r="GG171" s="152"/>
      <c r="GH171" s="152"/>
      <c r="GI171" s="151" t="str">
        <f>F32</f>
        <v>ст. л-т</v>
      </c>
      <c r="GJ171" s="151"/>
      <c r="GK171" s="151"/>
      <c r="GL171" s="151"/>
      <c r="GM171" s="74"/>
      <c r="GN171" s="92"/>
      <c r="GO171" s="92"/>
      <c r="GP171" s="96"/>
      <c r="GR171" s="152" t="str">
        <f>G32</f>
        <v>А. Гавриш</v>
      </c>
      <c r="GS171" s="152"/>
      <c r="GT171" s="152"/>
      <c r="GU171" s="152"/>
      <c r="GV171" s="152"/>
      <c r="GW171" s="152"/>
      <c r="GX171" s="151" t="str">
        <f>F35</f>
        <v xml:space="preserve">ст. л-т </v>
      </c>
      <c r="GY171" s="151"/>
      <c r="GZ171" s="151"/>
      <c r="HA171" s="151"/>
      <c r="HB171" s="74"/>
      <c r="HC171" s="92"/>
      <c r="HD171" s="92"/>
      <c r="HE171" s="96"/>
      <c r="HG171" s="152" t="str">
        <f>G35</f>
        <v>А. Гавриш</v>
      </c>
      <c r="HH171" s="152"/>
      <c r="HI171" s="152"/>
      <c r="HJ171" s="152"/>
      <c r="HK171" s="152"/>
      <c r="HL171" s="152"/>
      <c r="HM171" s="151" t="str">
        <f>F39</f>
        <v xml:space="preserve">ст. л-т </v>
      </c>
      <c r="HN171" s="151"/>
      <c r="HO171" s="151"/>
      <c r="HP171" s="151"/>
      <c r="HQ171" s="74"/>
      <c r="HR171" s="92"/>
      <c r="HS171" s="92"/>
      <c r="HT171" s="96"/>
      <c r="HV171" s="152" t="str">
        <f>G39</f>
        <v>А. Козлов</v>
      </c>
      <c r="HW171" s="152"/>
      <c r="HX171" s="152"/>
      <c r="HY171" s="152"/>
      <c r="HZ171" s="152"/>
      <c r="IA171" s="152"/>
      <c r="IB171" s="151" t="str">
        <f>F42</f>
        <v xml:space="preserve">ст. л-т </v>
      </c>
      <c r="IC171" s="151"/>
      <c r="ID171" s="151"/>
      <c r="IE171" s="151"/>
      <c r="IF171" s="74"/>
      <c r="IG171" s="92"/>
      <c r="IH171" s="92"/>
      <c r="II171" s="96"/>
      <c r="IK171" s="152" t="str">
        <f>G42</f>
        <v>А. Козлов</v>
      </c>
      <c r="IL171" s="152"/>
      <c r="IM171" s="152"/>
      <c r="IN171" s="152"/>
      <c r="IO171" s="152"/>
      <c r="IP171" s="152"/>
      <c r="IQ171" s="151" t="str">
        <f>F46</f>
        <v xml:space="preserve">пр-к </v>
      </c>
      <c r="IR171" s="151"/>
      <c r="IS171" s="151"/>
      <c r="IT171" s="151"/>
      <c r="IU171" s="74"/>
      <c r="IV171" s="92"/>
      <c r="IW171" s="92"/>
      <c r="IX171" s="96"/>
      <c r="IZ171" s="152" t="str">
        <f>G46</f>
        <v>А. Комароми</v>
      </c>
      <c r="JA171" s="152"/>
      <c r="JB171" s="152"/>
      <c r="JC171" s="152"/>
      <c r="JD171" s="152"/>
      <c r="JE171" s="152"/>
      <c r="JF171" s="151" t="str">
        <f>F48</f>
        <v xml:space="preserve">ст. пр-к </v>
      </c>
      <c r="JG171" s="151"/>
      <c r="JH171" s="151"/>
      <c r="JI171" s="151"/>
      <c r="JJ171" s="74"/>
      <c r="JK171" s="92"/>
      <c r="JL171" s="92"/>
      <c r="JM171" s="96"/>
      <c r="JO171" s="152" t="str">
        <f>G48</f>
        <v>А. Архипов</v>
      </c>
      <c r="JP171" s="152"/>
      <c r="JQ171" s="152"/>
      <c r="JR171" s="152"/>
      <c r="JS171" s="152"/>
      <c r="JT171" s="152"/>
      <c r="JU171" s="151" t="str">
        <f>F52</f>
        <v xml:space="preserve">ст. л-т </v>
      </c>
      <c r="JV171" s="151"/>
      <c r="JW171" s="151"/>
      <c r="JX171" s="151"/>
      <c r="JY171" s="74"/>
      <c r="JZ171" s="92"/>
      <c r="KA171" s="92"/>
      <c r="KB171" s="96"/>
      <c r="KD171" s="152" t="str">
        <f>G52</f>
        <v>А. Козлов</v>
      </c>
      <c r="KE171" s="152"/>
      <c r="KF171" s="152"/>
      <c r="KG171" s="152"/>
      <c r="KH171" s="152"/>
      <c r="KI171" s="152"/>
      <c r="KJ171" s="151" t="str">
        <f>F57</f>
        <v xml:space="preserve">ст. л-т </v>
      </c>
      <c r="KK171" s="151"/>
      <c r="KL171" s="151"/>
      <c r="KM171" s="151"/>
      <c r="KN171" s="74"/>
      <c r="KO171" s="109"/>
      <c r="KP171" s="109"/>
      <c r="KQ171" s="96"/>
      <c r="KS171" s="152" t="str">
        <f>G57</f>
        <v>А. Гавриш</v>
      </c>
      <c r="KT171" s="152"/>
      <c r="KU171" s="152"/>
      <c r="KV171" s="152"/>
      <c r="KW171" s="152"/>
      <c r="KX171" s="152"/>
      <c r="KY171" s="151" t="str">
        <f>F90</f>
        <v xml:space="preserve">ст. л-т </v>
      </c>
      <c r="KZ171" s="151"/>
      <c r="LA171" s="151"/>
      <c r="LB171" s="151"/>
      <c r="LC171" s="74"/>
      <c r="LD171" s="109"/>
      <c r="LE171" s="109"/>
      <c r="LF171" s="96"/>
      <c r="LH171" s="152" t="str">
        <f>G90</f>
        <v>А. Гавриш</v>
      </c>
      <c r="LI171" s="152"/>
      <c r="LJ171" s="152"/>
      <c r="LK171" s="152"/>
      <c r="LL171" s="152"/>
      <c r="LM171" s="152"/>
      <c r="LN171" s="151" t="str">
        <f>F98</f>
        <v xml:space="preserve">ст. л-т </v>
      </c>
      <c r="LO171" s="151"/>
      <c r="LP171" s="151"/>
      <c r="LQ171" s="151"/>
      <c r="LR171" s="74"/>
      <c r="LS171" s="109"/>
      <c r="LT171" s="109"/>
      <c r="LU171" s="96"/>
      <c r="LW171" s="152" t="str">
        <f>G98</f>
        <v>А. Гавриш</v>
      </c>
      <c r="LX171" s="152"/>
      <c r="LY171" s="152"/>
      <c r="LZ171" s="152"/>
      <c r="MA171" s="152"/>
      <c r="MB171" s="152"/>
      <c r="MC171" s="151" t="str">
        <f>F102</f>
        <v xml:space="preserve">ст. пр-к </v>
      </c>
      <c r="MD171" s="151"/>
      <c r="ME171" s="151"/>
      <c r="MF171" s="151"/>
      <c r="MG171" s="74"/>
      <c r="MH171" s="109"/>
      <c r="MI171" s="109"/>
      <c r="MJ171" s="96"/>
      <c r="ML171" s="152" t="str">
        <f>G102</f>
        <v>А. Архипов</v>
      </c>
      <c r="MM171" s="152"/>
      <c r="MN171" s="152"/>
      <c r="MO171" s="152"/>
      <c r="MP171" s="152"/>
      <c r="MQ171" s="152"/>
      <c r="MR171" s="151" t="str">
        <f>F104</f>
        <v xml:space="preserve">ст. л-т </v>
      </c>
      <c r="MS171" s="151"/>
      <c r="MT171" s="151"/>
      <c r="MU171" s="151"/>
      <c r="MV171" s="74"/>
      <c r="MW171" s="109"/>
      <c r="MX171" s="109"/>
      <c r="MY171" s="96"/>
      <c r="NA171" s="152" t="str">
        <f>G104</f>
        <v>А. Гавриш</v>
      </c>
      <c r="NB171" s="152"/>
      <c r="NC171" s="152"/>
      <c r="ND171" s="152"/>
      <c r="NE171" s="152"/>
      <c r="NF171" s="152"/>
      <c r="NG171" s="151" t="str">
        <f>F107</f>
        <v xml:space="preserve">ст. л-т  </v>
      </c>
      <c r="NH171" s="151"/>
      <c r="NI171" s="151"/>
      <c r="NJ171" s="151"/>
      <c r="NK171" s="74"/>
      <c r="NL171" s="109"/>
      <c r="NM171" s="109"/>
      <c r="NN171" s="96"/>
      <c r="NP171" s="152" t="str">
        <f>G107</f>
        <v>А. Козлов</v>
      </c>
      <c r="NQ171" s="152"/>
      <c r="NR171" s="152"/>
      <c r="NS171" s="152"/>
      <c r="NT171" s="152"/>
      <c r="NU171" s="152"/>
      <c r="NV171" s="151" t="str">
        <f>F109</f>
        <v xml:space="preserve">ст. л-т </v>
      </c>
      <c r="NW171" s="151"/>
      <c r="NX171" s="151"/>
      <c r="NY171" s="151"/>
      <c r="NZ171" s="74"/>
      <c r="OA171" s="109"/>
      <c r="OB171" s="109"/>
      <c r="OC171" s="96"/>
      <c r="OE171" s="152" t="str">
        <f>G109</f>
        <v>А. Павлов</v>
      </c>
      <c r="OF171" s="152"/>
      <c r="OG171" s="152"/>
      <c r="OH171" s="152"/>
      <c r="OI171" s="152"/>
      <c r="OJ171" s="152"/>
      <c r="OK171" s="151" t="str">
        <f>F114</f>
        <v xml:space="preserve">ст. л-т </v>
      </c>
      <c r="OL171" s="151"/>
      <c r="OM171" s="151"/>
      <c r="ON171" s="151"/>
      <c r="OO171" s="74"/>
      <c r="OP171" s="109"/>
      <c r="OQ171" s="109"/>
      <c r="OR171" s="96"/>
      <c r="OT171" s="152" t="str">
        <f>G114</f>
        <v>А. Козлов</v>
      </c>
      <c r="OU171" s="152"/>
      <c r="OV171" s="152"/>
      <c r="OW171" s="152"/>
      <c r="OX171" s="152"/>
      <c r="OY171" s="152"/>
      <c r="OZ171" s="151" t="str">
        <f>F118</f>
        <v xml:space="preserve">ст. л-т </v>
      </c>
      <c r="PA171" s="151"/>
      <c r="PB171" s="151"/>
      <c r="PC171" s="151"/>
      <c r="PD171" s="74"/>
      <c r="PE171" s="109"/>
      <c r="PF171" s="109"/>
      <c r="PG171" s="96"/>
      <c r="PI171" s="152" t="str">
        <f>G118</f>
        <v>А. Гавриш</v>
      </c>
      <c r="PJ171" s="152"/>
      <c r="PK171" s="152"/>
      <c r="PL171" s="152"/>
      <c r="PM171" s="152"/>
      <c r="PN171" s="152"/>
      <c r="PO171" s="151" t="str">
        <f>F125</f>
        <v xml:space="preserve">ст. л-т </v>
      </c>
      <c r="PP171" s="151"/>
      <c r="PQ171" s="151"/>
      <c r="PR171" s="151"/>
      <c r="PS171" s="74"/>
      <c r="PT171" s="109"/>
      <c r="PU171" s="109"/>
      <c r="PV171" s="96"/>
      <c r="PX171" s="152" t="str">
        <f>G125</f>
        <v>А. Козлов</v>
      </c>
      <c r="PY171" s="152"/>
      <c r="PZ171" s="152"/>
      <c r="QA171" s="152"/>
      <c r="QB171" s="152"/>
      <c r="QC171" s="152"/>
      <c r="QD171" s="151" t="str">
        <f>F127</f>
        <v xml:space="preserve">ст. л-т </v>
      </c>
      <c r="QE171" s="151"/>
      <c r="QF171" s="151"/>
      <c r="QG171" s="151"/>
      <c r="QH171" s="74"/>
      <c r="QI171" s="109"/>
      <c r="QJ171" s="109"/>
      <c r="QK171" s="96"/>
      <c r="QM171" s="152" t="str">
        <f>G127</f>
        <v>А. Козлов</v>
      </c>
      <c r="QN171" s="152"/>
      <c r="QO171" s="152"/>
      <c r="QP171" s="152"/>
      <c r="QQ171" s="152"/>
      <c r="QR171" s="152"/>
    </row>
    <row r="172" spans="11:460" ht="18.75" x14ac:dyDescent="0.3">
      <c r="K172" s="149" t="s">
        <v>125</v>
      </c>
      <c r="L172" s="149"/>
      <c r="M172" s="149"/>
      <c r="N172" s="149"/>
      <c r="O172" s="84"/>
      <c r="P172" s="149"/>
      <c r="Q172" s="149"/>
      <c r="R172" s="149"/>
      <c r="U172" s="83"/>
      <c r="V172" s="83" t="s">
        <v>166</v>
      </c>
      <c r="X172" s="83"/>
      <c r="Y172" s="83"/>
      <c r="Z172" s="149" t="s">
        <v>125</v>
      </c>
      <c r="AA172" s="149"/>
      <c r="AB172" s="149"/>
      <c r="AC172" s="149"/>
      <c r="AD172" s="84"/>
      <c r="AE172" s="149"/>
      <c r="AF172" s="149"/>
      <c r="AG172" s="149"/>
      <c r="AJ172" s="83"/>
      <c r="AK172" s="83" t="s">
        <v>166</v>
      </c>
      <c r="AM172" s="83"/>
      <c r="AN172" s="83"/>
      <c r="AO172" s="149" t="s">
        <v>125</v>
      </c>
      <c r="AP172" s="149"/>
      <c r="AQ172" s="149"/>
      <c r="AR172" s="149"/>
      <c r="AS172" s="84"/>
      <c r="AT172" s="149"/>
      <c r="AU172" s="149"/>
      <c r="AV172" s="149"/>
      <c r="AY172" s="83"/>
      <c r="AZ172" s="83" t="s">
        <v>166</v>
      </c>
      <c r="BB172" s="83"/>
      <c r="BC172" s="83"/>
      <c r="BD172" s="149" t="s">
        <v>125</v>
      </c>
      <c r="BE172" s="149"/>
      <c r="BF172" s="149"/>
      <c r="BG172" s="149"/>
      <c r="BH172" s="84"/>
      <c r="BI172" s="149"/>
      <c r="BJ172" s="149"/>
      <c r="BK172" s="149"/>
      <c r="BN172" s="83"/>
      <c r="BO172" s="83" t="s">
        <v>166</v>
      </c>
      <c r="BQ172" s="83"/>
      <c r="BR172" s="83"/>
      <c r="BS172" s="149" t="s">
        <v>125</v>
      </c>
      <c r="BT172" s="149"/>
      <c r="BU172" s="149"/>
      <c r="BV172" s="149"/>
      <c r="BW172" s="84"/>
      <c r="BX172" s="149" t="s">
        <v>126</v>
      </c>
      <c r="BY172" s="149"/>
      <c r="BZ172" s="149"/>
      <c r="CC172" s="83"/>
      <c r="CD172" s="83" t="s">
        <v>166</v>
      </c>
      <c r="CF172" s="83"/>
      <c r="CG172" s="83"/>
      <c r="CH172" s="149" t="s">
        <v>125</v>
      </c>
      <c r="CI172" s="149"/>
      <c r="CJ172" s="149"/>
      <c r="CK172" s="149"/>
      <c r="CL172" s="84"/>
      <c r="CM172" s="149" t="s">
        <v>126</v>
      </c>
      <c r="CN172" s="149"/>
      <c r="CO172" s="149"/>
      <c r="CR172" s="83"/>
      <c r="CS172" s="83" t="s">
        <v>166</v>
      </c>
      <c r="CU172" s="83"/>
      <c r="CV172" s="83"/>
      <c r="CW172" s="149" t="s">
        <v>125</v>
      </c>
      <c r="CX172" s="149"/>
      <c r="CY172" s="149"/>
      <c r="CZ172" s="149"/>
      <c r="DA172" s="84"/>
      <c r="DB172" s="149" t="s">
        <v>126</v>
      </c>
      <c r="DC172" s="149"/>
      <c r="DD172" s="149"/>
      <c r="DG172" s="93"/>
      <c r="DH172" s="93" t="s">
        <v>166</v>
      </c>
      <c r="DJ172" s="93"/>
      <c r="DK172" s="93"/>
      <c r="DL172" s="149" t="s">
        <v>125</v>
      </c>
      <c r="DM172" s="149"/>
      <c r="DN172" s="149"/>
      <c r="DO172" s="149"/>
      <c r="DP172" s="84"/>
      <c r="DQ172" s="149" t="s">
        <v>126</v>
      </c>
      <c r="DR172" s="149"/>
      <c r="DS172" s="149"/>
      <c r="DV172" s="93"/>
      <c r="DW172" s="93" t="s">
        <v>166</v>
      </c>
      <c r="DY172" s="93"/>
      <c r="DZ172" s="93"/>
      <c r="EA172" s="149" t="s">
        <v>125</v>
      </c>
      <c r="EB172" s="149"/>
      <c r="EC172" s="149"/>
      <c r="ED172" s="149"/>
      <c r="EE172" s="84"/>
      <c r="EF172" s="149" t="s">
        <v>126</v>
      </c>
      <c r="EG172" s="149"/>
      <c r="EH172" s="149"/>
      <c r="EK172" s="93"/>
      <c r="EL172" s="93" t="s">
        <v>166</v>
      </c>
      <c r="EN172" s="93"/>
      <c r="EO172" s="93"/>
      <c r="EP172" s="149" t="s">
        <v>125</v>
      </c>
      <c r="EQ172" s="149"/>
      <c r="ER172" s="149"/>
      <c r="ES172" s="149"/>
      <c r="ET172" s="84"/>
      <c r="EU172" s="149" t="s">
        <v>126</v>
      </c>
      <c r="EV172" s="149"/>
      <c r="EW172" s="149"/>
      <c r="EZ172" s="93"/>
      <c r="FA172" s="93" t="s">
        <v>166</v>
      </c>
      <c r="FC172" s="93"/>
      <c r="FD172" s="93"/>
      <c r="FE172" s="149" t="s">
        <v>125</v>
      </c>
      <c r="FF172" s="149"/>
      <c r="FG172" s="149"/>
      <c r="FH172" s="149"/>
      <c r="FI172" s="84"/>
      <c r="FJ172" s="149" t="s">
        <v>126</v>
      </c>
      <c r="FK172" s="149"/>
      <c r="FL172" s="149"/>
      <c r="FO172" s="93"/>
      <c r="FP172" s="93" t="s">
        <v>166</v>
      </c>
      <c r="FR172" s="93"/>
      <c r="FS172" s="93"/>
      <c r="FT172" s="149" t="s">
        <v>125</v>
      </c>
      <c r="FU172" s="149"/>
      <c r="FV172" s="149"/>
      <c r="FW172" s="149"/>
      <c r="FX172" s="84"/>
      <c r="FY172" s="149" t="s">
        <v>126</v>
      </c>
      <c r="FZ172" s="149"/>
      <c r="GA172" s="149"/>
      <c r="GD172" s="93"/>
      <c r="GE172" s="93" t="s">
        <v>166</v>
      </c>
      <c r="GG172" s="93"/>
      <c r="GH172" s="93"/>
      <c r="GI172" s="149" t="s">
        <v>125</v>
      </c>
      <c r="GJ172" s="149"/>
      <c r="GK172" s="149"/>
      <c r="GL172" s="149"/>
      <c r="GM172" s="84"/>
      <c r="GN172" s="149" t="s">
        <v>126</v>
      </c>
      <c r="GO172" s="149"/>
      <c r="GP172" s="149"/>
      <c r="GS172" s="93"/>
      <c r="GT172" s="93" t="s">
        <v>166</v>
      </c>
      <c r="GV172" s="93"/>
      <c r="GW172" s="93"/>
      <c r="GX172" s="149" t="s">
        <v>125</v>
      </c>
      <c r="GY172" s="149"/>
      <c r="GZ172" s="149"/>
      <c r="HA172" s="149"/>
      <c r="HB172" s="84"/>
      <c r="HC172" s="149" t="s">
        <v>126</v>
      </c>
      <c r="HD172" s="149"/>
      <c r="HE172" s="149"/>
      <c r="HH172" s="93"/>
      <c r="HI172" s="93" t="s">
        <v>166</v>
      </c>
      <c r="HK172" s="93"/>
      <c r="HL172" s="93"/>
      <c r="HM172" s="149" t="s">
        <v>125</v>
      </c>
      <c r="HN172" s="149"/>
      <c r="HO172" s="149"/>
      <c r="HP172" s="149"/>
      <c r="HQ172" s="84"/>
      <c r="HR172" s="149" t="s">
        <v>126</v>
      </c>
      <c r="HS172" s="149"/>
      <c r="HT172" s="149"/>
      <c r="HW172" s="93"/>
      <c r="HX172" s="93" t="s">
        <v>166</v>
      </c>
      <c r="HZ172" s="93"/>
      <c r="IA172" s="93"/>
      <c r="IB172" s="149" t="s">
        <v>125</v>
      </c>
      <c r="IC172" s="149"/>
      <c r="ID172" s="149"/>
      <c r="IE172" s="149"/>
      <c r="IF172" s="84"/>
      <c r="IG172" s="149" t="s">
        <v>126</v>
      </c>
      <c r="IH172" s="149"/>
      <c r="II172" s="149"/>
      <c r="IL172" s="93"/>
      <c r="IM172" s="93" t="s">
        <v>166</v>
      </c>
      <c r="IO172" s="93"/>
      <c r="IP172" s="93"/>
      <c r="IQ172" s="149" t="s">
        <v>125</v>
      </c>
      <c r="IR172" s="149"/>
      <c r="IS172" s="149"/>
      <c r="IT172" s="149"/>
      <c r="IU172" s="84"/>
      <c r="IV172" s="149" t="s">
        <v>126</v>
      </c>
      <c r="IW172" s="149"/>
      <c r="IX172" s="149"/>
      <c r="JA172" s="93"/>
      <c r="JB172" s="93" t="s">
        <v>166</v>
      </c>
      <c r="JD172" s="93"/>
      <c r="JE172" s="93"/>
      <c r="JF172" s="149" t="s">
        <v>125</v>
      </c>
      <c r="JG172" s="149"/>
      <c r="JH172" s="149"/>
      <c r="JI172" s="149"/>
      <c r="JJ172" s="84"/>
      <c r="JK172" s="149" t="s">
        <v>126</v>
      </c>
      <c r="JL172" s="149"/>
      <c r="JM172" s="149"/>
      <c r="JP172" s="93"/>
      <c r="JQ172" s="93" t="s">
        <v>166</v>
      </c>
      <c r="JS172" s="93"/>
      <c r="JT172" s="93"/>
      <c r="JU172" s="149" t="s">
        <v>125</v>
      </c>
      <c r="JV172" s="149"/>
      <c r="JW172" s="149"/>
      <c r="JX172" s="149"/>
      <c r="JY172" s="84"/>
      <c r="JZ172" s="149" t="s">
        <v>126</v>
      </c>
      <c r="KA172" s="149"/>
      <c r="KB172" s="149"/>
      <c r="KE172" s="93"/>
      <c r="KF172" s="93" t="s">
        <v>166</v>
      </c>
      <c r="KH172" s="93"/>
      <c r="KI172" s="93"/>
      <c r="KJ172" s="149" t="s">
        <v>125</v>
      </c>
      <c r="KK172" s="149"/>
      <c r="KL172" s="149"/>
      <c r="KM172" s="149"/>
      <c r="KN172" s="84"/>
      <c r="KO172" s="149" t="s">
        <v>126</v>
      </c>
      <c r="KP172" s="149"/>
      <c r="KQ172" s="149"/>
      <c r="KT172" s="110"/>
      <c r="KU172" s="110" t="s">
        <v>166</v>
      </c>
      <c r="KW172" s="110"/>
      <c r="KX172" s="110"/>
      <c r="KY172" s="149" t="s">
        <v>125</v>
      </c>
      <c r="KZ172" s="149"/>
      <c r="LA172" s="149"/>
      <c r="LB172" s="149"/>
      <c r="LC172" s="84"/>
      <c r="LD172" s="149" t="s">
        <v>126</v>
      </c>
      <c r="LE172" s="149"/>
      <c r="LF172" s="149"/>
      <c r="LI172" s="110"/>
      <c r="LJ172" s="110" t="s">
        <v>166</v>
      </c>
      <c r="LL172" s="110"/>
      <c r="LM172" s="110"/>
      <c r="LN172" s="149" t="s">
        <v>125</v>
      </c>
      <c r="LO172" s="149"/>
      <c r="LP172" s="149"/>
      <c r="LQ172" s="149"/>
      <c r="LR172" s="84"/>
      <c r="LS172" s="149" t="s">
        <v>126</v>
      </c>
      <c r="LT172" s="149"/>
      <c r="LU172" s="149"/>
      <c r="LX172" s="110"/>
      <c r="LY172" s="110" t="s">
        <v>166</v>
      </c>
      <c r="MA172" s="110"/>
      <c r="MB172" s="110"/>
      <c r="MC172" s="149" t="s">
        <v>125</v>
      </c>
      <c r="MD172" s="149"/>
      <c r="ME172" s="149"/>
      <c r="MF172" s="149"/>
      <c r="MG172" s="84"/>
      <c r="MH172" s="149" t="s">
        <v>126</v>
      </c>
      <c r="MI172" s="149"/>
      <c r="MJ172" s="149"/>
      <c r="MM172" s="110"/>
      <c r="MN172" s="110" t="s">
        <v>166</v>
      </c>
      <c r="MP172" s="110"/>
      <c r="MQ172" s="110"/>
      <c r="MR172" s="149" t="s">
        <v>125</v>
      </c>
      <c r="MS172" s="149"/>
      <c r="MT172" s="149"/>
      <c r="MU172" s="149"/>
      <c r="MV172" s="84"/>
      <c r="MW172" s="149" t="s">
        <v>126</v>
      </c>
      <c r="MX172" s="149"/>
      <c r="MY172" s="149"/>
      <c r="NB172" s="110"/>
      <c r="NC172" s="110" t="s">
        <v>166</v>
      </c>
      <c r="NE172" s="110"/>
      <c r="NF172" s="110"/>
      <c r="NG172" s="149" t="s">
        <v>125</v>
      </c>
      <c r="NH172" s="149"/>
      <c r="NI172" s="149"/>
      <c r="NJ172" s="149"/>
      <c r="NK172" s="84"/>
      <c r="NL172" s="149" t="s">
        <v>126</v>
      </c>
      <c r="NM172" s="149"/>
      <c r="NN172" s="149"/>
      <c r="NQ172" s="110"/>
      <c r="NR172" s="110" t="s">
        <v>166</v>
      </c>
      <c r="NT172" s="110"/>
      <c r="NU172" s="110"/>
      <c r="NV172" s="149" t="s">
        <v>125</v>
      </c>
      <c r="NW172" s="149"/>
      <c r="NX172" s="149"/>
      <c r="NY172" s="149"/>
      <c r="NZ172" s="84"/>
      <c r="OA172" s="149" t="s">
        <v>126</v>
      </c>
      <c r="OB172" s="149"/>
      <c r="OC172" s="149"/>
      <c r="OF172" s="110"/>
      <c r="OG172" s="110" t="s">
        <v>166</v>
      </c>
      <c r="OI172" s="110"/>
      <c r="OJ172" s="110"/>
      <c r="OK172" s="149" t="s">
        <v>125</v>
      </c>
      <c r="OL172" s="149"/>
      <c r="OM172" s="149"/>
      <c r="ON172" s="149"/>
      <c r="OO172" s="84"/>
      <c r="OP172" s="149" t="s">
        <v>126</v>
      </c>
      <c r="OQ172" s="149"/>
      <c r="OR172" s="149"/>
      <c r="OU172" s="110"/>
      <c r="OV172" s="110" t="s">
        <v>166</v>
      </c>
      <c r="OX172" s="110"/>
      <c r="OY172" s="110"/>
      <c r="OZ172" s="149" t="s">
        <v>125</v>
      </c>
      <c r="PA172" s="149"/>
      <c r="PB172" s="149"/>
      <c r="PC172" s="149"/>
      <c r="PD172" s="84"/>
      <c r="PE172" s="149" t="s">
        <v>126</v>
      </c>
      <c r="PF172" s="149"/>
      <c r="PG172" s="149"/>
      <c r="PJ172" s="110"/>
      <c r="PK172" s="110" t="s">
        <v>166</v>
      </c>
      <c r="PM172" s="110"/>
      <c r="PN172" s="110"/>
      <c r="PO172" s="149" t="s">
        <v>125</v>
      </c>
      <c r="PP172" s="149"/>
      <c r="PQ172" s="149"/>
      <c r="PR172" s="149"/>
      <c r="PS172" s="84"/>
      <c r="PT172" s="149" t="s">
        <v>126</v>
      </c>
      <c r="PU172" s="149"/>
      <c r="PV172" s="149"/>
      <c r="PY172" s="110"/>
      <c r="PZ172" s="110" t="s">
        <v>166</v>
      </c>
      <c r="QB172" s="110"/>
      <c r="QC172" s="110"/>
      <c r="QD172" s="149" t="s">
        <v>125</v>
      </c>
      <c r="QE172" s="149"/>
      <c r="QF172" s="149"/>
      <c r="QG172" s="149"/>
      <c r="QH172" s="84"/>
      <c r="QI172" s="149" t="s">
        <v>126</v>
      </c>
      <c r="QJ172" s="149"/>
      <c r="QK172" s="149"/>
      <c r="QN172" s="110"/>
      <c r="QO172" s="110" t="s">
        <v>166</v>
      </c>
      <c r="QQ172" s="110"/>
      <c r="QR172" s="110"/>
    </row>
    <row r="173" spans="11:460" ht="18.75" x14ac:dyDescent="0.3">
      <c r="K173" s="74"/>
      <c r="L173" s="74"/>
      <c r="M173" s="74"/>
      <c r="N173" s="74"/>
      <c r="Z173" s="74"/>
      <c r="AA173" s="74"/>
      <c r="AB173" s="74"/>
      <c r="AC173" s="74"/>
      <c r="AO173" s="74"/>
      <c r="AP173" s="74"/>
      <c r="AQ173" s="74"/>
      <c r="AR173" s="74"/>
      <c r="BD173" s="74"/>
      <c r="BE173" s="74"/>
      <c r="BF173" s="74"/>
      <c r="BG173" s="74"/>
      <c r="BS173" s="74"/>
      <c r="BT173" s="74"/>
      <c r="BU173" s="74"/>
      <c r="BV173" s="74"/>
      <c r="CH173" s="74"/>
      <c r="CI173" s="74"/>
      <c r="CJ173" s="74"/>
      <c r="CK173" s="74"/>
      <c r="CW173" s="74"/>
      <c r="CX173" s="74"/>
      <c r="CY173" s="74"/>
      <c r="CZ173" s="74"/>
      <c r="DL173" s="74"/>
      <c r="DM173" s="74"/>
      <c r="DN173" s="74"/>
      <c r="DO173" s="74"/>
      <c r="EA173" s="74"/>
      <c r="EB173" s="74"/>
      <c r="EC173" s="74"/>
      <c r="ED173" s="74"/>
      <c r="EP173" s="74"/>
      <c r="EQ173" s="74"/>
      <c r="ER173" s="74"/>
      <c r="ES173" s="74"/>
      <c r="FE173" s="74"/>
      <c r="FF173" s="74"/>
      <c r="FG173" s="74"/>
      <c r="FH173" s="74"/>
      <c r="FT173" s="74"/>
      <c r="FU173" s="74"/>
      <c r="FV173" s="74"/>
      <c r="FW173" s="74"/>
      <c r="GI173" s="74"/>
      <c r="GJ173" s="74"/>
      <c r="GK173" s="74"/>
      <c r="GL173" s="74"/>
      <c r="GX173" s="74"/>
      <c r="GY173" s="74"/>
      <c r="GZ173" s="74"/>
      <c r="HA173" s="74"/>
      <c r="HM173" s="74"/>
      <c r="HN173" s="74"/>
      <c r="HO173" s="74"/>
      <c r="HP173" s="74"/>
      <c r="IB173" s="74"/>
      <c r="IC173" s="74"/>
      <c r="ID173" s="74"/>
      <c r="IE173" s="74"/>
      <c r="IQ173" s="74"/>
      <c r="IR173" s="74"/>
      <c r="IS173" s="74"/>
      <c r="IT173" s="74"/>
      <c r="JF173" s="74"/>
      <c r="JG173" s="74"/>
      <c r="JH173" s="74"/>
      <c r="JI173" s="74"/>
      <c r="JU173" s="74"/>
      <c r="JV173" s="74"/>
      <c r="JW173" s="74"/>
      <c r="JX173" s="74"/>
      <c r="KJ173" s="74"/>
      <c r="KK173" s="74"/>
      <c r="KL173" s="74"/>
      <c r="KM173" s="74"/>
      <c r="KY173" s="74"/>
      <c r="KZ173" s="74"/>
      <c r="LA173" s="74"/>
      <c r="LB173" s="74"/>
      <c r="LN173" s="74"/>
      <c r="LO173" s="74"/>
      <c r="LP173" s="74"/>
      <c r="LQ173" s="74"/>
      <c r="MC173" s="74"/>
      <c r="MD173" s="74"/>
      <c r="ME173" s="74"/>
      <c r="MF173" s="74"/>
      <c r="MR173" s="74"/>
      <c r="MS173" s="74"/>
      <c r="MT173" s="74"/>
      <c r="MU173" s="74"/>
      <c r="NG173" s="74"/>
      <c r="NH173" s="74"/>
      <c r="NI173" s="74"/>
      <c r="NJ173" s="74"/>
      <c r="NV173" s="74"/>
      <c r="NW173" s="74"/>
      <c r="NX173" s="74"/>
      <c r="NY173" s="74"/>
      <c r="OK173" s="74"/>
      <c r="OL173" s="74"/>
      <c r="OM173" s="74"/>
      <c r="ON173" s="74"/>
      <c r="OZ173" s="74"/>
      <c r="PA173" s="74"/>
      <c r="PB173" s="74"/>
      <c r="PC173" s="74"/>
      <c r="PO173" s="74"/>
      <c r="PP173" s="74"/>
      <c r="PQ173" s="74"/>
      <c r="PR173" s="74"/>
      <c r="QD173" s="74"/>
      <c r="QE173" s="74"/>
      <c r="QF173" s="74"/>
      <c r="QG173" s="74"/>
    </row>
    <row r="174" spans="11:460" ht="18.75" x14ac:dyDescent="0.3">
      <c r="K174" s="74"/>
      <c r="Q174" s="82"/>
      <c r="R174" s="82"/>
      <c r="Z174" s="74"/>
      <c r="AF174" s="82"/>
      <c r="AG174" s="82"/>
      <c r="AO174" s="74"/>
      <c r="AU174" s="82"/>
      <c r="AV174" s="82"/>
      <c r="BD174" s="74"/>
      <c r="BJ174" s="82"/>
      <c r="BK174" s="82"/>
      <c r="BS174" s="74"/>
      <c r="BY174" s="82"/>
      <c r="BZ174" s="82"/>
      <c r="CH174" s="74"/>
      <c r="CN174" s="82"/>
      <c r="CO174" s="82"/>
      <c r="CW174" s="74"/>
      <c r="DC174" s="95"/>
      <c r="DD174" s="95"/>
      <c r="DL174" s="74"/>
      <c r="DR174" s="95"/>
      <c r="DS174" s="95"/>
      <c r="EA174" s="74"/>
      <c r="EG174" s="95"/>
      <c r="EH174" s="95"/>
      <c r="EP174" s="74"/>
      <c r="EV174" s="95"/>
      <c r="EW174" s="95"/>
      <c r="FE174" s="74"/>
      <c r="FK174" s="95"/>
      <c r="FL174" s="95"/>
      <c r="FT174" s="74"/>
      <c r="FZ174" s="95"/>
      <c r="GA174" s="95"/>
      <c r="GI174" s="74"/>
      <c r="GO174" s="95"/>
      <c r="GP174" s="95"/>
      <c r="GX174" s="74"/>
      <c r="HD174" s="95"/>
      <c r="HE174" s="95"/>
      <c r="HM174" s="74"/>
      <c r="HS174" s="95"/>
      <c r="HT174" s="95"/>
      <c r="IB174" s="74"/>
      <c r="IH174" s="95"/>
      <c r="II174" s="95"/>
      <c r="IQ174" s="74"/>
      <c r="IW174" s="95"/>
      <c r="IX174" s="95"/>
      <c r="JF174" s="74"/>
      <c r="JL174" s="95"/>
      <c r="JM174" s="95"/>
      <c r="JU174" s="74"/>
      <c r="KA174" s="95"/>
      <c r="KB174" s="95"/>
      <c r="KJ174" s="74"/>
      <c r="KP174" s="112"/>
      <c r="KQ174" s="112"/>
      <c r="KY174" s="74"/>
      <c r="LE174" s="112"/>
      <c r="LF174" s="112"/>
      <c r="LN174" s="74"/>
      <c r="LT174" s="112"/>
      <c r="LU174" s="112"/>
      <c r="MC174" s="74"/>
      <c r="MI174" s="112"/>
      <c r="MJ174" s="112"/>
      <c r="MR174" s="74"/>
      <c r="MX174" s="112"/>
      <c r="MY174" s="112"/>
      <c r="NG174" s="74"/>
      <c r="NM174" s="112"/>
      <c r="NN174" s="112"/>
      <c r="NV174" s="74"/>
      <c r="OB174" s="112"/>
      <c r="OC174" s="112"/>
      <c r="OK174" s="74"/>
      <c r="OQ174" s="112"/>
      <c r="OR174" s="112"/>
      <c r="OZ174" s="74"/>
      <c r="PF174" s="112"/>
      <c r="PG174" s="112"/>
      <c r="PO174" s="74"/>
      <c r="PU174" s="112"/>
      <c r="PV174" s="112"/>
      <c r="QD174" s="74"/>
      <c r="QJ174" s="112"/>
      <c r="QK174" s="112"/>
    </row>
    <row r="175" spans="11:460" ht="18.75" x14ac:dyDescent="0.3">
      <c r="K175" s="76"/>
      <c r="L175" s="74"/>
      <c r="M175" s="74"/>
      <c r="N175" s="74"/>
      <c r="O175" s="74"/>
      <c r="P175" s="74"/>
      <c r="Q175" s="74"/>
      <c r="R175" s="74"/>
      <c r="S175" s="74"/>
      <c r="Z175" s="76"/>
      <c r="AA175" s="74"/>
      <c r="AB175" s="74"/>
      <c r="AC175" s="74"/>
      <c r="AD175" s="74"/>
      <c r="AE175" s="74"/>
      <c r="AF175" s="74"/>
      <c r="AG175" s="74"/>
      <c r="AH175" s="74"/>
      <c r="AO175" s="76"/>
      <c r="AP175" s="74"/>
      <c r="AQ175" s="74"/>
      <c r="AR175" s="74"/>
      <c r="AS175" s="74"/>
      <c r="AT175" s="74"/>
      <c r="AU175" s="74"/>
      <c r="AV175" s="74"/>
      <c r="AW175" s="74"/>
      <c r="BD175" s="76"/>
      <c r="BE175" s="74"/>
      <c r="BF175" s="74"/>
      <c r="BG175" s="74"/>
      <c r="BH175" s="74"/>
      <c r="BI175" s="74"/>
      <c r="BJ175" s="74"/>
      <c r="BK175" s="74"/>
      <c r="BL175" s="74"/>
      <c r="BS175" s="76"/>
      <c r="BT175" s="74"/>
      <c r="BU175" s="74"/>
      <c r="BV175" s="74"/>
      <c r="BW175" s="74"/>
      <c r="BX175" s="74"/>
      <c r="BY175" s="74"/>
      <c r="BZ175" s="74"/>
      <c r="CA175" s="74"/>
      <c r="CH175" s="76"/>
      <c r="CI175" s="74"/>
      <c r="CJ175" s="74"/>
      <c r="CK175" s="74"/>
      <c r="CL175" s="74"/>
      <c r="CM175" s="74"/>
      <c r="CN175" s="74"/>
      <c r="CO175" s="74"/>
      <c r="CP175" s="74"/>
      <c r="CW175" s="76"/>
      <c r="CX175" s="74"/>
      <c r="CY175" s="74"/>
      <c r="CZ175" s="74"/>
      <c r="DA175" s="74"/>
      <c r="DB175" s="74"/>
      <c r="DC175" s="74"/>
      <c r="DD175" s="74"/>
      <c r="DE175" s="74"/>
      <c r="DL175" s="76"/>
      <c r="DM175" s="74"/>
      <c r="DN175" s="74"/>
      <c r="DO175" s="74"/>
      <c r="DP175" s="74"/>
      <c r="DQ175" s="74"/>
      <c r="DR175" s="74"/>
      <c r="DS175" s="74"/>
      <c r="DT175" s="74"/>
      <c r="EA175" s="76"/>
      <c r="EB175" s="74"/>
      <c r="EC175" s="74"/>
      <c r="ED175" s="74"/>
      <c r="EE175" s="74"/>
      <c r="EF175" s="74"/>
      <c r="EG175" s="74"/>
      <c r="EH175" s="74"/>
      <c r="EI175" s="74"/>
      <c r="EP175" s="76"/>
      <c r="EQ175" s="74"/>
      <c r="ER175" s="74"/>
      <c r="ES175" s="74"/>
      <c r="ET175" s="74"/>
      <c r="EU175" s="74"/>
      <c r="EV175" s="74"/>
      <c r="EW175" s="74"/>
      <c r="EX175" s="74"/>
      <c r="FE175" s="76"/>
      <c r="FF175" s="74"/>
      <c r="FG175" s="74"/>
      <c r="FH175" s="74"/>
      <c r="FI175" s="74"/>
      <c r="FJ175" s="74"/>
      <c r="FK175" s="74"/>
      <c r="FL175" s="74"/>
      <c r="FM175" s="74"/>
      <c r="FT175" s="76"/>
      <c r="FU175" s="74"/>
      <c r="FV175" s="74"/>
      <c r="FW175" s="74"/>
      <c r="FX175" s="74"/>
      <c r="FY175" s="74"/>
      <c r="FZ175" s="74"/>
      <c r="GA175" s="74"/>
      <c r="GB175" s="74"/>
      <c r="GI175" s="76"/>
      <c r="GJ175" s="74"/>
      <c r="GK175" s="74"/>
      <c r="GL175" s="74"/>
      <c r="GM175" s="74"/>
      <c r="GN175" s="74"/>
      <c r="GO175" s="74"/>
      <c r="GP175" s="74"/>
      <c r="GQ175" s="74"/>
      <c r="GX175" s="76"/>
      <c r="GY175" s="74"/>
      <c r="GZ175" s="74"/>
      <c r="HA175" s="74"/>
      <c r="HB175" s="74"/>
      <c r="HC175" s="74"/>
      <c r="HD175" s="74"/>
      <c r="HE175" s="74"/>
      <c r="HF175" s="74"/>
      <c r="HM175" s="76"/>
      <c r="HN175" s="74"/>
      <c r="HO175" s="74"/>
      <c r="HP175" s="74"/>
      <c r="HQ175" s="74"/>
      <c r="HR175" s="74"/>
      <c r="HS175" s="74"/>
      <c r="HT175" s="74"/>
      <c r="HU175" s="74"/>
      <c r="IB175" s="76"/>
      <c r="IC175" s="74"/>
      <c r="ID175" s="74"/>
      <c r="IE175" s="74"/>
      <c r="IF175" s="74"/>
      <c r="IG175" s="74"/>
      <c r="IH175" s="74"/>
      <c r="II175" s="74"/>
      <c r="IJ175" s="74"/>
      <c r="IQ175" s="76"/>
      <c r="IR175" s="74"/>
      <c r="IS175" s="74"/>
      <c r="IT175" s="74"/>
      <c r="IU175" s="74"/>
      <c r="IV175" s="74"/>
      <c r="IW175" s="74"/>
      <c r="IX175" s="74"/>
      <c r="IY175" s="74"/>
      <c r="JF175" s="76"/>
      <c r="JG175" s="74"/>
      <c r="JH175" s="74"/>
      <c r="JI175" s="74"/>
      <c r="JJ175" s="74"/>
      <c r="JK175" s="74"/>
      <c r="JL175" s="74"/>
      <c r="JM175" s="74"/>
      <c r="JN175" s="74"/>
      <c r="JU175" s="76"/>
      <c r="JV175" s="74"/>
      <c r="JW175" s="74"/>
      <c r="JX175" s="74"/>
      <c r="JY175" s="74"/>
      <c r="JZ175" s="74"/>
      <c r="KA175" s="74"/>
      <c r="KB175" s="74"/>
      <c r="KC175" s="74"/>
      <c r="KJ175" s="76"/>
      <c r="KK175" s="74"/>
      <c r="KL175" s="74"/>
      <c r="KM175" s="74"/>
      <c r="KN175" s="74"/>
      <c r="KO175" s="74"/>
      <c r="KP175" s="74"/>
      <c r="KQ175" s="74"/>
      <c r="KR175" s="74"/>
      <c r="KY175" s="76"/>
      <c r="KZ175" s="74"/>
      <c r="LA175" s="74"/>
      <c r="LB175" s="74"/>
      <c r="LC175" s="74"/>
      <c r="LD175" s="74"/>
      <c r="LE175" s="74"/>
      <c r="LF175" s="74"/>
      <c r="LG175" s="74"/>
      <c r="LN175" s="76"/>
      <c r="LO175" s="74"/>
      <c r="LP175" s="74"/>
      <c r="LQ175" s="74"/>
      <c r="LR175" s="74"/>
      <c r="LS175" s="74"/>
      <c r="LT175" s="74"/>
      <c r="LU175" s="74"/>
      <c r="LV175" s="74"/>
      <c r="MC175" s="76"/>
      <c r="MD175" s="74"/>
      <c r="ME175" s="74"/>
      <c r="MF175" s="74"/>
      <c r="MG175" s="74"/>
      <c r="MH175" s="74"/>
      <c r="MI175" s="74"/>
      <c r="MJ175" s="74"/>
      <c r="MK175" s="74"/>
      <c r="MR175" s="76"/>
      <c r="MS175" s="74"/>
      <c r="MT175" s="74"/>
      <c r="MU175" s="74"/>
      <c r="MV175" s="74"/>
      <c r="MW175" s="74"/>
      <c r="MX175" s="74"/>
      <c r="MY175" s="74"/>
      <c r="MZ175" s="74"/>
      <c r="NG175" s="76"/>
      <c r="NH175" s="74"/>
      <c r="NI175" s="74"/>
      <c r="NJ175" s="74"/>
      <c r="NK175" s="74"/>
      <c r="NL175" s="74"/>
      <c r="NM175" s="74"/>
      <c r="NN175" s="74"/>
      <c r="NO175" s="74"/>
      <c r="NV175" s="76"/>
      <c r="NW175" s="74"/>
      <c r="NX175" s="74"/>
      <c r="NY175" s="74"/>
      <c r="NZ175" s="74"/>
      <c r="OA175" s="74"/>
      <c r="OB175" s="74"/>
      <c r="OC175" s="74"/>
      <c r="OD175" s="74"/>
      <c r="OK175" s="76"/>
      <c r="OL175" s="74"/>
      <c r="OM175" s="74"/>
      <c r="ON175" s="74"/>
      <c r="OO175" s="74"/>
      <c r="OP175" s="74"/>
      <c r="OQ175" s="74"/>
      <c r="OR175" s="74"/>
      <c r="OS175" s="74"/>
      <c r="OZ175" s="76"/>
      <c r="PA175" s="74"/>
      <c r="PB175" s="74"/>
      <c r="PC175" s="74"/>
      <c r="PD175" s="74"/>
      <c r="PE175" s="74"/>
      <c r="PF175" s="74"/>
      <c r="PG175" s="74"/>
      <c r="PH175" s="74"/>
      <c r="PO175" s="76"/>
      <c r="PP175" s="74"/>
      <c r="PQ175" s="74"/>
      <c r="PR175" s="74"/>
      <c r="PS175" s="74"/>
      <c r="PT175" s="74"/>
      <c r="PU175" s="74"/>
      <c r="PV175" s="74"/>
      <c r="PW175" s="74"/>
      <c r="QD175" s="76"/>
      <c r="QE175" s="74"/>
      <c r="QF175" s="74"/>
      <c r="QG175" s="74"/>
      <c r="QH175" s="74"/>
      <c r="QI175" s="74"/>
      <c r="QJ175" s="74"/>
      <c r="QK175" s="74"/>
      <c r="QL175" s="74"/>
    </row>
    <row r="176" spans="11:460" ht="18.75" x14ac:dyDescent="0.3">
      <c r="K176" s="76"/>
      <c r="L176" s="74"/>
      <c r="M176" s="74"/>
      <c r="N176" s="74"/>
      <c r="O176" s="74"/>
      <c r="P176" s="74"/>
      <c r="Q176" s="74"/>
      <c r="R176" s="74"/>
      <c r="S176" s="74"/>
      <c r="Z176" s="76"/>
      <c r="AA176" s="74"/>
      <c r="AB176" s="74"/>
      <c r="AC176" s="74"/>
      <c r="AD176" s="74"/>
      <c r="AE176" s="74"/>
      <c r="AF176" s="74"/>
      <c r="AG176" s="74"/>
      <c r="AH176" s="74"/>
      <c r="AO176" s="76"/>
      <c r="AP176" s="74"/>
      <c r="AQ176" s="74"/>
      <c r="AR176" s="74"/>
      <c r="AS176" s="74"/>
      <c r="AT176" s="74"/>
      <c r="AU176" s="74"/>
      <c r="AV176" s="74"/>
      <c r="AW176" s="74"/>
      <c r="BD176" s="76"/>
      <c r="BE176" s="74"/>
      <c r="BF176" s="74"/>
      <c r="BG176" s="74"/>
      <c r="BH176" s="74"/>
      <c r="BI176" s="74"/>
      <c r="BJ176" s="74"/>
      <c r="BK176" s="74"/>
      <c r="BL176" s="74"/>
      <c r="BS176" s="76"/>
      <c r="BT176" s="74"/>
      <c r="BU176" s="74"/>
      <c r="BV176" s="74"/>
      <c r="BW176" s="74"/>
      <c r="BX176" s="74"/>
      <c r="BY176" s="74"/>
      <c r="BZ176" s="74"/>
      <c r="CA176" s="74"/>
      <c r="CH176" s="76"/>
      <c r="CI176" s="74"/>
      <c r="CJ176" s="74"/>
      <c r="CK176" s="74"/>
      <c r="CL176" s="74"/>
      <c r="CM176" s="74"/>
      <c r="CN176" s="74"/>
      <c r="CO176" s="74"/>
      <c r="CP176" s="74"/>
      <c r="CW176" s="76"/>
      <c r="CX176" s="74"/>
      <c r="CY176" s="74"/>
      <c r="CZ176" s="74"/>
      <c r="DA176" s="74"/>
      <c r="DB176" s="74"/>
      <c r="DC176" s="74"/>
      <c r="DD176" s="74"/>
      <c r="DE176" s="74"/>
      <c r="DL176" s="76"/>
      <c r="DM176" s="74"/>
      <c r="DN176" s="74"/>
      <c r="DO176" s="74"/>
      <c r="DP176" s="74"/>
      <c r="DQ176" s="74"/>
      <c r="DR176" s="74"/>
      <c r="DS176" s="74"/>
      <c r="DT176" s="74"/>
      <c r="EA176" s="76"/>
      <c r="EB176" s="74"/>
      <c r="EC176" s="74"/>
      <c r="ED176" s="74"/>
      <c r="EE176" s="74"/>
      <c r="EF176" s="74"/>
      <c r="EG176" s="74"/>
      <c r="EH176" s="74"/>
      <c r="EI176" s="74"/>
      <c r="EP176" s="76"/>
      <c r="EQ176" s="74"/>
      <c r="ER176" s="74"/>
      <c r="ES176" s="74"/>
      <c r="ET176" s="74"/>
      <c r="EU176" s="74"/>
      <c r="EV176" s="74"/>
      <c r="EW176" s="74"/>
      <c r="EX176" s="74"/>
      <c r="FE176" s="76"/>
      <c r="FF176" s="74"/>
      <c r="FG176" s="74"/>
      <c r="FH176" s="74"/>
      <c r="FI176" s="74"/>
      <c r="FJ176" s="74"/>
      <c r="FK176" s="74"/>
      <c r="FL176" s="74"/>
      <c r="FM176" s="74"/>
      <c r="FT176" s="76"/>
      <c r="FU176" s="74"/>
      <c r="FV176" s="74"/>
      <c r="FW176" s="74"/>
      <c r="FX176" s="74"/>
      <c r="FY176" s="74"/>
      <c r="FZ176" s="74"/>
      <c r="GA176" s="74"/>
      <c r="GB176" s="74"/>
      <c r="GI176" s="76"/>
      <c r="GJ176" s="74"/>
      <c r="GK176" s="74"/>
      <c r="GL176" s="74"/>
      <c r="GM176" s="74"/>
      <c r="GN176" s="74"/>
      <c r="GO176" s="74"/>
      <c r="GP176" s="74"/>
      <c r="GQ176" s="74"/>
      <c r="GX176" s="76"/>
      <c r="GY176" s="74"/>
      <c r="GZ176" s="74"/>
      <c r="HA176" s="74"/>
      <c r="HB176" s="74"/>
      <c r="HC176" s="74"/>
      <c r="HD176" s="74"/>
      <c r="HE176" s="74"/>
      <c r="HF176" s="74"/>
      <c r="HM176" s="76"/>
      <c r="HN176" s="74"/>
      <c r="HO176" s="74"/>
      <c r="HP176" s="74"/>
      <c r="HQ176" s="74"/>
      <c r="HR176" s="74"/>
      <c r="HS176" s="74"/>
      <c r="HT176" s="74"/>
      <c r="HU176" s="74"/>
      <c r="IB176" s="76"/>
      <c r="IC176" s="74"/>
      <c r="ID176" s="74"/>
      <c r="IE176" s="74"/>
      <c r="IF176" s="74"/>
      <c r="IG176" s="74"/>
      <c r="IH176" s="74"/>
      <c r="II176" s="74"/>
      <c r="IJ176" s="74"/>
      <c r="IQ176" s="76"/>
      <c r="IR176" s="74"/>
      <c r="IS176" s="74"/>
      <c r="IT176" s="74"/>
      <c r="IU176" s="74"/>
      <c r="IV176" s="74"/>
      <c r="IW176" s="74"/>
      <c r="IX176" s="74"/>
      <c r="IY176" s="74"/>
      <c r="JF176" s="76"/>
      <c r="JG176" s="74"/>
      <c r="JH176" s="74"/>
      <c r="JI176" s="74"/>
      <c r="JJ176" s="74"/>
      <c r="JK176" s="74"/>
      <c r="JL176" s="74"/>
      <c r="JM176" s="74"/>
      <c r="JN176" s="74"/>
      <c r="JU176" s="76"/>
      <c r="JV176" s="74"/>
      <c r="JW176" s="74"/>
      <c r="JX176" s="74"/>
      <c r="JY176" s="74"/>
      <c r="JZ176" s="74"/>
      <c r="KA176" s="74"/>
      <c r="KB176" s="74"/>
      <c r="KC176" s="74"/>
      <c r="KJ176" s="76"/>
      <c r="KK176" s="74"/>
      <c r="KL176" s="74"/>
      <c r="KM176" s="74"/>
      <c r="KN176" s="74"/>
      <c r="KO176" s="74"/>
      <c r="KP176" s="74"/>
      <c r="KQ176" s="74"/>
      <c r="KR176" s="74"/>
      <c r="KY176" s="76"/>
      <c r="KZ176" s="74"/>
      <c r="LA176" s="74"/>
      <c r="LB176" s="74"/>
      <c r="LC176" s="74"/>
      <c r="LD176" s="74"/>
      <c r="LE176" s="74"/>
      <c r="LF176" s="74"/>
      <c r="LG176" s="74"/>
      <c r="LN176" s="76"/>
      <c r="LO176" s="74"/>
      <c r="LP176" s="74"/>
      <c r="LQ176" s="74"/>
      <c r="LR176" s="74"/>
      <c r="LS176" s="74"/>
      <c r="LT176" s="74"/>
      <c r="LU176" s="74"/>
      <c r="LV176" s="74"/>
      <c r="MC176" s="76"/>
      <c r="MD176" s="74"/>
      <c r="ME176" s="74"/>
      <c r="MF176" s="74"/>
      <c r="MG176" s="74"/>
      <c r="MH176" s="74"/>
      <c r="MI176" s="74"/>
      <c r="MJ176" s="74"/>
      <c r="MK176" s="74"/>
      <c r="MR176" s="76"/>
      <c r="MS176" s="74"/>
      <c r="MT176" s="74"/>
      <c r="MU176" s="74"/>
      <c r="MV176" s="74"/>
      <c r="MW176" s="74"/>
      <c r="MX176" s="74"/>
      <c r="MY176" s="74"/>
      <c r="MZ176" s="74"/>
      <c r="NG176" s="76"/>
      <c r="NH176" s="74"/>
      <c r="NI176" s="74"/>
      <c r="NJ176" s="74"/>
      <c r="NK176" s="74"/>
      <c r="NL176" s="74"/>
      <c r="NM176" s="74"/>
      <c r="NN176" s="74"/>
      <c r="NO176" s="74"/>
      <c r="NV176" s="76"/>
      <c r="NW176" s="74"/>
      <c r="NX176" s="74"/>
      <c r="NY176" s="74"/>
      <c r="NZ176" s="74"/>
      <c r="OA176" s="74"/>
      <c r="OB176" s="74"/>
      <c r="OC176" s="74"/>
      <c r="OD176" s="74"/>
      <c r="OK176" s="76"/>
      <c r="OL176" s="74"/>
      <c r="OM176" s="74"/>
      <c r="ON176" s="74"/>
      <c r="OO176" s="74"/>
      <c r="OP176" s="74"/>
      <c r="OQ176" s="74"/>
      <c r="OR176" s="74"/>
      <c r="OS176" s="74"/>
      <c r="OZ176" s="76"/>
      <c r="PA176" s="74"/>
      <c r="PB176" s="74"/>
      <c r="PC176" s="74"/>
      <c r="PD176" s="74"/>
      <c r="PE176" s="74"/>
      <c r="PF176" s="74"/>
      <c r="PG176" s="74"/>
      <c r="PH176" s="74"/>
      <c r="PO176" s="76"/>
      <c r="PP176" s="74"/>
      <c r="PQ176" s="74"/>
      <c r="PR176" s="74"/>
      <c r="PS176" s="74"/>
      <c r="PT176" s="74"/>
      <c r="PU176" s="74"/>
      <c r="PV176" s="74"/>
      <c r="PW176" s="74"/>
      <c r="QD176" s="76"/>
      <c r="QE176" s="74"/>
      <c r="QF176" s="74"/>
      <c r="QG176" s="74"/>
      <c r="QH176" s="74"/>
      <c r="QI176" s="74"/>
      <c r="QJ176" s="74"/>
      <c r="QK176" s="74"/>
      <c r="QL176" s="74"/>
    </row>
    <row r="177" spans="11:459" ht="18.75" x14ac:dyDescent="0.3">
      <c r="K177" s="87">
        <f>A139</f>
        <v>40997</v>
      </c>
      <c r="L177" s="150">
        <f>L7-3</f>
        <v>40998</v>
      </c>
      <c r="M177" s="150"/>
      <c r="N177" s="88">
        <f ca="1">TODAY()</f>
        <v>41013</v>
      </c>
      <c r="O177" s="81"/>
      <c r="P177" s="81"/>
      <c r="Q177" s="85"/>
      <c r="R177" s="85"/>
      <c r="S177" s="85"/>
      <c r="T177" s="85"/>
      <c r="U177" s="85"/>
      <c r="V177" s="85"/>
      <c r="W177" s="85"/>
      <c r="X177" s="85"/>
      <c r="Z177" s="87">
        <f>A139</f>
        <v>40997</v>
      </c>
      <c r="AA177" s="150">
        <f>L7-3</f>
        <v>40998</v>
      </c>
      <c r="AB177" s="150"/>
      <c r="AC177" s="88">
        <f ca="1">TODAY()</f>
        <v>41013</v>
      </c>
      <c r="AD177" s="81"/>
      <c r="AE177" s="81"/>
      <c r="AF177" s="85"/>
      <c r="AG177" s="85"/>
      <c r="AH177" s="85"/>
      <c r="AI177" s="85"/>
      <c r="AJ177" s="85"/>
      <c r="AK177" s="85"/>
      <c r="AL177" s="85"/>
      <c r="AM177" s="85"/>
      <c r="AO177" s="87">
        <f>A139</f>
        <v>40997</v>
      </c>
      <c r="AP177" s="150">
        <f>L7-3</f>
        <v>40998</v>
      </c>
      <c r="AQ177" s="150"/>
      <c r="AR177" s="88">
        <f ca="1">TODAY()</f>
        <v>41013</v>
      </c>
      <c r="AS177" s="81"/>
      <c r="AT177" s="81"/>
      <c r="AU177" s="85"/>
      <c r="AV177" s="85"/>
      <c r="AW177" s="85"/>
      <c r="AX177" s="85"/>
      <c r="AY177" s="85"/>
      <c r="AZ177" s="85"/>
      <c r="BA177" s="85"/>
      <c r="BB177" s="85"/>
      <c r="BD177" s="87">
        <f>A139</f>
        <v>40997</v>
      </c>
      <c r="BE177" s="150">
        <f>L7-3</f>
        <v>40998</v>
      </c>
      <c r="BF177" s="150"/>
      <c r="BG177" s="88">
        <f ca="1">TODAY()</f>
        <v>41013</v>
      </c>
      <c r="BH177" s="81"/>
      <c r="BI177" s="81"/>
      <c r="BJ177" s="85"/>
      <c r="BK177" s="85"/>
      <c r="BL177" s="85"/>
      <c r="BM177" s="85"/>
      <c r="BN177" s="85"/>
      <c r="BO177" s="85"/>
      <c r="BP177" s="85"/>
      <c r="BQ177" s="85"/>
      <c r="BS177" s="87">
        <f>A139</f>
        <v>40997</v>
      </c>
      <c r="BT177" s="150">
        <f>L7-3</f>
        <v>40998</v>
      </c>
      <c r="BU177" s="150"/>
      <c r="BV177" s="88">
        <f ca="1">TODAY()</f>
        <v>41013</v>
      </c>
      <c r="BW177" s="81"/>
      <c r="BX177" s="81"/>
      <c r="BY177" s="85"/>
      <c r="BZ177" s="85"/>
      <c r="CA177" s="85"/>
      <c r="CB177" s="85"/>
      <c r="CC177" s="85"/>
      <c r="CD177" s="85"/>
      <c r="CE177" s="85"/>
      <c r="CF177" s="85"/>
      <c r="CH177" s="87">
        <f>A139</f>
        <v>40997</v>
      </c>
      <c r="CI177" s="150">
        <f>L7-3</f>
        <v>40998</v>
      </c>
      <c r="CJ177" s="150"/>
      <c r="CK177" s="88">
        <f ca="1">TODAY()</f>
        <v>41013</v>
      </c>
      <c r="CL177" s="81"/>
      <c r="CM177" s="81"/>
      <c r="CN177" s="85"/>
      <c r="CO177" s="85"/>
      <c r="CP177" s="85"/>
      <c r="CQ177" s="85"/>
      <c r="CR177" s="85"/>
      <c r="CS177" s="85"/>
      <c r="CT177" s="85"/>
      <c r="CU177" s="85"/>
      <c r="CW177" s="87">
        <f>A139</f>
        <v>40997</v>
      </c>
      <c r="CX177" s="150">
        <f>L7-3</f>
        <v>40998</v>
      </c>
      <c r="CY177" s="150"/>
      <c r="CZ177" s="88">
        <f ca="1">TODAY()</f>
        <v>41013</v>
      </c>
      <c r="DA177" s="81"/>
      <c r="DB177" s="81"/>
      <c r="DC177" s="85"/>
      <c r="DD177" s="85"/>
      <c r="DE177" s="85"/>
      <c r="DF177" s="85"/>
      <c r="DG177" s="85"/>
      <c r="DH177" s="85"/>
      <c r="DI177" s="85"/>
      <c r="DJ177" s="85"/>
      <c r="DL177" s="87">
        <f>A139</f>
        <v>40997</v>
      </c>
      <c r="DM177" s="150">
        <f>A12</f>
        <v>41001</v>
      </c>
      <c r="DN177" s="150"/>
      <c r="DO177" s="88">
        <f ca="1">TODAY()</f>
        <v>41013</v>
      </c>
      <c r="DP177" s="81"/>
      <c r="DQ177" s="81"/>
      <c r="DR177" s="85"/>
      <c r="DS177" s="85"/>
      <c r="DT177" s="85"/>
      <c r="DU177" s="85"/>
      <c r="DV177" s="85"/>
      <c r="DW177" s="85"/>
      <c r="DX177" s="85"/>
      <c r="DY177" s="85"/>
      <c r="EA177" s="87">
        <f>A139</f>
        <v>40997</v>
      </c>
      <c r="EB177" s="150">
        <f>L7-3</f>
        <v>40998</v>
      </c>
      <c r="EC177" s="150"/>
      <c r="ED177" s="88">
        <f ca="1">TODAY()</f>
        <v>41013</v>
      </c>
      <c r="EE177" s="81"/>
      <c r="EF177" s="81"/>
      <c r="EG177" s="85"/>
      <c r="EH177" s="85"/>
      <c r="EI177" s="85"/>
      <c r="EJ177" s="85"/>
      <c r="EK177" s="85"/>
      <c r="EL177" s="85"/>
      <c r="EM177" s="85"/>
      <c r="EN177" s="85"/>
      <c r="EP177" s="87">
        <f>A139</f>
        <v>40997</v>
      </c>
      <c r="EQ177" s="150">
        <f>L7-3</f>
        <v>40998</v>
      </c>
      <c r="ER177" s="150"/>
      <c r="ES177" s="88">
        <f ca="1">TODAY()</f>
        <v>41013</v>
      </c>
      <c r="ET177" s="81"/>
      <c r="EU177" s="81"/>
      <c r="EV177" s="85"/>
      <c r="EW177" s="85"/>
      <c r="EX177" s="85"/>
      <c r="EY177" s="85"/>
      <c r="EZ177" s="85"/>
      <c r="FA177" s="85"/>
      <c r="FB177" s="85"/>
      <c r="FC177" s="85"/>
      <c r="FE177" s="87">
        <f>A139</f>
        <v>40997</v>
      </c>
      <c r="FF177" s="150">
        <f>L7-3</f>
        <v>40998</v>
      </c>
      <c r="FG177" s="150"/>
      <c r="FH177" s="88">
        <f ca="1">TODAY()</f>
        <v>41013</v>
      </c>
      <c r="FI177" s="81"/>
      <c r="FJ177" s="81"/>
      <c r="FK177" s="85"/>
      <c r="FL177" s="85"/>
      <c r="FM177" s="85"/>
      <c r="FN177" s="85"/>
      <c r="FO177" s="85"/>
      <c r="FP177" s="85"/>
      <c r="FQ177" s="85"/>
      <c r="FR177" s="85"/>
      <c r="FT177" s="87">
        <f>A139</f>
        <v>40997</v>
      </c>
      <c r="FU177" s="150">
        <f>L7-3</f>
        <v>40998</v>
      </c>
      <c r="FV177" s="150"/>
      <c r="FW177" s="88">
        <f ca="1">TODAY()</f>
        <v>41013</v>
      </c>
      <c r="FX177" s="81"/>
      <c r="FY177" s="81"/>
      <c r="FZ177" s="85"/>
      <c r="GA177" s="85"/>
      <c r="GB177" s="85"/>
      <c r="GC177" s="85"/>
      <c r="GD177" s="85"/>
      <c r="GE177" s="85"/>
      <c r="GF177" s="85"/>
      <c r="GG177" s="85"/>
      <c r="GI177" s="87">
        <f>A139</f>
        <v>40997</v>
      </c>
      <c r="GJ177" s="150">
        <f>L7-3</f>
        <v>40998</v>
      </c>
      <c r="GK177" s="150"/>
      <c r="GL177" s="88">
        <f ca="1">TODAY()</f>
        <v>41013</v>
      </c>
      <c r="GM177" s="81"/>
      <c r="GN177" s="81"/>
      <c r="GO177" s="85"/>
      <c r="GP177" s="85"/>
      <c r="GQ177" s="85"/>
      <c r="GR177" s="85"/>
      <c r="GS177" s="85"/>
      <c r="GT177" s="85"/>
      <c r="GU177" s="85"/>
      <c r="GV177" s="85"/>
      <c r="GX177" s="87">
        <f>A139</f>
        <v>40997</v>
      </c>
      <c r="GY177" s="150">
        <f>L7-3</f>
        <v>40998</v>
      </c>
      <c r="GZ177" s="150"/>
      <c r="HA177" s="88">
        <f ca="1">TODAY()</f>
        <v>41013</v>
      </c>
      <c r="HB177" s="81"/>
      <c r="HC177" s="81"/>
      <c r="HD177" s="85"/>
      <c r="HE177" s="85"/>
      <c r="HF177" s="85"/>
      <c r="HG177" s="85"/>
      <c r="HH177" s="85"/>
      <c r="HI177" s="85"/>
      <c r="HJ177" s="85"/>
      <c r="HK177" s="85"/>
      <c r="HM177" s="87">
        <f>A139</f>
        <v>40997</v>
      </c>
      <c r="HN177" s="150">
        <f>L7-3</f>
        <v>40998</v>
      </c>
      <c r="HO177" s="150"/>
      <c r="HP177" s="88">
        <f ca="1">TODAY()</f>
        <v>41013</v>
      </c>
      <c r="HQ177" s="81"/>
      <c r="HR177" s="81"/>
      <c r="HS177" s="85"/>
      <c r="HT177" s="85"/>
      <c r="HU177" s="85"/>
      <c r="HV177" s="85"/>
      <c r="HW177" s="85"/>
      <c r="HX177" s="85"/>
      <c r="HY177" s="85"/>
      <c r="HZ177" s="85"/>
      <c r="IB177" s="87">
        <f>A139</f>
        <v>40997</v>
      </c>
      <c r="IC177" s="150">
        <f>L7-3</f>
        <v>40998</v>
      </c>
      <c r="ID177" s="150"/>
      <c r="IE177" s="88">
        <f ca="1">TODAY()</f>
        <v>41013</v>
      </c>
      <c r="IF177" s="81"/>
      <c r="IG177" s="81"/>
      <c r="IH177" s="85"/>
      <c r="II177" s="85"/>
      <c r="IJ177" s="85"/>
      <c r="IK177" s="85"/>
      <c r="IL177" s="85"/>
      <c r="IM177" s="85"/>
      <c r="IN177" s="85"/>
      <c r="IO177" s="85"/>
      <c r="IQ177" s="87">
        <f>A139</f>
        <v>40997</v>
      </c>
      <c r="IR177" s="150">
        <f>L7-3</f>
        <v>40998</v>
      </c>
      <c r="IS177" s="150"/>
      <c r="IT177" s="88">
        <f ca="1">TODAY()</f>
        <v>41013</v>
      </c>
      <c r="IU177" s="81"/>
      <c r="IV177" s="81"/>
      <c r="IW177" s="85"/>
      <c r="IX177" s="85"/>
      <c r="IY177" s="85"/>
      <c r="IZ177" s="85"/>
      <c r="JA177" s="85"/>
      <c r="JB177" s="85"/>
      <c r="JC177" s="85"/>
      <c r="JD177" s="85"/>
      <c r="JF177" s="87">
        <f>A139</f>
        <v>40997</v>
      </c>
      <c r="JG177" s="150">
        <f>L7-3</f>
        <v>40998</v>
      </c>
      <c r="JH177" s="150"/>
      <c r="JI177" s="88">
        <f ca="1">TODAY()</f>
        <v>41013</v>
      </c>
      <c r="JJ177" s="81"/>
      <c r="JK177" s="81"/>
      <c r="JL177" s="85"/>
      <c r="JM177" s="85"/>
      <c r="JN177" s="85"/>
      <c r="JO177" s="85"/>
      <c r="JP177" s="85"/>
      <c r="JQ177" s="85"/>
      <c r="JR177" s="85"/>
      <c r="JS177" s="85"/>
      <c r="JU177" s="87">
        <f>A139</f>
        <v>40997</v>
      </c>
      <c r="JV177" s="150">
        <f>L7-3</f>
        <v>40998</v>
      </c>
      <c r="JW177" s="150"/>
      <c r="JX177" s="88">
        <f ca="1">TODAY()</f>
        <v>41013</v>
      </c>
      <c r="JY177" s="81"/>
      <c r="JZ177" s="81"/>
      <c r="KA177" s="85"/>
      <c r="KB177" s="85"/>
      <c r="KC177" s="85"/>
      <c r="KD177" s="85"/>
      <c r="KE177" s="85"/>
      <c r="KF177" s="85"/>
      <c r="KG177" s="85"/>
      <c r="KH177" s="85"/>
      <c r="KJ177" s="87">
        <f>A139</f>
        <v>40997</v>
      </c>
      <c r="KK177" s="150">
        <f>L7-3</f>
        <v>40998</v>
      </c>
      <c r="KL177" s="150"/>
      <c r="KM177" s="88">
        <f ca="1">TODAY()</f>
        <v>41013</v>
      </c>
      <c r="KN177" s="81"/>
      <c r="KO177" s="81"/>
      <c r="KP177" s="85"/>
      <c r="KQ177" s="85"/>
      <c r="KR177" s="85"/>
      <c r="KS177" s="85"/>
      <c r="KT177" s="85"/>
      <c r="KU177" s="85"/>
      <c r="KV177" s="85"/>
      <c r="KW177" s="85"/>
      <c r="KY177" s="87">
        <f>A139</f>
        <v>40997</v>
      </c>
      <c r="KZ177" s="150">
        <f>L7-3</f>
        <v>40998</v>
      </c>
      <c r="LA177" s="150"/>
      <c r="LB177" s="88">
        <f ca="1">TODAY()</f>
        <v>41013</v>
      </c>
      <c r="LC177" s="81"/>
      <c r="LD177" s="81"/>
      <c r="LE177" s="85"/>
      <c r="LF177" s="85"/>
      <c r="LG177" s="85"/>
      <c r="LH177" s="85"/>
      <c r="LI177" s="85"/>
      <c r="LJ177" s="85"/>
      <c r="LK177" s="85"/>
      <c r="LL177" s="85"/>
      <c r="LN177" s="87">
        <f>A139</f>
        <v>40997</v>
      </c>
      <c r="LO177" s="150">
        <f>L7-3</f>
        <v>40998</v>
      </c>
      <c r="LP177" s="150"/>
      <c r="LQ177" s="88">
        <f ca="1">TODAY()</f>
        <v>41013</v>
      </c>
      <c r="LR177" s="81"/>
      <c r="LS177" s="81"/>
      <c r="LT177" s="85"/>
      <c r="LU177" s="85"/>
      <c r="LV177" s="85"/>
      <c r="LW177" s="85"/>
      <c r="LX177" s="85"/>
      <c r="LY177" s="85"/>
      <c r="LZ177" s="85"/>
      <c r="MA177" s="85"/>
      <c r="MC177" s="87">
        <f>A139</f>
        <v>40997</v>
      </c>
      <c r="MD177" s="150">
        <f>L7-3</f>
        <v>40998</v>
      </c>
      <c r="ME177" s="150"/>
      <c r="MF177" s="88">
        <f ca="1">TODAY()</f>
        <v>41013</v>
      </c>
      <c r="MG177" s="81"/>
      <c r="MH177" s="81"/>
      <c r="MI177" s="85"/>
      <c r="MJ177" s="85"/>
      <c r="MK177" s="85"/>
      <c r="ML177" s="85"/>
      <c r="MM177" s="85"/>
      <c r="MN177" s="85"/>
      <c r="MO177" s="85"/>
      <c r="MP177" s="85"/>
      <c r="MR177" s="87">
        <f>A139</f>
        <v>40997</v>
      </c>
      <c r="MS177" s="150">
        <f>L7-3</f>
        <v>40998</v>
      </c>
      <c r="MT177" s="150"/>
      <c r="MU177" s="88">
        <f ca="1">TODAY()</f>
        <v>41013</v>
      </c>
      <c r="MV177" s="81"/>
      <c r="MW177" s="81"/>
      <c r="MX177" s="85"/>
      <c r="MY177" s="85"/>
      <c r="MZ177" s="85"/>
      <c r="NA177" s="85"/>
      <c r="NB177" s="85"/>
      <c r="NC177" s="85"/>
      <c r="ND177" s="85"/>
      <c r="NE177" s="85"/>
      <c r="NG177" s="87">
        <f>A139</f>
        <v>40997</v>
      </c>
      <c r="NH177" s="150">
        <f>L7-3</f>
        <v>40998</v>
      </c>
      <c r="NI177" s="150"/>
      <c r="NJ177" s="88">
        <f ca="1">TODAY()</f>
        <v>41013</v>
      </c>
      <c r="NK177" s="81"/>
      <c r="NL177" s="81"/>
      <c r="NM177" s="85"/>
      <c r="NN177" s="85"/>
      <c r="NO177" s="85"/>
      <c r="NP177" s="85"/>
      <c r="NQ177" s="85"/>
      <c r="NR177" s="85"/>
      <c r="NS177" s="85"/>
      <c r="NT177" s="85"/>
      <c r="NV177" s="87">
        <f>A139</f>
        <v>40997</v>
      </c>
      <c r="NW177" s="150">
        <f>L7-3</f>
        <v>40998</v>
      </c>
      <c r="NX177" s="150"/>
      <c r="NY177" s="88">
        <f ca="1">TODAY()</f>
        <v>41013</v>
      </c>
      <c r="NZ177" s="81"/>
      <c r="OA177" s="81"/>
      <c r="OB177" s="85"/>
      <c r="OC177" s="85"/>
      <c r="OD177" s="85"/>
      <c r="OE177" s="85"/>
      <c r="OF177" s="85"/>
      <c r="OG177" s="85"/>
      <c r="OH177" s="85"/>
      <c r="OI177" s="85"/>
      <c r="OK177" s="87">
        <f>A139</f>
        <v>40997</v>
      </c>
      <c r="OL177" s="150">
        <f>L7-3</f>
        <v>40998</v>
      </c>
      <c r="OM177" s="150"/>
      <c r="ON177" s="88">
        <f ca="1">TODAY()</f>
        <v>41013</v>
      </c>
      <c r="OO177" s="81"/>
      <c r="OP177" s="81"/>
      <c r="OQ177" s="85"/>
      <c r="OR177" s="85"/>
      <c r="OS177" s="85"/>
      <c r="OT177" s="85"/>
      <c r="OU177" s="85"/>
      <c r="OV177" s="85"/>
      <c r="OW177" s="85"/>
      <c r="OX177" s="85"/>
      <c r="OZ177" s="87">
        <f>A139</f>
        <v>40997</v>
      </c>
      <c r="PA177" s="150">
        <f>L7-3</f>
        <v>40998</v>
      </c>
      <c r="PB177" s="150"/>
      <c r="PC177" s="88">
        <f ca="1">TODAY()</f>
        <v>41013</v>
      </c>
      <c r="PD177" s="81"/>
      <c r="PE177" s="81"/>
      <c r="PF177" s="85"/>
      <c r="PG177" s="85"/>
      <c r="PH177" s="85"/>
      <c r="PI177" s="85"/>
      <c r="PJ177" s="85"/>
      <c r="PK177" s="85"/>
      <c r="PL177" s="85"/>
      <c r="PM177" s="85"/>
      <c r="PO177" s="87">
        <f>A139</f>
        <v>40997</v>
      </c>
      <c r="PP177" s="150">
        <f>L7-3</f>
        <v>40998</v>
      </c>
      <c r="PQ177" s="150"/>
      <c r="PR177" s="88">
        <f ca="1">TODAY()</f>
        <v>41013</v>
      </c>
      <c r="PS177" s="81"/>
      <c r="PT177" s="81"/>
      <c r="PU177" s="85"/>
      <c r="PV177" s="85"/>
      <c r="PW177" s="85"/>
      <c r="PX177" s="85"/>
      <c r="PY177" s="85"/>
      <c r="PZ177" s="85"/>
      <c r="QA177" s="85"/>
      <c r="QB177" s="85"/>
      <c r="QD177" s="87">
        <f>A139</f>
        <v>40997</v>
      </c>
      <c r="QE177" s="150">
        <f>L7-3</f>
        <v>40998</v>
      </c>
      <c r="QF177" s="150"/>
      <c r="QG177" s="88">
        <f ca="1">TODAY()</f>
        <v>41013</v>
      </c>
      <c r="QH177" s="81"/>
      <c r="QI177" s="81"/>
      <c r="QJ177" s="85"/>
      <c r="QK177" s="85"/>
      <c r="QL177" s="85"/>
      <c r="QM177" s="85"/>
      <c r="QN177" s="85"/>
      <c r="QO177" s="85"/>
      <c r="QP177" s="85"/>
      <c r="QQ177" s="85"/>
    </row>
    <row r="183" spans="11:459" x14ac:dyDescent="0.2">
      <c r="DG183" s="121"/>
      <c r="DH183" s="121"/>
    </row>
    <row r="184" spans="11:459" ht="18.75" x14ac:dyDescent="0.2">
      <c r="DG184" s="125"/>
      <c r="DH184" s="126"/>
      <c r="DI184" s="106"/>
      <c r="DJ184" s="106"/>
      <c r="DK184" s="106"/>
      <c r="DL184" s="106"/>
      <c r="DM184" s="106"/>
      <c r="DN184" s="127"/>
      <c r="DO184" s="122">
        <v>2.7777777777777776E-2</v>
      </c>
    </row>
    <row r="189" spans="11:459" x14ac:dyDescent="0.2">
      <c r="DL189" s="121"/>
      <c r="DM189" s="121"/>
    </row>
    <row r="191" spans="11:459" x14ac:dyDescent="0.2">
      <c r="DJ191" s="123"/>
      <c r="DL191" s="124"/>
    </row>
    <row r="194" spans="116:116" x14ac:dyDescent="0.2">
      <c r="DL194" s="123"/>
    </row>
  </sheetData>
  <mergeCells count="835">
    <mergeCell ref="NW177:NX177"/>
    <mergeCell ref="OL177:OM177"/>
    <mergeCell ref="PA177:PB177"/>
    <mergeCell ref="PP177:PQ177"/>
    <mergeCell ref="QE177:QF177"/>
    <mergeCell ref="LN157:MB157"/>
    <mergeCell ref="OZ157:PM157"/>
    <mergeCell ref="QD157:QQ157"/>
    <mergeCell ref="NV172:NY172"/>
    <mergeCell ref="OA172:OC172"/>
    <mergeCell ref="OK172:ON172"/>
    <mergeCell ref="OP172:OR172"/>
    <mergeCell ref="OZ172:PC172"/>
    <mergeCell ref="PE172:PG172"/>
    <mergeCell ref="PO172:PR172"/>
    <mergeCell ref="PT172:PV172"/>
    <mergeCell ref="QD172:QG172"/>
    <mergeCell ref="QI172:QK172"/>
    <mergeCell ref="NV170:NY170"/>
    <mergeCell ref="OK170:ON170"/>
    <mergeCell ref="OZ170:PC170"/>
    <mergeCell ref="PO170:PR170"/>
    <mergeCell ref="QD170:QG170"/>
    <mergeCell ref="NV171:NY171"/>
    <mergeCell ref="OE171:OJ171"/>
    <mergeCell ref="OK171:ON171"/>
    <mergeCell ref="OT171:OY171"/>
    <mergeCell ref="OZ171:PC171"/>
    <mergeCell ref="PI171:PN171"/>
    <mergeCell ref="PO171:PR171"/>
    <mergeCell ref="PX171:QC171"/>
    <mergeCell ref="QD171:QG171"/>
    <mergeCell ref="QM171:QR171"/>
    <mergeCell ref="NV164:OJ164"/>
    <mergeCell ref="OK164:OY164"/>
    <mergeCell ref="OZ164:PN164"/>
    <mergeCell ref="PO164:QC164"/>
    <mergeCell ref="QD164:QR164"/>
    <mergeCell ref="NV169:NY169"/>
    <mergeCell ref="OK169:ON169"/>
    <mergeCell ref="OZ169:PC169"/>
    <mergeCell ref="PO169:PR169"/>
    <mergeCell ref="QD169:QG169"/>
    <mergeCell ref="NY161:OC161"/>
    <mergeCell ref="ON161:OR161"/>
    <mergeCell ref="PC161:PG161"/>
    <mergeCell ref="PR161:PV161"/>
    <mergeCell ref="QG161:QK161"/>
    <mergeCell ref="NV162:OI162"/>
    <mergeCell ref="OK162:OX162"/>
    <mergeCell ref="OZ162:PM162"/>
    <mergeCell ref="PO162:QB162"/>
    <mergeCell ref="QD162:QQ162"/>
    <mergeCell ref="NV157:OI157"/>
    <mergeCell ref="OK157:OY157"/>
    <mergeCell ref="PO157:QB157"/>
    <mergeCell ref="NY160:OC160"/>
    <mergeCell ref="ON160:OR160"/>
    <mergeCell ref="PC160:PG160"/>
    <mergeCell ref="PR160:PV160"/>
    <mergeCell ref="QG160:QK160"/>
    <mergeCell ref="NW155:OB155"/>
    <mergeCell ref="OL155:OQ155"/>
    <mergeCell ref="PA155:PF155"/>
    <mergeCell ref="PP155:PU155"/>
    <mergeCell ref="QE155:QJ155"/>
    <mergeCell ref="NV156:OJ156"/>
    <mergeCell ref="OK156:OY156"/>
    <mergeCell ref="OZ156:PN156"/>
    <mergeCell ref="PO156:QC156"/>
    <mergeCell ref="QD156:QR156"/>
    <mergeCell ref="NV150:OJ150"/>
    <mergeCell ref="OK150:OY150"/>
    <mergeCell ref="OZ150:PN150"/>
    <mergeCell ref="PO150:QC150"/>
    <mergeCell ref="QD150:QR150"/>
    <mergeCell ref="OB151:OC151"/>
    <mergeCell ref="OQ151:OR151"/>
    <mergeCell ref="PF151:PG151"/>
    <mergeCell ref="PU151:PV151"/>
    <mergeCell ref="QJ151:QK151"/>
    <mergeCell ref="NV148:OJ148"/>
    <mergeCell ref="OK148:OY148"/>
    <mergeCell ref="OZ148:PN148"/>
    <mergeCell ref="PO148:QC148"/>
    <mergeCell ref="QD148:QR148"/>
    <mergeCell ref="NV149:OJ149"/>
    <mergeCell ref="OK149:OY149"/>
    <mergeCell ref="OZ149:PN149"/>
    <mergeCell ref="PO149:QC149"/>
    <mergeCell ref="QD149:QR149"/>
    <mergeCell ref="NP171:NU171"/>
    <mergeCell ref="MC172:MF172"/>
    <mergeCell ref="MH172:MJ172"/>
    <mergeCell ref="MR172:MU172"/>
    <mergeCell ref="MW172:MY172"/>
    <mergeCell ref="NG172:NJ172"/>
    <mergeCell ref="NL172:NN172"/>
    <mergeCell ref="MD177:ME177"/>
    <mergeCell ref="MS177:MT177"/>
    <mergeCell ref="NH177:NI177"/>
    <mergeCell ref="MC169:MF169"/>
    <mergeCell ref="MR169:MU169"/>
    <mergeCell ref="NG169:NJ169"/>
    <mergeCell ref="MC170:MF170"/>
    <mergeCell ref="MR170:MU170"/>
    <mergeCell ref="NG170:NJ170"/>
    <mergeCell ref="MC171:MF171"/>
    <mergeCell ref="ML171:MQ171"/>
    <mergeCell ref="MR171:MU171"/>
    <mergeCell ref="NA171:NF171"/>
    <mergeCell ref="NG171:NJ171"/>
    <mergeCell ref="MU160:MY160"/>
    <mergeCell ref="NJ160:NN160"/>
    <mergeCell ref="MF161:MJ161"/>
    <mergeCell ref="MU161:MY161"/>
    <mergeCell ref="NJ161:NN161"/>
    <mergeCell ref="MC162:MP162"/>
    <mergeCell ref="MR162:NE162"/>
    <mergeCell ref="NG162:NT162"/>
    <mergeCell ref="MC164:MQ164"/>
    <mergeCell ref="MR164:NF164"/>
    <mergeCell ref="NG164:NU164"/>
    <mergeCell ref="KK177:KL177"/>
    <mergeCell ref="KZ177:LA177"/>
    <mergeCell ref="LO177:LP177"/>
    <mergeCell ref="MC148:MQ148"/>
    <mergeCell ref="MR148:NF148"/>
    <mergeCell ref="NG148:NU148"/>
    <mergeCell ref="MC149:MQ149"/>
    <mergeCell ref="MR149:NF149"/>
    <mergeCell ref="NG149:NU149"/>
    <mergeCell ref="MC150:MQ150"/>
    <mergeCell ref="MR150:NF150"/>
    <mergeCell ref="NG150:NU150"/>
    <mergeCell ref="MI151:MJ151"/>
    <mergeCell ref="MX151:MY151"/>
    <mergeCell ref="NM151:NN151"/>
    <mergeCell ref="MD155:MI155"/>
    <mergeCell ref="MS155:MX155"/>
    <mergeCell ref="NH155:NM155"/>
    <mergeCell ref="MC156:MQ156"/>
    <mergeCell ref="MR156:NF156"/>
    <mergeCell ref="NG156:NU156"/>
    <mergeCell ref="MC157:MP157"/>
    <mergeCell ref="MR157:NF157"/>
    <mergeCell ref="MF160:MJ160"/>
    <mergeCell ref="KJ171:KM171"/>
    <mergeCell ref="KS171:KX171"/>
    <mergeCell ref="KY171:LB171"/>
    <mergeCell ref="LH171:LM171"/>
    <mergeCell ref="LN171:LQ171"/>
    <mergeCell ref="LW171:MB171"/>
    <mergeCell ref="KJ172:KM172"/>
    <mergeCell ref="KO172:KQ172"/>
    <mergeCell ref="KY172:LB172"/>
    <mergeCell ref="LD172:LF172"/>
    <mergeCell ref="LN172:LQ172"/>
    <mergeCell ref="LS172:LU172"/>
    <mergeCell ref="KJ164:KX164"/>
    <mergeCell ref="KY164:LM164"/>
    <mergeCell ref="LN164:MB164"/>
    <mergeCell ref="KJ169:KM169"/>
    <mergeCell ref="KY169:LB169"/>
    <mergeCell ref="LN169:LQ169"/>
    <mergeCell ref="KJ170:KM170"/>
    <mergeCell ref="KY170:LB170"/>
    <mergeCell ref="LN170:LQ170"/>
    <mergeCell ref="KJ157:KW157"/>
    <mergeCell ref="KY157:LM157"/>
    <mergeCell ref="KM160:KQ160"/>
    <mergeCell ref="LB160:LF160"/>
    <mergeCell ref="LQ160:LU160"/>
    <mergeCell ref="KM161:KQ161"/>
    <mergeCell ref="LB161:LF161"/>
    <mergeCell ref="LQ161:LU161"/>
    <mergeCell ref="KJ162:KW162"/>
    <mergeCell ref="KY162:LL162"/>
    <mergeCell ref="LN162:MA162"/>
    <mergeCell ref="KP151:KQ151"/>
    <mergeCell ref="LE151:LF151"/>
    <mergeCell ref="LT151:LU151"/>
    <mergeCell ref="KK155:KP155"/>
    <mergeCell ref="KZ155:LE155"/>
    <mergeCell ref="LO155:LT155"/>
    <mergeCell ref="KJ156:KX156"/>
    <mergeCell ref="KY156:LM156"/>
    <mergeCell ref="LN156:MB156"/>
    <mergeCell ref="KJ148:KX148"/>
    <mergeCell ref="KY148:LM148"/>
    <mergeCell ref="LN148:MB148"/>
    <mergeCell ref="KJ149:KX149"/>
    <mergeCell ref="KY149:LM149"/>
    <mergeCell ref="LN149:MB149"/>
    <mergeCell ref="KJ150:KX150"/>
    <mergeCell ref="KY150:LM150"/>
    <mergeCell ref="LN150:MB150"/>
    <mergeCell ref="CI154:CN154"/>
    <mergeCell ref="CI155:CN155"/>
    <mergeCell ref="CK160:CO160"/>
    <mergeCell ref="CK161:CO161"/>
    <mergeCell ref="AP154:AU154"/>
    <mergeCell ref="AP155:AU155"/>
    <mergeCell ref="AR160:AV160"/>
    <mergeCell ref="AR161:AV161"/>
    <mergeCell ref="BE154:BJ154"/>
    <mergeCell ref="BE155:BJ155"/>
    <mergeCell ref="BG160:BK160"/>
    <mergeCell ref="BG161:BK161"/>
    <mergeCell ref="BT154:BY154"/>
    <mergeCell ref="BT155:BY155"/>
    <mergeCell ref="BV160:BZ160"/>
    <mergeCell ref="BV161:BZ161"/>
    <mergeCell ref="C116:C117"/>
    <mergeCell ref="D116:D117"/>
    <mergeCell ref="D118:D119"/>
    <mergeCell ref="C118:C119"/>
    <mergeCell ref="C125:C126"/>
    <mergeCell ref="D125:D126"/>
    <mergeCell ref="D127:D128"/>
    <mergeCell ref="C127:C128"/>
    <mergeCell ref="B75:D75"/>
    <mergeCell ref="C100:C101"/>
    <mergeCell ref="D100:D101"/>
    <mergeCell ref="B127:B128"/>
    <mergeCell ref="B125:B126"/>
    <mergeCell ref="D107:D108"/>
    <mergeCell ref="CI177:CJ177"/>
    <mergeCell ref="N161:R161"/>
    <mergeCell ref="B10:D10"/>
    <mergeCell ref="D12:D13"/>
    <mergeCell ref="C12:C13"/>
    <mergeCell ref="B11:D11"/>
    <mergeCell ref="C14:C15"/>
    <mergeCell ref="D14:D15"/>
    <mergeCell ref="C16:C17"/>
    <mergeCell ref="D16:D17"/>
    <mergeCell ref="BS172:BV172"/>
    <mergeCell ref="BX172:BZ172"/>
    <mergeCell ref="BT177:BU177"/>
    <mergeCell ref="CH148:CV148"/>
    <mergeCell ref="CH149:CV149"/>
    <mergeCell ref="CH150:CV150"/>
    <mergeCell ref="CN151:CO151"/>
    <mergeCell ref="CH156:CV156"/>
    <mergeCell ref="CH157:CU157"/>
    <mergeCell ref="C52:C53"/>
    <mergeCell ref="D52:D53"/>
    <mergeCell ref="C57:C58"/>
    <mergeCell ref="D57:D58"/>
    <mergeCell ref="C42:C43"/>
    <mergeCell ref="CH162:CU162"/>
    <mergeCell ref="CH164:CV164"/>
    <mergeCell ref="CH169:CK169"/>
    <mergeCell ref="CH170:CK170"/>
    <mergeCell ref="CH171:CK171"/>
    <mergeCell ref="CH172:CK172"/>
    <mergeCell ref="BS162:CF162"/>
    <mergeCell ref="BS164:CG164"/>
    <mergeCell ref="BS169:BV169"/>
    <mergeCell ref="BS170:BV170"/>
    <mergeCell ref="BS171:BV171"/>
    <mergeCell ref="CB171:CG171"/>
    <mergeCell ref="CQ171:CV171"/>
    <mergeCell ref="CM172:CO172"/>
    <mergeCell ref="AP177:AQ177"/>
    <mergeCell ref="BD148:BR148"/>
    <mergeCell ref="BD149:BR149"/>
    <mergeCell ref="BD150:BR150"/>
    <mergeCell ref="BJ151:BK151"/>
    <mergeCell ref="BD156:BR156"/>
    <mergeCell ref="BD157:BQ157"/>
    <mergeCell ref="BD162:BQ162"/>
    <mergeCell ref="BD164:BR164"/>
    <mergeCell ref="BD169:BG169"/>
    <mergeCell ref="BD170:BG170"/>
    <mergeCell ref="BD171:BG171"/>
    <mergeCell ref="BD172:BG172"/>
    <mergeCell ref="BI172:BK172"/>
    <mergeCell ref="BE177:BF177"/>
    <mergeCell ref="BM171:BR171"/>
    <mergeCell ref="AO170:AR170"/>
    <mergeCell ref="AO171:AR171"/>
    <mergeCell ref="AO172:AR172"/>
    <mergeCell ref="AT172:AV172"/>
    <mergeCell ref="AA154:AF154"/>
    <mergeCell ref="Z172:AC172"/>
    <mergeCell ref="AI171:AN171"/>
    <mergeCell ref="AX171:BC171"/>
    <mergeCell ref="BS148:CG148"/>
    <mergeCell ref="BS149:CG149"/>
    <mergeCell ref="BS150:CG150"/>
    <mergeCell ref="BY151:BZ151"/>
    <mergeCell ref="BS156:CG156"/>
    <mergeCell ref="BS157:CF157"/>
    <mergeCell ref="AO148:BC148"/>
    <mergeCell ref="AO149:BC149"/>
    <mergeCell ref="AO150:BC150"/>
    <mergeCell ref="AU151:AV151"/>
    <mergeCell ref="AO156:BC156"/>
    <mergeCell ref="AO157:BB157"/>
    <mergeCell ref="AO162:BB162"/>
    <mergeCell ref="AO164:BC164"/>
    <mergeCell ref="AO169:AR169"/>
    <mergeCell ref="AA177:AB177"/>
    <mergeCell ref="K148:Y148"/>
    <mergeCell ref="K149:Y149"/>
    <mergeCell ref="K150:Y150"/>
    <mergeCell ref="K156:Y156"/>
    <mergeCell ref="K164:Y164"/>
    <mergeCell ref="P172:R172"/>
    <mergeCell ref="Z148:AN148"/>
    <mergeCell ref="Z149:AN149"/>
    <mergeCell ref="Z150:AN150"/>
    <mergeCell ref="Z156:AN156"/>
    <mergeCell ref="Z164:AN164"/>
    <mergeCell ref="AF151:AG151"/>
    <mergeCell ref="Z157:AM157"/>
    <mergeCell ref="Z162:AM162"/>
    <mergeCell ref="Z169:AC169"/>
    <mergeCell ref="Z170:AC170"/>
    <mergeCell ref="Z171:AC171"/>
    <mergeCell ref="AC161:AG161"/>
    <mergeCell ref="AA155:AF155"/>
    <mergeCell ref="AC160:AG160"/>
    <mergeCell ref="Q151:R151"/>
    <mergeCell ref="L177:M177"/>
    <mergeCell ref="AE172:AG172"/>
    <mergeCell ref="H1:J2"/>
    <mergeCell ref="A59:A61"/>
    <mergeCell ref="A66:J66"/>
    <mergeCell ref="A63:J63"/>
    <mergeCell ref="A64:E64"/>
    <mergeCell ref="A12:A27"/>
    <mergeCell ref="B12:B13"/>
    <mergeCell ref="A7:J7"/>
    <mergeCell ref="A8:J8"/>
    <mergeCell ref="H4:J4"/>
    <mergeCell ref="H3:J3"/>
    <mergeCell ref="B14:B15"/>
    <mergeCell ref="B16:B17"/>
    <mergeCell ref="H16:H17"/>
    <mergeCell ref="I16:I17"/>
    <mergeCell ref="J16:J17"/>
    <mergeCell ref="H12:H13"/>
    <mergeCell ref="I12:I13"/>
    <mergeCell ref="J12:J13"/>
    <mergeCell ref="H14:H15"/>
    <mergeCell ref="I14:I15"/>
    <mergeCell ref="J14:J15"/>
    <mergeCell ref="B26:B27"/>
    <mergeCell ref="H26:H27"/>
    <mergeCell ref="A116:A123"/>
    <mergeCell ref="B88:B89"/>
    <mergeCell ref="B90:B91"/>
    <mergeCell ref="A84:J84"/>
    <mergeCell ref="A83:J83"/>
    <mergeCell ref="H77:J77"/>
    <mergeCell ref="H78:J78"/>
    <mergeCell ref="H79:J79"/>
    <mergeCell ref="H80:J80"/>
    <mergeCell ref="B104:B105"/>
    <mergeCell ref="B107:B108"/>
    <mergeCell ref="B118:B119"/>
    <mergeCell ref="B98:B99"/>
    <mergeCell ref="B100:B101"/>
    <mergeCell ref="B102:B103"/>
    <mergeCell ref="C88:C89"/>
    <mergeCell ref="D88:D89"/>
    <mergeCell ref="B87:D87"/>
    <mergeCell ref="B86:D86"/>
    <mergeCell ref="C90:C91"/>
    <mergeCell ref="D90:D91"/>
    <mergeCell ref="D98:D99"/>
    <mergeCell ref="C98:C99"/>
    <mergeCell ref="C102:C103"/>
    <mergeCell ref="I26:I27"/>
    <mergeCell ref="J26:J27"/>
    <mergeCell ref="B28:B29"/>
    <mergeCell ref="B19:B20"/>
    <mergeCell ref="H19:H20"/>
    <mergeCell ref="I19:I20"/>
    <mergeCell ref="J19:J20"/>
    <mergeCell ref="B23:B24"/>
    <mergeCell ref="H23:H24"/>
    <mergeCell ref="I23:I24"/>
    <mergeCell ref="J23:J24"/>
    <mergeCell ref="C26:C27"/>
    <mergeCell ref="D26:D27"/>
    <mergeCell ref="C28:C29"/>
    <mergeCell ref="D28:D29"/>
    <mergeCell ref="D19:D20"/>
    <mergeCell ref="C19:C20"/>
    <mergeCell ref="C23:C24"/>
    <mergeCell ref="D23:D24"/>
    <mergeCell ref="A28:A43"/>
    <mergeCell ref="A44:A58"/>
    <mergeCell ref="H28:H29"/>
    <mergeCell ref="I28:I29"/>
    <mergeCell ref="B30:B31"/>
    <mergeCell ref="H30:H31"/>
    <mergeCell ref="I30:I31"/>
    <mergeCell ref="B35:B36"/>
    <mergeCell ref="H35:H36"/>
    <mergeCell ref="I35:I36"/>
    <mergeCell ref="B42:B43"/>
    <mergeCell ref="H42:H43"/>
    <mergeCell ref="I42:I43"/>
    <mergeCell ref="B46:B47"/>
    <mergeCell ref="H46:H47"/>
    <mergeCell ref="I46:I47"/>
    <mergeCell ref="B52:B53"/>
    <mergeCell ref="H52:H53"/>
    <mergeCell ref="I52:I53"/>
    <mergeCell ref="F53:G53"/>
    <mergeCell ref="F58:G58"/>
    <mergeCell ref="F54:G54"/>
    <mergeCell ref="F55:G55"/>
    <mergeCell ref="F56:G56"/>
    <mergeCell ref="J35:J36"/>
    <mergeCell ref="J32:J33"/>
    <mergeCell ref="B39:B40"/>
    <mergeCell ref="H39:H40"/>
    <mergeCell ref="I39:I40"/>
    <mergeCell ref="J39:J40"/>
    <mergeCell ref="J30:J31"/>
    <mergeCell ref="J28:J29"/>
    <mergeCell ref="B32:B33"/>
    <mergeCell ref="H32:H33"/>
    <mergeCell ref="I32:I33"/>
    <mergeCell ref="F29:G29"/>
    <mergeCell ref="F31:G31"/>
    <mergeCell ref="F33:G33"/>
    <mergeCell ref="F36:G36"/>
    <mergeCell ref="F40:G40"/>
    <mergeCell ref="C30:C31"/>
    <mergeCell ref="D30:D31"/>
    <mergeCell ref="C32:C33"/>
    <mergeCell ref="D32:D33"/>
    <mergeCell ref="D35:D36"/>
    <mergeCell ref="C35:C36"/>
    <mergeCell ref="C39:C40"/>
    <mergeCell ref="D39:D40"/>
    <mergeCell ref="J46:J47"/>
    <mergeCell ref="B48:B49"/>
    <mergeCell ref="H48:H49"/>
    <mergeCell ref="I48:I49"/>
    <mergeCell ref="J48:J49"/>
    <mergeCell ref="J42:J43"/>
    <mergeCell ref="B44:B45"/>
    <mergeCell ref="H44:H45"/>
    <mergeCell ref="I44:I45"/>
    <mergeCell ref="J44:J45"/>
    <mergeCell ref="F43:G43"/>
    <mergeCell ref="F45:G45"/>
    <mergeCell ref="F47:G47"/>
    <mergeCell ref="F49:G49"/>
    <mergeCell ref="C44:C45"/>
    <mergeCell ref="D44:D45"/>
    <mergeCell ref="C46:C47"/>
    <mergeCell ref="D46:D47"/>
    <mergeCell ref="C48:C49"/>
    <mergeCell ref="D48:D49"/>
    <mergeCell ref="D42:D43"/>
    <mergeCell ref="H104:H105"/>
    <mergeCell ref="I104:I105"/>
    <mergeCell ref="J104:J105"/>
    <mergeCell ref="H107:H108"/>
    <mergeCell ref="I107:I108"/>
    <mergeCell ref="J107:J108"/>
    <mergeCell ref="H88:H89"/>
    <mergeCell ref="I88:I89"/>
    <mergeCell ref="J88:J89"/>
    <mergeCell ref="H90:H91"/>
    <mergeCell ref="I90:I91"/>
    <mergeCell ref="J90:J91"/>
    <mergeCell ref="H98:H99"/>
    <mergeCell ref="I98:I99"/>
    <mergeCell ref="J98:J99"/>
    <mergeCell ref="J52:J53"/>
    <mergeCell ref="B57:B58"/>
    <mergeCell ref="H57:H58"/>
    <mergeCell ref="I57:I58"/>
    <mergeCell ref="J57:J58"/>
    <mergeCell ref="A72:J72"/>
    <mergeCell ref="A73:E73"/>
    <mergeCell ref="A85:J85"/>
    <mergeCell ref="A88:A99"/>
    <mergeCell ref="F95:G95"/>
    <mergeCell ref="F96:G96"/>
    <mergeCell ref="F97:G97"/>
    <mergeCell ref="F92:G92"/>
    <mergeCell ref="F93:G93"/>
    <mergeCell ref="F94:G94"/>
    <mergeCell ref="A100:A115"/>
    <mergeCell ref="C107:C108"/>
    <mergeCell ref="C109:C110"/>
    <mergeCell ref="D109:D110"/>
    <mergeCell ref="D114:D115"/>
    <mergeCell ref="C114:C115"/>
    <mergeCell ref="H116:H117"/>
    <mergeCell ref="I116:I117"/>
    <mergeCell ref="J116:J117"/>
    <mergeCell ref="F112:G112"/>
    <mergeCell ref="F113:G113"/>
    <mergeCell ref="F106:G106"/>
    <mergeCell ref="H100:H101"/>
    <mergeCell ref="I100:I101"/>
    <mergeCell ref="J100:J101"/>
    <mergeCell ref="H102:H103"/>
    <mergeCell ref="I102:I103"/>
    <mergeCell ref="J102:J103"/>
    <mergeCell ref="B109:B110"/>
    <mergeCell ref="B114:B115"/>
    <mergeCell ref="B116:B117"/>
    <mergeCell ref="D102:D103"/>
    <mergeCell ref="D104:D105"/>
    <mergeCell ref="C104:C105"/>
    <mergeCell ref="H118:H119"/>
    <mergeCell ref="I118:I119"/>
    <mergeCell ref="J118:J119"/>
    <mergeCell ref="H109:H110"/>
    <mergeCell ref="I109:I110"/>
    <mergeCell ref="J109:J110"/>
    <mergeCell ref="H114:H115"/>
    <mergeCell ref="I114:I115"/>
    <mergeCell ref="J114:J115"/>
    <mergeCell ref="H125:H126"/>
    <mergeCell ref="I125:I126"/>
    <mergeCell ref="J125:J126"/>
    <mergeCell ref="H127:H128"/>
    <mergeCell ref="I127:I128"/>
    <mergeCell ref="J127:J128"/>
    <mergeCell ref="A136:J136"/>
    <mergeCell ref="A124:A128"/>
    <mergeCell ref="A137:E137"/>
    <mergeCell ref="F128:G128"/>
    <mergeCell ref="F126:G126"/>
    <mergeCell ref="F124:G124"/>
    <mergeCell ref="B139:D139"/>
    <mergeCell ref="K170:N170"/>
    <mergeCell ref="K172:N172"/>
    <mergeCell ref="K169:N169"/>
    <mergeCell ref="K171:N171"/>
    <mergeCell ref="K157:X157"/>
    <mergeCell ref="K162:X162"/>
    <mergeCell ref="N160:R160"/>
    <mergeCell ref="L155:Q155"/>
    <mergeCell ref="L154:Q154"/>
    <mergeCell ref="T171:Y171"/>
    <mergeCell ref="F120:G120"/>
    <mergeCell ref="F121:G121"/>
    <mergeCell ref="F122:G122"/>
    <mergeCell ref="F123:G123"/>
    <mergeCell ref="F89:G89"/>
    <mergeCell ref="F91:G91"/>
    <mergeCell ref="F99:G99"/>
    <mergeCell ref="F101:G101"/>
    <mergeCell ref="F103:G103"/>
    <mergeCell ref="F105:G105"/>
    <mergeCell ref="F108:G108"/>
    <mergeCell ref="F110:G110"/>
    <mergeCell ref="F115:G115"/>
    <mergeCell ref="F111:G111"/>
    <mergeCell ref="F41:G41"/>
    <mergeCell ref="F117:G117"/>
    <mergeCell ref="F119:G119"/>
    <mergeCell ref="F10:G10"/>
    <mergeCell ref="F11:G11"/>
    <mergeCell ref="F13:G13"/>
    <mergeCell ref="F15:G15"/>
    <mergeCell ref="F17:G17"/>
    <mergeCell ref="F20:G20"/>
    <mergeCell ref="F24:G24"/>
    <mergeCell ref="F27:G27"/>
    <mergeCell ref="FE150:FS150"/>
    <mergeCell ref="FT150:GH150"/>
    <mergeCell ref="DC151:DD151"/>
    <mergeCell ref="DR151:DS151"/>
    <mergeCell ref="EG151:EH151"/>
    <mergeCell ref="EV151:EW151"/>
    <mergeCell ref="FK151:FL151"/>
    <mergeCell ref="F9:G9"/>
    <mergeCell ref="F86:G86"/>
    <mergeCell ref="F87:G87"/>
    <mergeCell ref="F129:G129"/>
    <mergeCell ref="F130:G130"/>
    <mergeCell ref="F131:G131"/>
    <mergeCell ref="F132:G132"/>
    <mergeCell ref="F133:G133"/>
    <mergeCell ref="F50:G50"/>
    <mergeCell ref="F51:G51"/>
    <mergeCell ref="F38:G38"/>
    <mergeCell ref="F37:G37"/>
    <mergeCell ref="F34:G34"/>
    <mergeCell ref="F21:G21"/>
    <mergeCell ref="F22:G22"/>
    <mergeCell ref="F18:G18"/>
    <mergeCell ref="F25:G25"/>
    <mergeCell ref="FZ151:GA151"/>
    <mergeCell ref="CX154:DC154"/>
    <mergeCell ref="CX155:DC155"/>
    <mergeCell ref="DM155:DR155"/>
    <mergeCell ref="EB155:EG155"/>
    <mergeCell ref="EQ155:EV155"/>
    <mergeCell ref="FF155:FK155"/>
    <mergeCell ref="FU155:FZ155"/>
    <mergeCell ref="CW148:DK148"/>
    <mergeCell ref="DL148:DZ148"/>
    <mergeCell ref="EA148:EO148"/>
    <mergeCell ref="EP148:FD148"/>
    <mergeCell ref="FE148:FS148"/>
    <mergeCell ref="FT148:GH148"/>
    <mergeCell ref="CW149:DK149"/>
    <mergeCell ref="DL149:DZ149"/>
    <mergeCell ref="EA149:EO149"/>
    <mergeCell ref="EP149:FD149"/>
    <mergeCell ref="FE149:FS149"/>
    <mergeCell ref="FT149:GH149"/>
    <mergeCell ref="CW150:DK150"/>
    <mergeCell ref="DL150:DZ150"/>
    <mergeCell ref="EA150:EO150"/>
    <mergeCell ref="EP150:FD150"/>
    <mergeCell ref="CW156:DK156"/>
    <mergeCell ref="DL156:DZ156"/>
    <mergeCell ref="EA156:EO156"/>
    <mergeCell ref="EP156:FD156"/>
    <mergeCell ref="FE156:FS156"/>
    <mergeCell ref="FT156:GH156"/>
    <mergeCell ref="CW157:DJ157"/>
    <mergeCell ref="DL157:DY157"/>
    <mergeCell ref="FE157:FR157"/>
    <mergeCell ref="FT157:GG157"/>
    <mergeCell ref="CZ160:DD160"/>
    <mergeCell ref="DO160:DS160"/>
    <mergeCell ref="ED160:EH160"/>
    <mergeCell ref="ES160:EW160"/>
    <mergeCell ref="FH160:FL160"/>
    <mergeCell ref="FW160:GA160"/>
    <mergeCell ref="CZ161:DD161"/>
    <mergeCell ref="DO161:DS161"/>
    <mergeCell ref="ED161:EH161"/>
    <mergeCell ref="ES161:EW161"/>
    <mergeCell ref="FH161:FL161"/>
    <mergeCell ref="FW161:GA161"/>
    <mergeCell ref="CW162:DJ162"/>
    <mergeCell ref="DL162:DY162"/>
    <mergeCell ref="EA162:EN162"/>
    <mergeCell ref="EP162:FC162"/>
    <mergeCell ref="FE162:FR162"/>
    <mergeCell ref="FT162:GG162"/>
    <mergeCell ref="CW164:DK164"/>
    <mergeCell ref="DL164:DZ164"/>
    <mergeCell ref="EA164:EO164"/>
    <mergeCell ref="EP164:FD164"/>
    <mergeCell ref="FE164:FS164"/>
    <mergeCell ref="FT164:GH164"/>
    <mergeCell ref="CW169:CZ169"/>
    <mergeCell ref="DL169:DO169"/>
    <mergeCell ref="EA169:ED169"/>
    <mergeCell ref="EP169:ES169"/>
    <mergeCell ref="FE169:FH169"/>
    <mergeCell ref="FT169:FW169"/>
    <mergeCell ref="CW170:CZ170"/>
    <mergeCell ref="DL170:DO170"/>
    <mergeCell ref="EA170:ED170"/>
    <mergeCell ref="EP170:ES170"/>
    <mergeCell ref="FE170:FH170"/>
    <mergeCell ref="FT170:FW170"/>
    <mergeCell ref="EU172:EW172"/>
    <mergeCell ref="FE172:FH172"/>
    <mergeCell ref="FJ172:FL172"/>
    <mergeCell ref="FT172:FW172"/>
    <mergeCell ref="FY172:GA172"/>
    <mergeCell ref="CW171:CZ171"/>
    <mergeCell ref="DF171:DK171"/>
    <mergeCell ref="DL171:DO171"/>
    <mergeCell ref="DU171:DZ171"/>
    <mergeCell ref="EA171:ED171"/>
    <mergeCell ref="EJ171:EO171"/>
    <mergeCell ref="EP171:ES171"/>
    <mergeCell ref="EY171:FD171"/>
    <mergeCell ref="FE171:FH171"/>
    <mergeCell ref="GI148:GW148"/>
    <mergeCell ref="GI149:GW149"/>
    <mergeCell ref="GI150:GW150"/>
    <mergeCell ref="GO151:GP151"/>
    <mergeCell ref="GJ155:GO155"/>
    <mergeCell ref="GI156:GW156"/>
    <mergeCell ref="GL160:GP160"/>
    <mergeCell ref="GL161:GP161"/>
    <mergeCell ref="CX177:CY177"/>
    <mergeCell ref="DM177:DN177"/>
    <mergeCell ref="EB177:EC177"/>
    <mergeCell ref="EQ177:ER177"/>
    <mergeCell ref="FF177:FG177"/>
    <mergeCell ref="FU177:FV177"/>
    <mergeCell ref="FN171:FS171"/>
    <mergeCell ref="FT171:FW171"/>
    <mergeCell ref="GC171:GH171"/>
    <mergeCell ref="CW172:CZ172"/>
    <mergeCell ref="DB172:DD172"/>
    <mergeCell ref="DL172:DO172"/>
    <mergeCell ref="DQ172:DS172"/>
    <mergeCell ref="EA172:ED172"/>
    <mergeCell ref="EF172:EH172"/>
    <mergeCell ref="EP172:ES172"/>
    <mergeCell ref="GI162:GV162"/>
    <mergeCell ref="GI164:GW164"/>
    <mergeCell ref="GI169:GL169"/>
    <mergeCell ref="GI170:GL170"/>
    <mergeCell ref="GI171:GL171"/>
    <mergeCell ref="GR171:GW171"/>
    <mergeCell ref="GI172:GL172"/>
    <mergeCell ref="GN172:GP172"/>
    <mergeCell ref="GJ177:GK177"/>
    <mergeCell ref="GX148:HL148"/>
    <mergeCell ref="GX149:HL149"/>
    <mergeCell ref="GX150:HL150"/>
    <mergeCell ref="HD151:HE151"/>
    <mergeCell ref="GY155:HD155"/>
    <mergeCell ref="GX156:HL156"/>
    <mergeCell ref="GX157:HK157"/>
    <mergeCell ref="HA160:HE160"/>
    <mergeCell ref="HA161:HE161"/>
    <mergeCell ref="GX162:HK162"/>
    <mergeCell ref="GX164:HL164"/>
    <mergeCell ref="GX169:HA169"/>
    <mergeCell ref="GX170:HA170"/>
    <mergeCell ref="GX171:HA171"/>
    <mergeCell ref="HG171:HL171"/>
    <mergeCell ref="GX172:HA172"/>
    <mergeCell ref="HC172:HE172"/>
    <mergeCell ref="GY177:GZ177"/>
    <mergeCell ref="HM148:IA148"/>
    <mergeCell ref="IB148:IP148"/>
    <mergeCell ref="HM149:IA149"/>
    <mergeCell ref="IB149:IP149"/>
    <mergeCell ref="HM150:IA150"/>
    <mergeCell ref="IB150:IP150"/>
    <mergeCell ref="HS151:HT151"/>
    <mergeCell ref="IH151:II151"/>
    <mergeCell ref="HN155:HS155"/>
    <mergeCell ref="IC155:IH155"/>
    <mergeCell ref="HM169:HP169"/>
    <mergeCell ref="IB169:IE169"/>
    <mergeCell ref="HM170:HP170"/>
    <mergeCell ref="IB170:IE170"/>
    <mergeCell ref="HM171:HP171"/>
    <mergeCell ref="HV171:IA171"/>
    <mergeCell ref="IB171:IE171"/>
    <mergeCell ref="IK171:IP171"/>
    <mergeCell ref="HM156:IA156"/>
    <mergeCell ref="IB156:IP156"/>
    <mergeCell ref="HP160:HT160"/>
    <mergeCell ref="IE160:II160"/>
    <mergeCell ref="HP161:HT161"/>
    <mergeCell ref="IE161:II161"/>
    <mergeCell ref="HM162:HZ162"/>
    <mergeCell ref="IB162:IO162"/>
    <mergeCell ref="HM172:HP172"/>
    <mergeCell ref="HR172:HT172"/>
    <mergeCell ref="IB172:IE172"/>
    <mergeCell ref="IG172:II172"/>
    <mergeCell ref="HN177:HO177"/>
    <mergeCell ref="IC177:ID177"/>
    <mergeCell ref="IQ148:JE148"/>
    <mergeCell ref="JF148:JT148"/>
    <mergeCell ref="JU148:KI148"/>
    <mergeCell ref="IW151:IX151"/>
    <mergeCell ref="JL151:JM151"/>
    <mergeCell ref="KA151:KB151"/>
    <mergeCell ref="IQ157:JD157"/>
    <mergeCell ref="IQ162:JD162"/>
    <mergeCell ref="JF162:JS162"/>
    <mergeCell ref="JU162:KH162"/>
    <mergeCell ref="IQ170:IT170"/>
    <mergeCell ref="JF170:JI170"/>
    <mergeCell ref="JU170:JX170"/>
    <mergeCell ref="IQ172:IT172"/>
    <mergeCell ref="IV172:IX172"/>
    <mergeCell ref="JF172:JI172"/>
    <mergeCell ref="HM164:IA164"/>
    <mergeCell ref="IB164:IP164"/>
    <mergeCell ref="JF157:JT157"/>
    <mergeCell ref="IR155:IW155"/>
    <mergeCell ref="JG155:JL155"/>
    <mergeCell ref="JV155:KA155"/>
    <mergeCell ref="IQ156:JE156"/>
    <mergeCell ref="JF156:JT156"/>
    <mergeCell ref="JU156:KI156"/>
    <mergeCell ref="IQ149:JE149"/>
    <mergeCell ref="JF149:JT149"/>
    <mergeCell ref="JU149:KI149"/>
    <mergeCell ref="IQ150:JE150"/>
    <mergeCell ref="JF150:JT150"/>
    <mergeCell ref="JU150:KI150"/>
    <mergeCell ref="KD171:KI171"/>
    <mergeCell ref="IQ164:JE164"/>
    <mergeCell ref="JF164:JT164"/>
    <mergeCell ref="JU164:KI164"/>
    <mergeCell ref="IQ169:IT169"/>
    <mergeCell ref="JF169:JI169"/>
    <mergeCell ref="JU169:JX169"/>
    <mergeCell ref="IT160:IX160"/>
    <mergeCell ref="JI160:JM160"/>
    <mergeCell ref="JX160:KB160"/>
    <mergeCell ref="IT161:IX161"/>
    <mergeCell ref="JI161:JM161"/>
    <mergeCell ref="JX161:KB161"/>
    <mergeCell ref="JK172:JM172"/>
    <mergeCell ref="JU172:JX172"/>
    <mergeCell ref="JZ172:KB172"/>
    <mergeCell ref="IR177:IS177"/>
    <mergeCell ref="JG177:JH177"/>
    <mergeCell ref="JV177:JW177"/>
    <mergeCell ref="IQ171:IT171"/>
    <mergeCell ref="IZ171:JE171"/>
    <mergeCell ref="JF171:JI171"/>
    <mergeCell ref="JO171:JT171"/>
    <mergeCell ref="JU171:JX171"/>
    <mergeCell ref="V2:V11"/>
    <mergeCell ref="V12:V21"/>
    <mergeCell ref="V22:V31"/>
    <mergeCell ref="V32:V40"/>
    <mergeCell ref="V41:V50"/>
    <mergeCell ref="V51:V56"/>
    <mergeCell ref="V57:V59"/>
    <mergeCell ref="Y2:Y11"/>
    <mergeCell ref="Y12:Y21"/>
    <mergeCell ref="Y22:Y31"/>
    <mergeCell ref="Y32:Y40"/>
    <mergeCell ref="Y41:Y50"/>
    <mergeCell ref="Y51:Y56"/>
    <mergeCell ref="Y57:Y59"/>
  </mergeCells>
  <phoneticPr fontId="0" type="noConversion"/>
  <printOptions horizontalCentered="1"/>
  <pageMargins left="0.31496062992125984" right="0.31496062992125984" top="0.39370078740157483" bottom="0.39370078740157483" header="0" footer="0"/>
  <pageSetup paperSize="9" fitToWidth="2" fitToHeight="6" pageOrder="overThenDown" orientation="portrait" r:id="rId1"/>
  <headerFooter alignWithMargins="0"/>
  <rowBreaks count="3" manualBreakCount="3">
    <brk id="34" max="9" man="1"/>
    <brk id="76" max="9" man="1"/>
    <brk id="108" max="9" man="1"/>
  </rowBreaks>
  <colBreaks count="2" manualBreakCount="2">
    <brk id="5" max="139" man="1"/>
    <brk id="25" min="140" max="17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50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__1__</vt:lpstr>
      <vt:lpstr>Авто 1</vt:lpstr>
      <vt:lpstr>Лист1</vt:lpstr>
      <vt:lpstr>__1__!Область_печати</vt:lpstr>
      <vt:lpstr>'Авто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Леня</dc:creator>
  <cp:lastModifiedBy>Elijah</cp:lastModifiedBy>
  <cp:lastPrinted>2012-03-29T21:26:13Z</cp:lastPrinted>
  <dcterms:created xsi:type="dcterms:W3CDTF">2009-01-22T23:58:36Z</dcterms:created>
  <dcterms:modified xsi:type="dcterms:W3CDTF">2012-04-13T19:43:42Z</dcterms:modified>
</cp:coreProperties>
</file>