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935" windowHeight="64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" i="1" l="1"/>
  <c r="L2" i="1"/>
  <c r="M2" i="1"/>
  <c r="K3" i="1" l="1"/>
</calcChain>
</file>

<file path=xl/sharedStrings.xml><?xml version="1.0" encoding="utf-8"?>
<sst xmlns="http://schemas.openxmlformats.org/spreadsheetml/2006/main" count="29" uniqueCount="29">
  <si>
    <t>Мощность</t>
  </si>
  <si>
    <t>Пробег до 5000 км</t>
  </si>
  <si>
    <t>От 5 001 до 20 000 км</t>
  </si>
  <si>
    <t>Свыше 20 000 км</t>
  </si>
  <si>
    <t>Предполагаемые расходы</t>
  </si>
  <si>
    <t>(d x 0,325) + 658</t>
  </si>
  <si>
    <t>(d x 0,347) + 741</t>
  </si>
  <si>
    <t>(d x 0,369) + 824</t>
  </si>
  <si>
    <t>(d x 0,391) + 907</t>
  </si>
  <si>
    <t>(d x 0,413) + 990</t>
  </si>
  <si>
    <t>(d x 0,435) + 1073</t>
  </si>
  <si>
    <t>(d x 0,457) + 1156</t>
  </si>
  <si>
    <t>(d x 0,479) + 1239</t>
  </si>
  <si>
    <t>(d x 0,501) + 1322</t>
  </si>
  <si>
    <t>(d x 0,523) + 1405</t>
  </si>
  <si>
    <t>(d x 0,545) + 1488</t>
  </si>
  <si>
    <t>3 HP и меньше</t>
  </si>
  <si>
    <t>4 HP</t>
  </si>
  <si>
    <t>5 HP</t>
  </si>
  <si>
    <t>6 HP</t>
  </si>
  <si>
    <t>7 HP</t>
  </si>
  <si>
    <t>8 HP</t>
  </si>
  <si>
    <t>9 HP</t>
  </si>
  <si>
    <t>10 HP</t>
  </si>
  <si>
    <t>11 HP</t>
  </si>
  <si>
    <t>12 HP</t>
  </si>
  <si>
    <t>13 HP и больше</t>
  </si>
  <si>
    <t>HP</t>
  </si>
  <si>
    <t>Годовой пробег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</si>
</sst>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80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D2" sqref="D1:G65536"/>
    </sheetView>
  </sheetViews>
  <sheetFormatPr defaultRowHeight="15" x14ac:dyDescent="0.25"/>
  <cols>
    <col min="1" max="1" width="3" style="11" bestFit="1" customWidth="1"/>
    <col min="2" max="2" width="15.140625" bestFit="1" customWidth="1"/>
    <col min="3" max="3" width="19.85546875" bestFit="1" customWidth="1"/>
    <col min="4" max="4" width="20.140625" customWidth="1"/>
    <col min="5" max="5" width="16.42578125" hidden="1" customWidth="1"/>
    <col min="6" max="6" width="5" hidden="1" customWidth="1"/>
    <col min="7" max="7" width="16.42578125" bestFit="1" customWidth="1"/>
    <col min="8" max="9" width="9.140625" customWidth="1"/>
    <col min="10" max="10" width="25.7109375" bestFit="1" customWidth="1"/>
    <col min="11" max="11" width="10.28515625" bestFit="1" customWidth="1"/>
  </cols>
  <sheetData>
    <row r="1" spans="1:13" x14ac:dyDescent="0.25">
      <c r="B1" s="7" t="s">
        <v>0</v>
      </c>
      <c r="C1" s="7" t="s">
        <v>1</v>
      </c>
      <c r="D1" s="8" t="s">
        <v>2</v>
      </c>
      <c r="E1" s="9"/>
      <c r="F1" s="10"/>
      <c r="G1" s="7" t="s">
        <v>3</v>
      </c>
      <c r="J1" s="1" t="s">
        <v>27</v>
      </c>
      <c r="K1" s="3">
        <v>4</v>
      </c>
      <c r="L1" s="5">
        <f>IF(K1&lt;=$A$2,2,IF(K1&gt;=$A$12,12,MATCH($K$1,$A$1:$A$12,0)))</f>
        <v>3</v>
      </c>
      <c r="M1" s="6"/>
    </row>
    <row r="2" spans="1:13" x14ac:dyDescent="0.25">
      <c r="A2" s="11">
        <v>3</v>
      </c>
      <c r="B2" s="2" t="s">
        <v>16</v>
      </c>
      <c r="C2" s="2">
        <v>0.251</v>
      </c>
      <c r="D2" s="2" t="s">
        <v>5</v>
      </c>
      <c r="E2" s="2">
        <v>0.32500000000000001</v>
      </c>
      <c r="F2" s="2">
        <v>658</v>
      </c>
      <c r="G2" s="2">
        <v>0.23599999999999999</v>
      </c>
      <c r="J2" s="1" t="s">
        <v>28</v>
      </c>
      <c r="K2" s="3">
        <v>15000</v>
      </c>
      <c r="L2" s="5">
        <f>IF(K2&lt;=5000,3,IF(K2&gt;20000,7,5))</f>
        <v>5</v>
      </c>
      <c r="M2" s="5">
        <f>IF(L2=5,6,"")</f>
        <v>6</v>
      </c>
    </row>
    <row r="3" spans="1:13" x14ac:dyDescent="0.25">
      <c r="A3" s="11">
        <v>4</v>
      </c>
      <c r="B3" s="2" t="s">
        <v>17</v>
      </c>
      <c r="C3" s="2">
        <v>0.35199999999999998</v>
      </c>
      <c r="D3" s="2" t="s">
        <v>6</v>
      </c>
      <c r="E3" s="2">
        <v>0.34699999999999998</v>
      </c>
      <c r="F3" s="2">
        <v>741</v>
      </c>
      <c r="G3" s="2">
        <v>0.315</v>
      </c>
      <c r="J3" s="1" t="s">
        <v>4</v>
      </c>
      <c r="K3" s="4">
        <f>INDEX($A$1:$G$12,L1,L2)*K2+IFERROR(INDEX($A$1:$G$12,L1,M2),0)</f>
        <v>5946</v>
      </c>
    </row>
    <row r="4" spans="1:13" x14ac:dyDescent="0.25">
      <c r="A4" s="11">
        <v>5</v>
      </c>
      <c r="B4" s="2" t="s">
        <v>18</v>
      </c>
      <c r="C4" s="2">
        <v>0.38700000000000001</v>
      </c>
      <c r="D4" s="2" t="s">
        <v>7</v>
      </c>
      <c r="E4" s="2">
        <v>0.36899999999999999</v>
      </c>
      <c r="F4" s="2">
        <v>824</v>
      </c>
      <c r="G4" s="2">
        <v>0.33700000000000002</v>
      </c>
    </row>
    <row r="5" spans="1:13" x14ac:dyDescent="0.25">
      <c r="A5" s="11">
        <v>6</v>
      </c>
      <c r="B5" s="2" t="s">
        <v>19</v>
      </c>
      <c r="C5" s="2">
        <v>0.46899999999999997</v>
      </c>
      <c r="D5" s="2" t="s">
        <v>8</v>
      </c>
      <c r="E5" s="2">
        <v>0.39100000000000001</v>
      </c>
      <c r="F5" s="2">
        <v>907</v>
      </c>
      <c r="G5" s="2">
        <v>0.35099999999999998</v>
      </c>
    </row>
    <row r="6" spans="1:13" x14ac:dyDescent="0.25">
      <c r="A6" s="11">
        <v>7</v>
      </c>
      <c r="B6" s="2" t="s">
        <v>20</v>
      </c>
      <c r="C6" s="2">
        <v>0.51300000000000001</v>
      </c>
      <c r="D6" s="2" t="s">
        <v>9</v>
      </c>
      <c r="E6" s="2">
        <v>0.41299999999999998</v>
      </c>
      <c r="F6" s="2">
        <v>990</v>
      </c>
      <c r="G6" s="2">
        <v>0.372</v>
      </c>
    </row>
    <row r="7" spans="1:13" x14ac:dyDescent="0.25">
      <c r="A7" s="11">
        <v>8</v>
      </c>
      <c r="B7" s="2" t="s">
        <v>21</v>
      </c>
      <c r="C7" s="2">
        <v>0.57899999999999996</v>
      </c>
      <c r="D7" s="2" t="s">
        <v>10</v>
      </c>
      <c r="E7" s="2">
        <v>0.435</v>
      </c>
      <c r="F7" s="2">
        <v>1073</v>
      </c>
      <c r="G7" s="2">
        <v>0.39400000000000002</v>
      </c>
    </row>
    <row r="8" spans="1:13" x14ac:dyDescent="0.25">
      <c r="A8" s="11">
        <v>9</v>
      </c>
      <c r="B8" s="2" t="s">
        <v>22</v>
      </c>
      <c r="C8" s="2">
        <v>0.61499999999999999</v>
      </c>
      <c r="D8" s="2" t="s">
        <v>11</v>
      </c>
      <c r="E8" s="2">
        <v>0.45700000000000002</v>
      </c>
      <c r="F8" s="2">
        <v>1156</v>
      </c>
      <c r="G8" s="2">
        <v>0.41099999999999998</v>
      </c>
    </row>
    <row r="9" spans="1:13" x14ac:dyDescent="0.25">
      <c r="A9" s="11">
        <v>10</v>
      </c>
      <c r="B9" s="2" t="s">
        <v>23</v>
      </c>
      <c r="C9" s="2">
        <v>0.64800000000000002</v>
      </c>
      <c r="D9" s="2" t="s">
        <v>12</v>
      </c>
      <c r="E9" s="2">
        <v>0.47899999999999998</v>
      </c>
      <c r="F9" s="2">
        <v>1239</v>
      </c>
      <c r="G9" s="2">
        <v>0.42899999999999999</v>
      </c>
    </row>
    <row r="10" spans="1:13" x14ac:dyDescent="0.25">
      <c r="A10" s="11">
        <v>11</v>
      </c>
      <c r="B10" s="2" t="s">
        <v>24</v>
      </c>
      <c r="C10" s="2">
        <v>0.71899999999999997</v>
      </c>
      <c r="D10" s="2" t="s">
        <v>13</v>
      </c>
      <c r="E10" s="2">
        <v>0.501</v>
      </c>
      <c r="F10" s="2">
        <v>1322</v>
      </c>
      <c r="G10" s="2">
        <v>0.443</v>
      </c>
    </row>
    <row r="11" spans="1:13" x14ac:dyDescent="0.25">
      <c r="A11" s="11">
        <v>12</v>
      </c>
      <c r="B11" s="2" t="s">
        <v>25</v>
      </c>
      <c r="C11" s="2">
        <v>0.83399999999999996</v>
      </c>
      <c r="D11" s="2" t="s">
        <v>14</v>
      </c>
      <c r="E11" s="2">
        <v>0.52300000000000002</v>
      </c>
      <c r="F11" s="2">
        <v>1405</v>
      </c>
      <c r="G11" s="2">
        <v>0.46600000000000003</v>
      </c>
    </row>
    <row r="12" spans="1:13" x14ac:dyDescent="0.25">
      <c r="A12" s="11">
        <v>13</v>
      </c>
      <c r="B12" s="2" t="s">
        <v>26</v>
      </c>
      <c r="C12" s="2">
        <v>0.878</v>
      </c>
      <c r="D12" s="2" t="s">
        <v>15</v>
      </c>
      <c r="E12" s="2">
        <v>0.54500000000000004</v>
      </c>
      <c r="F12" s="2">
        <v>1488</v>
      </c>
      <c r="G12" s="2">
        <v>0.48099999999999998</v>
      </c>
    </row>
  </sheetData>
  <mergeCells count="1">
    <mergeCell ref="D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moumou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TomNom</dc:creator>
  <cp:lastModifiedBy>Eugene Avdukhov</cp:lastModifiedBy>
  <dcterms:created xsi:type="dcterms:W3CDTF">2015-01-07T22:06:10Z</dcterms:created>
  <dcterms:modified xsi:type="dcterms:W3CDTF">2015-01-08T11:04:20Z</dcterms:modified>
</cp:coreProperties>
</file>