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040" windowHeight="781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/>
  <c r="J6"/>
  <c r="J7"/>
  <c r="L7" s="1"/>
  <c r="C4" l="1"/>
  <c r="C5" s="1"/>
  <c r="C6" s="1"/>
  <c r="C7" s="1"/>
  <c r="C8" s="1"/>
  <c r="C9" s="1"/>
  <c r="C10" s="1"/>
  <c r="C11" s="1"/>
  <c r="C12" s="1"/>
  <c r="C13" s="1"/>
  <c r="C14" s="1"/>
  <c r="C15" s="1"/>
  <c r="C16" s="1"/>
  <c r="C17" s="1"/>
  <c r="C18" s="1"/>
  <c r="C19" s="1"/>
  <c r="C20" s="1"/>
  <c r="C21" s="1"/>
  <c r="C22" s="1"/>
  <c r="C23" s="1"/>
  <c r="C24" s="1"/>
  <c r="C25" s="1"/>
  <c r="C26" s="1"/>
  <c r="C27" s="1"/>
  <c r="C28" s="1"/>
  <c r="C29" s="1"/>
  <c r="C30" s="1"/>
  <c r="C31" s="1"/>
  <c r="C32" s="1"/>
  <c r="C33" s="1"/>
  <c r="C34" s="1"/>
  <c r="C35" s="1"/>
  <c r="C36" s="1"/>
  <c r="C37" s="1"/>
  <c r="C38" s="1"/>
  <c r="C39" s="1"/>
  <c r="C40" s="1"/>
  <c r="C41" s="1"/>
  <c r="C42" s="1"/>
  <c r="C43" s="1"/>
  <c r="C44" s="1"/>
  <c r="C45" s="1"/>
  <c r="C46" s="1"/>
  <c r="C47" s="1"/>
  <c r="C48" s="1"/>
  <c r="C49" s="1"/>
  <c r="C50" s="1"/>
  <c r="C51" s="1"/>
  <c r="C52" s="1"/>
  <c r="C53" s="1"/>
  <c r="C54" s="1"/>
  <c r="C3"/>
  <c r="C2"/>
  <c r="J2" l="1"/>
  <c r="I2"/>
</calcChain>
</file>

<file path=xl/sharedStrings.xml><?xml version="1.0" encoding="utf-8"?>
<sst xmlns="http://schemas.openxmlformats.org/spreadsheetml/2006/main" count="14" uniqueCount="12">
  <si>
    <t xml:space="preserve">число </t>
  </si>
  <si>
    <t>прибыль</t>
  </si>
  <si>
    <t>дата</t>
  </si>
  <si>
    <t>дней</t>
  </si>
  <si>
    <t xml:space="preserve">купить </t>
  </si>
  <si>
    <t>ручку</t>
  </si>
  <si>
    <t>карашдаш</t>
  </si>
  <si>
    <t>цена</t>
  </si>
  <si>
    <t>списать</t>
  </si>
  <si>
    <t>ЗП</t>
  </si>
  <si>
    <t>копилка</t>
  </si>
  <si>
    <t>ДА</t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</si>
</sst>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164" formatCode="#,##0.00&quot;р.&quot;"/>
  </numFmts>
  <fonts count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theme="4" tint="0.79998168889431442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14" fontId="0" fillId="2" borderId="2" xfId="0" applyNumberFormat="1" applyFont="1" applyFill="1" applyBorder="1"/>
    <xf numFmtId="44" fontId="0" fillId="2" borderId="2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44" fontId="0" fillId="0" borderId="0" xfId="0" applyNumberFormat="1"/>
    <xf numFmtId="164" fontId="0" fillId="2" borderId="2" xfId="0" applyNumberFormat="1" applyFont="1" applyFill="1" applyBorder="1"/>
    <xf numFmtId="164" fontId="0" fillId="0" borderId="0" xfId="0" applyNumberFormat="1"/>
    <xf numFmtId="0" fontId="0" fillId="4" borderId="0" xfId="0" applyFill="1"/>
  </cellXfs>
  <cellStyles count="1">
    <cellStyle name="Обычный" xfId="0" builtinId="0"/>
  </cellStyles>
  <dxfs count="3">
    <dxf>
      <numFmt numFmtId="34" formatCode="_-* #,##0.00&quot;р.&quot;_-;\-* #,##0.00&quot;р.&quot;_-;_-* &quot;-&quot;??&quot;р.&quot;_-;_-@_-"/>
    </dxf>
    <dxf>
      <numFmt numFmtId="34" formatCode="_-* #,##0.00&quot;р.&quot;_-;\-* #,##0.00&quot;р.&quot;_-;_-* &quot;-&quot;??&quot;р.&quot;_-;_-@_-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1:C54" totalsRowShown="0">
  <autoFilter ref="A1:C54"/>
  <tableColumns count="3">
    <tableColumn id="1" name="число " dataDxfId="2"/>
    <tableColumn id="2" name="ЗП" dataDxfId="1"/>
    <tableColumn id="3" name="копилка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4"/>
  <sheetViews>
    <sheetView tabSelected="1" workbookViewId="0">
      <selection activeCell="L7" sqref="L7"/>
    </sheetView>
  </sheetViews>
  <sheetFormatPr defaultRowHeight="15"/>
  <cols>
    <col min="1" max="1" width="10.140625" style="1" bestFit="1" customWidth="1"/>
    <col min="2" max="3" width="13.28515625" style="5" bestFit="1" customWidth="1"/>
    <col min="9" max="9" width="11.7109375" bestFit="1" customWidth="1"/>
    <col min="10" max="10" width="56.7109375" bestFit="1" customWidth="1"/>
  </cols>
  <sheetData>
    <row r="1" spans="1:12">
      <c r="A1" s="1" t="s">
        <v>0</v>
      </c>
      <c r="B1" s="5" t="s">
        <v>9</v>
      </c>
      <c r="C1" s="5" t="s">
        <v>10</v>
      </c>
      <c r="H1" t="s">
        <v>3</v>
      </c>
      <c r="I1" t="s">
        <v>2</v>
      </c>
      <c r="J1" t="s">
        <v>1</v>
      </c>
    </row>
    <row r="2" spans="1:12">
      <c r="A2" s="1">
        <v>1</v>
      </c>
      <c r="B2" s="5">
        <v>5000</v>
      </c>
      <c r="C2" s="5">
        <f>Таблица1[[#This Row],[ЗП]]</f>
        <v>5000</v>
      </c>
      <c r="H2" s="4">
        <v>40</v>
      </c>
      <c r="I2" s="2">
        <f>DATE(1900,1,H2)</f>
        <v>40</v>
      </c>
      <c r="J2" s="6">
        <f>VLOOKUP(I2,A1:C54,2,0)</f>
        <v>5000</v>
      </c>
      <c r="K2" s="3"/>
    </row>
    <row r="3" spans="1:12">
      <c r="A3" s="1">
        <v>2</v>
      </c>
      <c r="B3" s="5">
        <v>5000</v>
      </c>
      <c r="C3" s="5">
        <f>Таблица1[[#This Row],[ЗП]]+C2</f>
        <v>10000</v>
      </c>
    </row>
    <row r="4" spans="1:12">
      <c r="A4" s="1">
        <v>3</v>
      </c>
      <c r="B4" s="5">
        <v>5000</v>
      </c>
      <c r="C4" s="5">
        <f>Таблица1[[#This Row],[ЗП]]+C3</f>
        <v>15000</v>
      </c>
    </row>
    <row r="5" spans="1:12">
      <c r="A5" s="1">
        <v>4</v>
      </c>
      <c r="B5" s="5">
        <v>5000</v>
      </c>
      <c r="C5" s="5">
        <f>Таблица1[[#This Row],[ЗП]]+C4</f>
        <v>20000</v>
      </c>
      <c r="H5" t="s">
        <v>4</v>
      </c>
      <c r="I5" t="s">
        <v>7</v>
      </c>
      <c r="J5" t="s">
        <v>2</v>
      </c>
      <c r="K5" t="s">
        <v>8</v>
      </c>
    </row>
    <row r="6" spans="1:12">
      <c r="A6" s="1">
        <v>5</v>
      </c>
      <c r="B6" s="5">
        <v>5000</v>
      </c>
      <c r="C6" s="5">
        <f>Таблица1[[#This Row],[ЗП]]+C5</f>
        <v>25000</v>
      </c>
      <c r="H6" t="s">
        <v>5</v>
      </c>
      <c r="I6" s="7">
        <v>10333</v>
      </c>
      <c r="J6" s="8">
        <f>VLOOKUP(I$2,Таблица1[],3,0)</f>
        <v>200000</v>
      </c>
      <c r="K6" t="s">
        <v>11</v>
      </c>
      <c r="L6">
        <f>IF(K6="ДА",J6-I6,"")</f>
        <v>189667</v>
      </c>
    </row>
    <row r="7" spans="1:12">
      <c r="A7" s="1">
        <v>6</v>
      </c>
      <c r="B7" s="5">
        <v>5000</v>
      </c>
      <c r="C7" s="5">
        <f>Таблица1[[#This Row],[ЗП]]+C6</f>
        <v>30000</v>
      </c>
      <c r="H7" t="s">
        <v>6</v>
      </c>
      <c r="I7" s="7">
        <v>122000</v>
      </c>
      <c r="J7" s="8">
        <f>VLOOKUP(I$2,Таблица1[],3,0)</f>
        <v>200000</v>
      </c>
      <c r="K7" t="s">
        <v>11</v>
      </c>
      <c r="L7">
        <f>IF(K7="ДА",J7-I7,"")</f>
        <v>78000</v>
      </c>
    </row>
    <row r="8" spans="1:12">
      <c r="A8" s="1">
        <v>7</v>
      </c>
      <c r="B8" s="5">
        <v>5000</v>
      </c>
      <c r="C8" s="5">
        <f>Таблица1[[#This Row],[ЗП]]+C7</f>
        <v>35000</v>
      </c>
    </row>
    <row r="9" spans="1:12">
      <c r="A9" s="1">
        <v>8</v>
      </c>
      <c r="B9" s="5">
        <v>5000</v>
      </c>
      <c r="C9" s="5">
        <f>Таблица1[[#This Row],[ЗП]]+C8</f>
        <v>40000</v>
      </c>
    </row>
    <row r="10" spans="1:12">
      <c r="A10" s="1">
        <v>9</v>
      </c>
      <c r="B10" s="5">
        <v>5000</v>
      </c>
      <c r="C10" s="5">
        <f>Таблица1[[#This Row],[ЗП]]+C9</f>
        <v>45000</v>
      </c>
    </row>
    <row r="11" spans="1:12">
      <c r="A11" s="1">
        <v>10</v>
      </c>
      <c r="B11" s="5">
        <v>5000</v>
      </c>
      <c r="C11" s="5">
        <f>Таблица1[[#This Row],[ЗП]]+C10</f>
        <v>50000</v>
      </c>
    </row>
    <row r="12" spans="1:12">
      <c r="A12" s="1">
        <v>11</v>
      </c>
      <c r="B12" s="5">
        <v>5000</v>
      </c>
      <c r="C12" s="5">
        <f>Таблица1[[#This Row],[ЗП]]+C11</f>
        <v>55000</v>
      </c>
    </row>
    <row r="13" spans="1:12">
      <c r="A13" s="1">
        <v>12</v>
      </c>
      <c r="B13" s="5">
        <v>5000</v>
      </c>
      <c r="C13" s="5">
        <f>Таблица1[[#This Row],[ЗП]]+C12</f>
        <v>60000</v>
      </c>
    </row>
    <row r="14" spans="1:12">
      <c r="A14" s="1">
        <v>13</v>
      </c>
      <c r="B14" s="5">
        <v>5000</v>
      </c>
      <c r="C14" s="5">
        <f>Таблица1[[#This Row],[ЗП]]+C13</f>
        <v>65000</v>
      </c>
    </row>
    <row r="15" spans="1:12">
      <c r="A15" s="1">
        <v>14</v>
      </c>
      <c r="B15" s="5">
        <v>5000</v>
      </c>
      <c r="C15" s="5">
        <f>Таблица1[[#This Row],[ЗП]]+C14</f>
        <v>70000</v>
      </c>
    </row>
    <row r="16" spans="1:12">
      <c r="A16" s="1">
        <v>15</v>
      </c>
      <c r="B16" s="5">
        <v>5000</v>
      </c>
      <c r="C16" s="5">
        <f>Таблица1[[#This Row],[ЗП]]+C15</f>
        <v>75000</v>
      </c>
    </row>
    <row r="17" spans="1:3">
      <c r="A17" s="1">
        <v>16</v>
      </c>
      <c r="B17" s="5">
        <v>5000</v>
      </c>
      <c r="C17" s="5">
        <f>Таблица1[[#This Row],[ЗП]]+C16</f>
        <v>80000</v>
      </c>
    </row>
    <row r="18" spans="1:3">
      <c r="A18" s="1">
        <v>17</v>
      </c>
      <c r="B18" s="5">
        <v>5000</v>
      </c>
      <c r="C18" s="5">
        <f>Таблица1[[#This Row],[ЗП]]+C17</f>
        <v>85000</v>
      </c>
    </row>
    <row r="19" spans="1:3">
      <c r="A19" s="1">
        <v>18</v>
      </c>
      <c r="B19" s="5">
        <v>5000</v>
      </c>
      <c r="C19" s="5">
        <f>Таблица1[[#This Row],[ЗП]]+C18</f>
        <v>90000</v>
      </c>
    </row>
    <row r="20" spans="1:3">
      <c r="A20" s="1">
        <v>19</v>
      </c>
      <c r="B20" s="5">
        <v>5000</v>
      </c>
      <c r="C20" s="5">
        <f>Таблица1[[#This Row],[ЗП]]+C19</f>
        <v>95000</v>
      </c>
    </row>
    <row r="21" spans="1:3">
      <c r="A21" s="1">
        <v>20</v>
      </c>
      <c r="B21" s="5">
        <v>5000</v>
      </c>
      <c r="C21" s="5">
        <f>Таблица1[[#This Row],[ЗП]]+C20</f>
        <v>100000</v>
      </c>
    </row>
    <row r="22" spans="1:3">
      <c r="A22" s="1">
        <v>21</v>
      </c>
      <c r="B22" s="5">
        <v>5000</v>
      </c>
      <c r="C22" s="5">
        <f>Таблица1[[#This Row],[ЗП]]+C21</f>
        <v>105000</v>
      </c>
    </row>
    <row r="23" spans="1:3">
      <c r="A23" s="1">
        <v>22</v>
      </c>
      <c r="B23" s="5">
        <v>5000</v>
      </c>
      <c r="C23" s="5">
        <f>Таблица1[[#This Row],[ЗП]]+C22</f>
        <v>110000</v>
      </c>
    </row>
    <row r="24" spans="1:3">
      <c r="A24" s="1">
        <v>23</v>
      </c>
      <c r="B24" s="5">
        <v>5000</v>
      </c>
      <c r="C24" s="5">
        <f>Таблица1[[#This Row],[ЗП]]+C23</f>
        <v>115000</v>
      </c>
    </row>
    <row r="25" spans="1:3">
      <c r="A25" s="1">
        <v>24</v>
      </c>
      <c r="B25" s="5">
        <v>5000</v>
      </c>
      <c r="C25" s="5">
        <f>Таблица1[[#This Row],[ЗП]]+C24</f>
        <v>120000</v>
      </c>
    </row>
    <row r="26" spans="1:3">
      <c r="A26" s="1">
        <v>25</v>
      </c>
      <c r="B26" s="5">
        <v>5000</v>
      </c>
      <c r="C26" s="5">
        <f>Таблица1[[#This Row],[ЗП]]+C25</f>
        <v>125000</v>
      </c>
    </row>
    <row r="27" spans="1:3">
      <c r="A27" s="1">
        <v>26</v>
      </c>
      <c r="B27" s="5">
        <v>5000</v>
      </c>
      <c r="C27" s="5">
        <f>Таблица1[[#This Row],[ЗП]]+C26</f>
        <v>130000</v>
      </c>
    </row>
    <row r="28" spans="1:3">
      <c r="A28" s="1">
        <v>27</v>
      </c>
      <c r="B28" s="5">
        <v>5000</v>
      </c>
      <c r="C28" s="5">
        <f>Таблица1[[#This Row],[ЗП]]+C27</f>
        <v>135000</v>
      </c>
    </row>
    <row r="29" spans="1:3">
      <c r="A29" s="1">
        <v>28</v>
      </c>
      <c r="B29" s="5">
        <v>5000</v>
      </c>
      <c r="C29" s="5">
        <f>Таблица1[[#This Row],[ЗП]]+C28</f>
        <v>140000</v>
      </c>
    </row>
    <row r="30" spans="1:3">
      <c r="A30" s="1">
        <v>29</v>
      </c>
      <c r="B30" s="5">
        <v>5000</v>
      </c>
      <c r="C30" s="5">
        <f>Таблица1[[#This Row],[ЗП]]+C29</f>
        <v>145000</v>
      </c>
    </row>
    <row r="31" spans="1:3">
      <c r="A31" s="1">
        <v>30</v>
      </c>
      <c r="B31" s="5">
        <v>5000</v>
      </c>
      <c r="C31" s="5">
        <f>Таблица1[[#This Row],[ЗП]]+C30</f>
        <v>150000</v>
      </c>
    </row>
    <row r="32" spans="1:3">
      <c r="A32" s="1">
        <v>31</v>
      </c>
      <c r="B32" s="5">
        <v>5000</v>
      </c>
      <c r="C32" s="5">
        <f>Таблица1[[#This Row],[ЗП]]+C31</f>
        <v>155000</v>
      </c>
    </row>
    <row r="33" spans="1:3">
      <c r="A33" s="1">
        <v>32</v>
      </c>
      <c r="B33" s="5">
        <v>5000</v>
      </c>
      <c r="C33" s="5">
        <f>Таблица1[[#This Row],[ЗП]]+C32</f>
        <v>160000</v>
      </c>
    </row>
    <row r="34" spans="1:3">
      <c r="A34" s="1">
        <v>33</v>
      </c>
      <c r="B34" s="5">
        <v>5000</v>
      </c>
      <c r="C34" s="5">
        <f>Таблица1[[#This Row],[ЗП]]+C33</f>
        <v>165000</v>
      </c>
    </row>
    <row r="35" spans="1:3">
      <c r="A35" s="1">
        <v>34</v>
      </c>
      <c r="B35" s="5">
        <v>5000</v>
      </c>
      <c r="C35" s="5">
        <f>Таблица1[[#This Row],[ЗП]]+C34</f>
        <v>170000</v>
      </c>
    </row>
    <row r="36" spans="1:3">
      <c r="A36" s="1">
        <v>35</v>
      </c>
      <c r="B36" s="5">
        <v>5000</v>
      </c>
      <c r="C36" s="5">
        <f>Таблица1[[#This Row],[ЗП]]+C35</f>
        <v>175000</v>
      </c>
    </row>
    <row r="37" spans="1:3">
      <c r="A37" s="1">
        <v>36</v>
      </c>
      <c r="B37" s="5">
        <v>5000</v>
      </c>
      <c r="C37" s="5">
        <f>Таблица1[[#This Row],[ЗП]]+C36</f>
        <v>180000</v>
      </c>
    </row>
    <row r="38" spans="1:3">
      <c r="A38" s="1">
        <v>37</v>
      </c>
      <c r="B38" s="5">
        <v>5000</v>
      </c>
      <c r="C38" s="5">
        <f>Таблица1[[#This Row],[ЗП]]+C37</f>
        <v>185000</v>
      </c>
    </row>
    <row r="39" spans="1:3">
      <c r="A39" s="1">
        <v>38</v>
      </c>
      <c r="B39" s="5">
        <v>5000</v>
      </c>
      <c r="C39" s="5">
        <f>Таблица1[[#This Row],[ЗП]]+C38</f>
        <v>190000</v>
      </c>
    </row>
    <row r="40" spans="1:3">
      <c r="A40" s="1">
        <v>39</v>
      </c>
      <c r="B40" s="5">
        <v>5000</v>
      </c>
      <c r="C40" s="5">
        <f>Таблица1[[#This Row],[ЗП]]+C39</f>
        <v>195000</v>
      </c>
    </row>
    <row r="41" spans="1:3">
      <c r="A41" s="1">
        <v>40</v>
      </c>
      <c r="B41" s="5">
        <v>5000</v>
      </c>
      <c r="C41" s="5">
        <f>Таблица1[[#This Row],[ЗП]]+C40</f>
        <v>200000</v>
      </c>
    </row>
    <row r="42" spans="1:3">
      <c r="A42" s="1">
        <v>41</v>
      </c>
      <c r="B42" s="5">
        <v>5000</v>
      </c>
      <c r="C42" s="5">
        <f>Таблица1[[#This Row],[ЗП]]+C41</f>
        <v>205000</v>
      </c>
    </row>
    <row r="43" spans="1:3">
      <c r="A43" s="1">
        <v>42</v>
      </c>
      <c r="B43" s="5">
        <v>5000</v>
      </c>
      <c r="C43" s="5">
        <f>Таблица1[[#This Row],[ЗП]]+C42</f>
        <v>210000</v>
      </c>
    </row>
    <row r="44" spans="1:3">
      <c r="A44" s="1">
        <v>43</v>
      </c>
      <c r="B44" s="5">
        <v>5000</v>
      </c>
      <c r="C44" s="5">
        <f>Таблица1[[#This Row],[ЗП]]+C43</f>
        <v>215000</v>
      </c>
    </row>
    <row r="45" spans="1:3">
      <c r="A45" s="1">
        <v>44</v>
      </c>
      <c r="B45" s="5">
        <v>5000</v>
      </c>
      <c r="C45" s="5">
        <f>Таблица1[[#This Row],[ЗП]]+C44</f>
        <v>220000</v>
      </c>
    </row>
    <row r="46" spans="1:3">
      <c r="A46" s="1">
        <v>45</v>
      </c>
      <c r="B46" s="5">
        <v>5000</v>
      </c>
      <c r="C46" s="5">
        <f>Таблица1[[#This Row],[ЗП]]+C45</f>
        <v>225000</v>
      </c>
    </row>
    <row r="47" spans="1:3">
      <c r="A47" s="1">
        <v>46</v>
      </c>
      <c r="B47" s="5">
        <v>5000</v>
      </c>
      <c r="C47" s="5">
        <f>Таблица1[[#This Row],[ЗП]]+C46</f>
        <v>230000</v>
      </c>
    </row>
    <row r="48" spans="1:3">
      <c r="A48" s="1">
        <v>47</v>
      </c>
      <c r="B48" s="5">
        <v>5000</v>
      </c>
      <c r="C48" s="5">
        <f>Таблица1[[#This Row],[ЗП]]+C47</f>
        <v>235000</v>
      </c>
    </row>
    <row r="49" spans="1:3">
      <c r="A49" s="1">
        <v>48</v>
      </c>
      <c r="B49" s="5">
        <v>5000</v>
      </c>
      <c r="C49" s="5">
        <f>Таблица1[[#This Row],[ЗП]]+C48</f>
        <v>240000</v>
      </c>
    </row>
    <row r="50" spans="1:3">
      <c r="A50" s="1">
        <v>49</v>
      </c>
      <c r="B50" s="5">
        <v>5000</v>
      </c>
      <c r="C50" s="5">
        <f>Таблица1[[#This Row],[ЗП]]+C49</f>
        <v>245000</v>
      </c>
    </row>
    <row r="51" spans="1:3">
      <c r="A51" s="1">
        <v>50</v>
      </c>
      <c r="B51" s="5">
        <v>5000</v>
      </c>
      <c r="C51" s="5">
        <f>Таблица1[[#This Row],[ЗП]]+C50</f>
        <v>250000</v>
      </c>
    </row>
    <row r="52" spans="1:3">
      <c r="A52" s="1">
        <v>51</v>
      </c>
      <c r="B52" s="5">
        <v>5000</v>
      </c>
      <c r="C52" s="5">
        <f>Таблица1[[#This Row],[ЗП]]+C51</f>
        <v>255000</v>
      </c>
    </row>
    <row r="53" spans="1:3">
      <c r="A53" s="1">
        <v>52</v>
      </c>
      <c r="B53" s="5">
        <v>5000</v>
      </c>
      <c r="C53" s="5">
        <f>Таблица1[[#This Row],[ЗП]]+C52</f>
        <v>260000</v>
      </c>
    </row>
    <row r="54" spans="1:3">
      <c r="A54" s="1">
        <v>53</v>
      </c>
      <c r="B54" s="5">
        <v>5000</v>
      </c>
      <c r="C54" s="5">
        <f>Таблица1[[#This Row],[ЗП]]+C53</f>
        <v>265000</v>
      </c>
    </row>
  </sheetData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Akimchik</dc:creator>
  <cp:lastModifiedBy>вертерич</cp:lastModifiedBy>
  <dcterms:created xsi:type="dcterms:W3CDTF">2015-01-06T15:16:00Z</dcterms:created>
  <dcterms:modified xsi:type="dcterms:W3CDTF">2015-01-06T20:26:28Z</dcterms:modified>
</cp:coreProperties>
</file>