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7320" windowHeight="12980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_FilterDatabase" localSheetId="0" hidden="1">Лист1!$A$1:$E$102</definedName>
    <definedName name="_xlnm._FilterDatabase" localSheetId="1" hidden="1">'Лист1 (2)'!$A$1:$E$102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2" i="4" l="1"/>
  <c r="B102" i="4"/>
  <c r="E102" i="4"/>
  <c r="D102" i="4"/>
  <c r="C101" i="4"/>
  <c r="B101" i="4"/>
  <c r="E101" i="4"/>
  <c r="D101" i="4"/>
  <c r="C100" i="4"/>
  <c r="B100" i="4"/>
  <c r="E100" i="4"/>
  <c r="D100" i="4"/>
  <c r="C99" i="4"/>
  <c r="B99" i="4"/>
  <c r="E99" i="4"/>
  <c r="D99" i="4"/>
  <c r="C98" i="4"/>
  <c r="B98" i="4"/>
  <c r="E98" i="4"/>
  <c r="D98" i="4"/>
  <c r="C97" i="4"/>
  <c r="B97" i="4"/>
  <c r="E97" i="4"/>
  <c r="D97" i="4"/>
  <c r="C96" i="4"/>
  <c r="B96" i="4"/>
  <c r="E96" i="4"/>
  <c r="D96" i="4"/>
  <c r="C95" i="4"/>
  <c r="B95" i="4"/>
  <c r="E95" i="4"/>
  <c r="D95" i="4"/>
  <c r="C94" i="4"/>
  <c r="B94" i="4"/>
  <c r="E94" i="4"/>
  <c r="D94" i="4"/>
  <c r="C93" i="4"/>
  <c r="B93" i="4"/>
  <c r="E93" i="4"/>
  <c r="D93" i="4"/>
  <c r="C92" i="4"/>
  <c r="B92" i="4"/>
  <c r="E92" i="4"/>
  <c r="D92" i="4"/>
  <c r="C91" i="4"/>
  <c r="B91" i="4"/>
  <c r="E91" i="4"/>
  <c r="D91" i="4"/>
  <c r="C90" i="4"/>
  <c r="B90" i="4"/>
  <c r="E90" i="4"/>
  <c r="D90" i="4"/>
  <c r="C89" i="4"/>
  <c r="B89" i="4"/>
  <c r="E89" i="4"/>
  <c r="D89" i="4"/>
  <c r="C88" i="4"/>
  <c r="B88" i="4"/>
  <c r="E88" i="4"/>
  <c r="D88" i="4"/>
  <c r="C87" i="4"/>
  <c r="B87" i="4"/>
  <c r="E87" i="4"/>
  <c r="D87" i="4"/>
  <c r="C86" i="4"/>
  <c r="B86" i="4"/>
  <c r="E86" i="4"/>
  <c r="D86" i="4"/>
  <c r="C85" i="4"/>
  <c r="B85" i="4"/>
  <c r="E85" i="4"/>
  <c r="D85" i="4"/>
  <c r="C84" i="4"/>
  <c r="B84" i="4"/>
  <c r="E84" i="4"/>
  <c r="D84" i="4"/>
  <c r="C83" i="4"/>
  <c r="B83" i="4"/>
  <c r="E83" i="4"/>
  <c r="D83" i="4"/>
  <c r="C82" i="4"/>
  <c r="B82" i="4"/>
  <c r="E82" i="4"/>
  <c r="D82" i="4"/>
  <c r="C81" i="4"/>
  <c r="B81" i="4"/>
  <c r="E81" i="4"/>
  <c r="D81" i="4"/>
  <c r="C80" i="4"/>
  <c r="B80" i="4"/>
  <c r="E80" i="4"/>
  <c r="D80" i="4"/>
  <c r="C79" i="4"/>
  <c r="B79" i="4"/>
  <c r="E79" i="4"/>
  <c r="D79" i="4"/>
  <c r="C78" i="4"/>
  <c r="B78" i="4"/>
  <c r="E78" i="4"/>
  <c r="D78" i="4"/>
  <c r="C77" i="4"/>
  <c r="B77" i="4"/>
  <c r="E77" i="4"/>
  <c r="D77" i="4"/>
  <c r="C76" i="4"/>
  <c r="B76" i="4"/>
  <c r="E76" i="4"/>
  <c r="D76" i="4"/>
  <c r="C75" i="4"/>
  <c r="B75" i="4"/>
  <c r="E75" i="4"/>
  <c r="D75" i="4"/>
  <c r="C74" i="4"/>
  <c r="B74" i="4"/>
  <c r="E74" i="4"/>
  <c r="D74" i="4"/>
  <c r="C73" i="4"/>
  <c r="B73" i="4"/>
  <c r="E73" i="4"/>
  <c r="D73" i="4"/>
  <c r="C72" i="4"/>
  <c r="B72" i="4"/>
  <c r="E72" i="4"/>
  <c r="D72" i="4"/>
  <c r="C71" i="4"/>
  <c r="B71" i="4"/>
  <c r="E71" i="4"/>
  <c r="D71" i="4"/>
  <c r="C70" i="4"/>
  <c r="B70" i="4"/>
  <c r="E70" i="4"/>
  <c r="D70" i="4"/>
  <c r="C69" i="4"/>
  <c r="B69" i="4"/>
  <c r="E69" i="4"/>
  <c r="D69" i="4"/>
  <c r="C68" i="4"/>
  <c r="B68" i="4"/>
  <c r="E68" i="4"/>
  <c r="D68" i="4"/>
  <c r="C67" i="4"/>
  <c r="B67" i="4"/>
  <c r="E67" i="4"/>
  <c r="D67" i="4"/>
  <c r="C66" i="4"/>
  <c r="B66" i="4"/>
  <c r="E66" i="4"/>
  <c r="D66" i="4"/>
  <c r="C65" i="4"/>
  <c r="B65" i="4"/>
  <c r="E65" i="4"/>
  <c r="D65" i="4"/>
  <c r="C64" i="4"/>
  <c r="B64" i="4"/>
  <c r="E64" i="4"/>
  <c r="D64" i="4"/>
  <c r="C63" i="4"/>
  <c r="B63" i="4"/>
  <c r="E63" i="4"/>
  <c r="D63" i="4"/>
  <c r="C62" i="4"/>
  <c r="B62" i="4"/>
  <c r="E62" i="4"/>
  <c r="D62" i="4"/>
  <c r="C61" i="4"/>
  <c r="B61" i="4"/>
  <c r="E61" i="4"/>
  <c r="D61" i="4"/>
  <c r="C60" i="4"/>
  <c r="B60" i="4"/>
  <c r="E60" i="4"/>
  <c r="D60" i="4"/>
  <c r="C59" i="4"/>
  <c r="B59" i="4"/>
  <c r="E59" i="4"/>
  <c r="D59" i="4"/>
  <c r="C58" i="4"/>
  <c r="B58" i="4"/>
  <c r="E58" i="4"/>
  <c r="D58" i="4"/>
  <c r="C57" i="4"/>
  <c r="B57" i="4"/>
  <c r="E57" i="4"/>
  <c r="D57" i="4"/>
  <c r="C56" i="4"/>
  <c r="B56" i="4"/>
  <c r="E56" i="4"/>
  <c r="D56" i="4"/>
  <c r="C55" i="4"/>
  <c r="B55" i="4"/>
  <c r="E55" i="4"/>
  <c r="D55" i="4"/>
  <c r="C54" i="4"/>
  <c r="B54" i="4"/>
  <c r="E54" i="4"/>
  <c r="D54" i="4"/>
  <c r="C53" i="4"/>
  <c r="B53" i="4"/>
  <c r="E53" i="4"/>
  <c r="D53" i="4"/>
  <c r="C52" i="4"/>
  <c r="B52" i="4"/>
  <c r="E52" i="4"/>
  <c r="D52" i="4"/>
  <c r="C51" i="4"/>
  <c r="B51" i="4"/>
  <c r="E51" i="4"/>
  <c r="D51" i="4"/>
  <c r="C50" i="4"/>
  <c r="B50" i="4"/>
  <c r="E50" i="4"/>
  <c r="D50" i="4"/>
  <c r="C49" i="4"/>
  <c r="B49" i="4"/>
  <c r="E49" i="4"/>
  <c r="D49" i="4"/>
  <c r="C48" i="4"/>
  <c r="B48" i="4"/>
  <c r="E48" i="4"/>
  <c r="D48" i="4"/>
  <c r="C47" i="4"/>
  <c r="B47" i="4"/>
  <c r="E47" i="4"/>
  <c r="D47" i="4"/>
  <c r="C46" i="4"/>
  <c r="B46" i="4"/>
  <c r="E46" i="4"/>
  <c r="D46" i="4"/>
  <c r="C45" i="4"/>
  <c r="B45" i="4"/>
  <c r="E45" i="4"/>
  <c r="D45" i="4"/>
  <c r="C44" i="4"/>
  <c r="B44" i="4"/>
  <c r="E44" i="4"/>
  <c r="D44" i="4"/>
  <c r="C43" i="4"/>
  <c r="B43" i="4"/>
  <c r="E43" i="4"/>
  <c r="D43" i="4"/>
  <c r="C42" i="4"/>
  <c r="B42" i="4"/>
  <c r="E42" i="4"/>
  <c r="D42" i="4"/>
  <c r="C41" i="4"/>
  <c r="B41" i="4"/>
  <c r="E41" i="4"/>
  <c r="D41" i="4"/>
  <c r="C40" i="4"/>
  <c r="B40" i="4"/>
  <c r="E40" i="4"/>
  <c r="D40" i="4"/>
  <c r="C39" i="4"/>
  <c r="B39" i="4"/>
  <c r="E39" i="4"/>
  <c r="D39" i="4"/>
  <c r="C38" i="4"/>
  <c r="B38" i="4"/>
  <c r="E38" i="4"/>
  <c r="D38" i="4"/>
  <c r="C37" i="4"/>
  <c r="B37" i="4"/>
  <c r="E37" i="4"/>
  <c r="D37" i="4"/>
  <c r="C36" i="4"/>
  <c r="B36" i="4"/>
  <c r="E36" i="4"/>
  <c r="D36" i="4"/>
  <c r="C35" i="4"/>
  <c r="B35" i="4"/>
  <c r="E35" i="4"/>
  <c r="D35" i="4"/>
  <c r="C34" i="4"/>
  <c r="B34" i="4"/>
  <c r="E34" i="4"/>
  <c r="D34" i="4"/>
  <c r="C33" i="4"/>
  <c r="B33" i="4"/>
  <c r="E33" i="4"/>
  <c r="D33" i="4"/>
  <c r="C32" i="4"/>
  <c r="B32" i="4"/>
  <c r="E32" i="4"/>
  <c r="D32" i="4"/>
  <c r="C31" i="4"/>
  <c r="B31" i="4"/>
  <c r="E31" i="4"/>
  <c r="D31" i="4"/>
  <c r="C30" i="4"/>
  <c r="B30" i="4"/>
  <c r="E30" i="4"/>
  <c r="D30" i="4"/>
  <c r="C29" i="4"/>
  <c r="B29" i="4"/>
  <c r="E29" i="4"/>
  <c r="D29" i="4"/>
  <c r="C28" i="4"/>
  <c r="B28" i="4"/>
  <c r="E28" i="4"/>
  <c r="D28" i="4"/>
  <c r="C27" i="4"/>
  <c r="B27" i="4"/>
  <c r="E27" i="4"/>
  <c r="D27" i="4"/>
  <c r="C26" i="4"/>
  <c r="B26" i="4"/>
  <c r="E26" i="4"/>
  <c r="D26" i="4"/>
  <c r="C25" i="4"/>
  <c r="B25" i="4"/>
  <c r="E25" i="4"/>
  <c r="D25" i="4"/>
  <c r="C24" i="4"/>
  <c r="B24" i="4"/>
  <c r="E24" i="4"/>
  <c r="D24" i="4"/>
  <c r="C23" i="4"/>
  <c r="B23" i="4"/>
  <c r="E23" i="4"/>
  <c r="D23" i="4"/>
  <c r="C22" i="4"/>
  <c r="B22" i="4"/>
  <c r="E22" i="4"/>
  <c r="D22" i="4"/>
  <c r="C21" i="4"/>
  <c r="B21" i="4"/>
  <c r="E21" i="4"/>
  <c r="D21" i="4"/>
  <c r="C20" i="4"/>
  <c r="B20" i="4"/>
  <c r="E20" i="4"/>
  <c r="D20" i="4"/>
  <c r="C19" i="4"/>
  <c r="B19" i="4"/>
  <c r="E19" i="4"/>
  <c r="D19" i="4"/>
  <c r="C18" i="4"/>
  <c r="B18" i="4"/>
  <c r="E18" i="4"/>
  <c r="D18" i="4"/>
  <c r="C17" i="4"/>
  <c r="B17" i="4"/>
  <c r="E17" i="4"/>
  <c r="D17" i="4"/>
  <c r="C16" i="4"/>
  <c r="B16" i="4"/>
  <c r="E16" i="4"/>
  <c r="D16" i="4"/>
  <c r="C15" i="4"/>
  <c r="B15" i="4"/>
  <c r="E15" i="4"/>
  <c r="D15" i="4"/>
  <c r="C14" i="4"/>
  <c r="B14" i="4"/>
  <c r="E14" i="4"/>
  <c r="D14" i="4"/>
  <c r="C13" i="4"/>
  <c r="B13" i="4"/>
  <c r="E13" i="4"/>
  <c r="D13" i="4"/>
  <c r="C12" i="4"/>
  <c r="B12" i="4"/>
  <c r="E12" i="4"/>
  <c r="D12" i="4"/>
  <c r="C11" i="4"/>
  <c r="B11" i="4"/>
  <c r="E11" i="4"/>
  <c r="D11" i="4"/>
  <c r="C10" i="4"/>
  <c r="B10" i="4"/>
  <c r="E10" i="4"/>
  <c r="D10" i="4"/>
  <c r="C9" i="4"/>
  <c r="B9" i="4"/>
  <c r="E9" i="4"/>
  <c r="D9" i="4"/>
  <c r="C8" i="4"/>
  <c r="B8" i="4"/>
  <c r="E8" i="4"/>
  <c r="D8" i="4"/>
  <c r="C7" i="4"/>
  <c r="B7" i="4"/>
  <c r="E7" i="4"/>
  <c r="D7" i="4"/>
  <c r="C6" i="4"/>
  <c r="B6" i="4"/>
  <c r="E6" i="4"/>
  <c r="D6" i="4"/>
  <c r="C5" i="4"/>
  <c r="B5" i="4"/>
  <c r="E5" i="4"/>
  <c r="C2" i="4"/>
  <c r="B2" i="4"/>
  <c r="E2" i="4"/>
  <c r="C3" i="4"/>
  <c r="B3" i="4"/>
  <c r="E3" i="4"/>
  <c r="C4" i="4"/>
  <c r="B4" i="4"/>
  <c r="E4" i="4"/>
  <c r="D5" i="4"/>
  <c r="D2" i="4"/>
  <c r="D3" i="4"/>
  <c r="D4" i="4"/>
  <c r="I3" i="4" a="1"/>
  <c r="I3" i="4"/>
  <c r="H3" i="4"/>
  <c r="G3" i="4"/>
  <c r="I2" i="4" a="1"/>
  <c r="I2" i="4"/>
  <c r="H2" i="4"/>
  <c r="G2" i="4"/>
  <c r="C2" i="1"/>
  <c r="B2" i="1"/>
  <c r="E2" i="1"/>
  <c r="C3" i="1"/>
  <c r="B3" i="1"/>
  <c r="E3" i="1"/>
  <c r="C4" i="1"/>
  <c r="B4" i="1"/>
  <c r="E4" i="1"/>
  <c r="C5" i="1"/>
  <c r="B5" i="1"/>
  <c r="E5" i="1"/>
  <c r="C6" i="1"/>
  <c r="B6" i="1"/>
  <c r="E6" i="1"/>
  <c r="C7" i="1"/>
  <c r="B7" i="1"/>
  <c r="E7" i="1"/>
  <c r="C8" i="1"/>
  <c r="B8" i="1"/>
  <c r="E8" i="1"/>
  <c r="C9" i="1"/>
  <c r="B9" i="1"/>
  <c r="E9" i="1"/>
  <c r="C10" i="1"/>
  <c r="B10" i="1"/>
  <c r="E10" i="1"/>
  <c r="C11" i="1"/>
  <c r="B11" i="1"/>
  <c r="E11" i="1"/>
  <c r="C12" i="1"/>
  <c r="B12" i="1"/>
  <c r="E12" i="1"/>
  <c r="C13" i="1"/>
  <c r="B13" i="1"/>
  <c r="E13" i="1"/>
  <c r="C14" i="1"/>
  <c r="B14" i="1"/>
  <c r="E14" i="1"/>
  <c r="C15" i="1"/>
  <c r="B15" i="1"/>
  <c r="E15" i="1"/>
  <c r="C16" i="1"/>
  <c r="B16" i="1"/>
  <c r="E16" i="1"/>
  <c r="C17" i="1"/>
  <c r="B17" i="1"/>
  <c r="E17" i="1"/>
  <c r="C18" i="1"/>
  <c r="B18" i="1"/>
  <c r="E18" i="1"/>
  <c r="C19" i="1"/>
  <c r="B19" i="1"/>
  <c r="E19" i="1"/>
  <c r="C20" i="1"/>
  <c r="B20" i="1"/>
  <c r="E20" i="1"/>
  <c r="C21" i="1"/>
  <c r="B21" i="1"/>
  <c r="E21" i="1"/>
  <c r="C22" i="1"/>
  <c r="B22" i="1"/>
  <c r="E22" i="1"/>
  <c r="C23" i="1"/>
  <c r="B23" i="1"/>
  <c r="E23" i="1"/>
  <c r="C24" i="1"/>
  <c r="B24" i="1"/>
  <c r="E24" i="1"/>
  <c r="C25" i="1"/>
  <c r="B25" i="1"/>
  <c r="E25" i="1"/>
  <c r="C26" i="1"/>
  <c r="B26" i="1"/>
  <c r="E26" i="1"/>
  <c r="C27" i="1"/>
  <c r="B27" i="1"/>
  <c r="E27" i="1"/>
  <c r="C28" i="1"/>
  <c r="B28" i="1"/>
  <c r="E28" i="1"/>
  <c r="C29" i="1"/>
  <c r="B29" i="1"/>
  <c r="E29" i="1"/>
  <c r="C30" i="1"/>
  <c r="B30" i="1"/>
  <c r="E30" i="1"/>
  <c r="C31" i="1"/>
  <c r="B31" i="1"/>
  <c r="E31" i="1"/>
  <c r="C32" i="1"/>
  <c r="B32" i="1"/>
  <c r="E32" i="1"/>
  <c r="C33" i="1"/>
  <c r="B33" i="1"/>
  <c r="E33" i="1"/>
  <c r="C34" i="1"/>
  <c r="B34" i="1"/>
  <c r="E34" i="1"/>
  <c r="C35" i="1"/>
  <c r="B35" i="1"/>
  <c r="E35" i="1"/>
  <c r="C36" i="1"/>
  <c r="B36" i="1"/>
  <c r="E36" i="1"/>
  <c r="C37" i="1"/>
  <c r="B37" i="1"/>
  <c r="E37" i="1"/>
  <c r="C38" i="1"/>
  <c r="B38" i="1"/>
  <c r="E38" i="1"/>
  <c r="C39" i="1"/>
  <c r="B39" i="1"/>
  <c r="E39" i="1"/>
  <c r="C40" i="1"/>
  <c r="B40" i="1"/>
  <c r="E40" i="1"/>
  <c r="C41" i="1"/>
  <c r="B41" i="1"/>
  <c r="E41" i="1"/>
  <c r="C42" i="1"/>
  <c r="B42" i="1"/>
  <c r="E42" i="1"/>
  <c r="C43" i="1"/>
  <c r="B43" i="1"/>
  <c r="E43" i="1"/>
  <c r="C44" i="1"/>
  <c r="B44" i="1"/>
  <c r="E44" i="1"/>
  <c r="C45" i="1"/>
  <c r="B45" i="1"/>
  <c r="E45" i="1"/>
  <c r="C46" i="1"/>
  <c r="B46" i="1"/>
  <c r="E46" i="1"/>
  <c r="C47" i="1"/>
  <c r="B47" i="1"/>
  <c r="E47" i="1"/>
  <c r="C48" i="1"/>
  <c r="B48" i="1"/>
  <c r="E48" i="1"/>
  <c r="C49" i="1"/>
  <c r="B49" i="1"/>
  <c r="E49" i="1"/>
  <c r="C50" i="1"/>
  <c r="B50" i="1"/>
  <c r="E50" i="1"/>
  <c r="C51" i="1"/>
  <c r="B51" i="1"/>
  <c r="E51" i="1"/>
  <c r="C52" i="1"/>
  <c r="B52" i="1"/>
  <c r="E52" i="1"/>
  <c r="C53" i="1"/>
  <c r="B53" i="1"/>
  <c r="E53" i="1"/>
  <c r="C54" i="1"/>
  <c r="B54" i="1"/>
  <c r="E54" i="1"/>
  <c r="C55" i="1"/>
  <c r="B55" i="1"/>
  <c r="E55" i="1"/>
  <c r="C56" i="1"/>
  <c r="B56" i="1"/>
  <c r="E56" i="1"/>
  <c r="C57" i="1"/>
  <c r="B57" i="1"/>
  <c r="E57" i="1"/>
  <c r="C58" i="1"/>
  <c r="B58" i="1"/>
  <c r="E58" i="1"/>
  <c r="C59" i="1"/>
  <c r="B59" i="1"/>
  <c r="E59" i="1"/>
  <c r="C60" i="1"/>
  <c r="B60" i="1"/>
  <c r="E60" i="1"/>
  <c r="C61" i="1"/>
  <c r="B61" i="1"/>
  <c r="E61" i="1"/>
  <c r="C62" i="1"/>
  <c r="B62" i="1"/>
  <c r="E62" i="1"/>
  <c r="C63" i="1"/>
  <c r="B63" i="1"/>
  <c r="E63" i="1"/>
  <c r="C64" i="1"/>
  <c r="B64" i="1"/>
  <c r="E64" i="1"/>
  <c r="C65" i="1"/>
  <c r="B65" i="1"/>
  <c r="E65" i="1"/>
  <c r="C66" i="1"/>
  <c r="B66" i="1"/>
  <c r="E66" i="1"/>
  <c r="C67" i="1"/>
  <c r="B67" i="1"/>
  <c r="E67" i="1"/>
  <c r="C68" i="1"/>
  <c r="B68" i="1"/>
  <c r="E68" i="1"/>
  <c r="C69" i="1"/>
  <c r="B69" i="1"/>
  <c r="E69" i="1"/>
  <c r="C70" i="1"/>
  <c r="B70" i="1"/>
  <c r="E70" i="1"/>
  <c r="C71" i="1"/>
  <c r="B71" i="1"/>
  <c r="E71" i="1"/>
  <c r="C72" i="1"/>
  <c r="B72" i="1"/>
  <c r="E72" i="1"/>
  <c r="C73" i="1"/>
  <c r="B73" i="1"/>
  <c r="E73" i="1"/>
  <c r="C74" i="1"/>
  <c r="B74" i="1"/>
  <c r="E74" i="1"/>
  <c r="C75" i="1"/>
  <c r="B75" i="1"/>
  <c r="E75" i="1"/>
  <c r="C76" i="1"/>
  <c r="B76" i="1"/>
  <c r="E76" i="1"/>
  <c r="C77" i="1"/>
  <c r="B77" i="1"/>
  <c r="E77" i="1"/>
  <c r="C78" i="1"/>
  <c r="B78" i="1"/>
  <c r="E78" i="1"/>
  <c r="C79" i="1"/>
  <c r="B79" i="1"/>
  <c r="E79" i="1"/>
  <c r="C80" i="1"/>
  <c r="B80" i="1"/>
  <c r="E80" i="1"/>
  <c r="C81" i="1"/>
  <c r="B81" i="1"/>
  <c r="E81" i="1"/>
  <c r="C82" i="1"/>
  <c r="B82" i="1"/>
  <c r="E82" i="1"/>
  <c r="C83" i="1"/>
  <c r="B83" i="1"/>
  <c r="E83" i="1"/>
  <c r="C84" i="1"/>
  <c r="B84" i="1"/>
  <c r="E84" i="1"/>
  <c r="C85" i="1"/>
  <c r="B85" i="1"/>
  <c r="E85" i="1"/>
  <c r="C86" i="1"/>
  <c r="B86" i="1"/>
  <c r="E86" i="1"/>
  <c r="C87" i="1"/>
  <c r="B87" i="1"/>
  <c r="E87" i="1"/>
  <c r="C88" i="1"/>
  <c r="B88" i="1"/>
  <c r="E88" i="1"/>
  <c r="C89" i="1"/>
  <c r="B89" i="1"/>
  <c r="E89" i="1"/>
  <c r="C90" i="1"/>
  <c r="B90" i="1"/>
  <c r="E90" i="1"/>
  <c r="C91" i="1"/>
  <c r="B91" i="1"/>
  <c r="E91" i="1"/>
  <c r="C92" i="1"/>
  <c r="B92" i="1"/>
  <c r="E92" i="1"/>
  <c r="C93" i="1"/>
  <c r="B93" i="1"/>
  <c r="E93" i="1"/>
  <c r="C94" i="1"/>
  <c r="B94" i="1"/>
  <c r="E94" i="1"/>
  <c r="C95" i="1"/>
  <c r="B95" i="1"/>
  <c r="E95" i="1"/>
  <c r="C96" i="1"/>
  <c r="B96" i="1"/>
  <c r="E96" i="1"/>
  <c r="C97" i="1"/>
  <c r="B97" i="1"/>
  <c r="E97" i="1"/>
  <c r="C98" i="1"/>
  <c r="B98" i="1"/>
  <c r="E98" i="1"/>
  <c r="C99" i="1"/>
  <c r="B99" i="1"/>
  <c r="E99" i="1"/>
  <c r="C100" i="1"/>
  <c r="B100" i="1"/>
  <c r="E100" i="1"/>
  <c r="C101" i="1"/>
  <c r="B101" i="1"/>
  <c r="E101" i="1"/>
  <c r="C102" i="1"/>
  <c r="B102" i="1"/>
  <c r="E102" i="1"/>
  <c r="I5" i="1"/>
  <c r="D5" i="1"/>
  <c r="D6" i="1"/>
  <c r="D12" i="1"/>
  <c r="D18" i="1"/>
  <c r="D2" i="1"/>
  <c r="D3" i="1"/>
  <c r="D4" i="1"/>
  <c r="D7" i="1"/>
  <c r="D8" i="1"/>
  <c r="D9" i="1"/>
  <c r="D10" i="1"/>
  <c r="D11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H5" i="1"/>
  <c r="G5" i="1"/>
</calcChain>
</file>

<file path=xl/sharedStrings.xml><?xml version="1.0" encoding="utf-8"?>
<sst xmlns="http://schemas.openxmlformats.org/spreadsheetml/2006/main" count="16" uniqueCount="8">
  <si>
    <t>n</t>
  </si>
  <si>
    <t>x(n)</t>
  </si>
  <si>
    <t>y(n)</t>
  </si>
  <si>
    <t>z(n)</t>
  </si>
  <si>
    <t>рычаг</t>
  </si>
  <si>
    <t>Кол-во банков из группы риска</t>
  </si>
  <si>
    <t>Численность персонала банков из группы риска</t>
  </si>
  <si>
    <t>Номер банка с наиб. знач. фин. рычага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</si>
</sst>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I104"/>
  <sheetViews>
    <sheetView tabSelected="1" workbookViewId="0">
      <selection activeCell="I5" sqref="I5"/>
    </sheetView>
  </sheetViews>
  <sheetFormatPr baseColWidth="10" defaultColWidth="8.83203125" defaultRowHeight="14" x14ac:dyDescent="0"/>
  <cols>
    <col min="6" max="6" width="8.1640625" customWidth="1"/>
    <col min="7" max="7" width="31.5" customWidth="1"/>
    <col min="8" max="8" width="48.5" customWidth="1"/>
    <col min="9" max="9" width="36.1640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</row>
    <row r="2" spans="1:9" hidden="1">
      <c r="A2" s="1">
        <v>1</v>
      </c>
      <c r="B2" s="1">
        <f>SQRT(A2)*(1+SIN(A2))</f>
        <v>1.8414709848078965</v>
      </c>
      <c r="C2" s="1">
        <f>A2^(1/4)</f>
        <v>1</v>
      </c>
      <c r="D2" s="1">
        <f>INT(30+10*SIN(10*A2))</f>
        <v>24</v>
      </c>
      <c r="E2" s="1">
        <f>C2/(B2+C2)</f>
        <v>0.35193039286572442</v>
      </c>
    </row>
    <row r="3" spans="1:9" hidden="1">
      <c r="A3" s="1">
        <v>2</v>
      </c>
      <c r="B3" s="1">
        <f t="shared" ref="B3:B4" si="0">SQRT(A3)*(1+SIN(A3))</f>
        <v>2.7001543156209311</v>
      </c>
      <c r="C3" s="1">
        <f t="shared" ref="C3:C4" si="1">A3^(1/4)</f>
        <v>1.189207115002721</v>
      </c>
      <c r="D3" s="1">
        <f t="shared" ref="D3:D4" si="2">INT(30+10*SIN(10*A3))</f>
        <v>39</v>
      </c>
      <c r="E3" s="1">
        <f t="shared" ref="E3:E4" si="3">C3/(B3+C3)</f>
        <v>0.30575896229115268</v>
      </c>
    </row>
    <row r="4" spans="1:9" hidden="1">
      <c r="A4" s="1">
        <v>3</v>
      </c>
      <c r="B4" s="1">
        <f t="shared" si="0"/>
        <v>1.9764778314930964</v>
      </c>
      <c r="C4" s="1">
        <f t="shared" si="1"/>
        <v>1.3160740129524926</v>
      </c>
      <c r="D4" s="1">
        <f t="shared" si="2"/>
        <v>20</v>
      </c>
      <c r="E4" s="1">
        <f t="shared" si="3"/>
        <v>0.39971246471719496</v>
      </c>
    </row>
    <row r="5" spans="1:9">
      <c r="A5" s="1">
        <v>5760</v>
      </c>
      <c r="B5" s="1">
        <f t="shared" ref="B5:B36" si="4">SQRT(A5)*(1+SIN(A5))</f>
        <v>0.45978663458544966</v>
      </c>
      <c r="C5" s="1">
        <f t="shared" ref="C5:C36" si="5">A5^(1/4)</f>
        <v>8.7117543493857266</v>
      </c>
      <c r="D5" s="1">
        <f t="shared" ref="D5:D36" si="6">INT(30+10*SIN(10*A5))</f>
        <v>38</v>
      </c>
      <c r="E5" s="1">
        <f t="shared" ref="E5:E36" si="7">C5/(B5+C5)</f>
        <v>0.94986811535934856</v>
      </c>
      <c r="F5" s="1"/>
      <c r="G5" s="1">
        <f>SUBTOTAL(2,A2:A102)</f>
        <v>15</v>
      </c>
      <c r="H5" s="1">
        <f>SUBTOTAL(9,D2:D102)</f>
        <v>449</v>
      </c>
      <c r="I5" s="1">
        <f>INDEX(A2:A102,MATCH(SUBTOTAL(4,E2:E102),E2:E102,0))</f>
        <v>5760</v>
      </c>
    </row>
    <row r="6" spans="1:9">
      <c r="A6" s="1">
        <v>5</v>
      </c>
      <c r="B6" s="1">
        <f t="shared" si="4"/>
        <v>9.1848114078332876E-2</v>
      </c>
      <c r="C6" s="1">
        <f t="shared" si="5"/>
        <v>1.4953487812212205</v>
      </c>
      <c r="D6" s="1">
        <f t="shared" si="6"/>
        <v>27</v>
      </c>
      <c r="E6" s="1">
        <f t="shared" si="7"/>
        <v>0.94213187138259979</v>
      </c>
      <c r="F6" s="1"/>
      <c r="G6" s="1"/>
      <c r="H6" s="1"/>
      <c r="I6" s="1"/>
    </row>
    <row r="7" spans="1:9" hidden="1">
      <c r="A7" s="1">
        <v>6</v>
      </c>
      <c r="B7" s="1">
        <f t="shared" si="4"/>
        <v>1.7650643459702575</v>
      </c>
      <c r="C7" s="1">
        <f t="shared" si="5"/>
        <v>1.5650845800732873</v>
      </c>
      <c r="D7" s="1">
        <f t="shared" si="6"/>
        <v>26</v>
      </c>
      <c r="E7" s="1">
        <f t="shared" si="7"/>
        <v>0.46997435094673673</v>
      </c>
    </row>
    <row r="8" spans="1:9" hidden="1">
      <c r="A8" s="1">
        <v>7</v>
      </c>
      <c r="B8" s="1">
        <f t="shared" si="4"/>
        <v>4.383974465976693</v>
      </c>
      <c r="C8" s="1">
        <f t="shared" si="5"/>
        <v>1.6265765616977856</v>
      </c>
      <c r="D8" s="1">
        <f t="shared" si="6"/>
        <v>37</v>
      </c>
      <c r="E8" s="1">
        <f t="shared" si="7"/>
        <v>0.27062020673454268</v>
      </c>
    </row>
    <row r="9" spans="1:9" hidden="1">
      <c r="A9" s="1">
        <v>8</v>
      </c>
      <c r="B9" s="1">
        <f t="shared" si="4"/>
        <v>5.6267548255870947</v>
      </c>
      <c r="C9" s="1">
        <f t="shared" si="5"/>
        <v>1.681792830507429</v>
      </c>
      <c r="D9" s="1">
        <f t="shared" si="6"/>
        <v>20</v>
      </c>
      <c r="E9" s="1">
        <f t="shared" si="7"/>
        <v>0.2301131373351584</v>
      </c>
    </row>
    <row r="10" spans="1:9" hidden="1">
      <c r="A10" s="1">
        <v>9</v>
      </c>
      <c r="B10" s="1">
        <f t="shared" si="4"/>
        <v>4.2363554557252696</v>
      </c>
      <c r="C10" s="1">
        <f t="shared" si="5"/>
        <v>1.7320508075688774</v>
      </c>
      <c r="D10" s="1">
        <f t="shared" si="6"/>
        <v>38</v>
      </c>
      <c r="E10" s="1">
        <f t="shared" si="7"/>
        <v>0.29020323536302056</v>
      </c>
    </row>
    <row r="11" spans="1:9" hidden="1">
      <c r="A11" s="1">
        <v>10</v>
      </c>
      <c r="B11" s="1">
        <f t="shared" si="4"/>
        <v>1.4419318545429407</v>
      </c>
      <c r="C11" s="1">
        <f t="shared" si="5"/>
        <v>1.778279410038923</v>
      </c>
      <c r="D11" s="1">
        <f t="shared" si="6"/>
        <v>24</v>
      </c>
      <c r="E11" s="1">
        <f t="shared" si="7"/>
        <v>0.55222445483552085</v>
      </c>
    </row>
    <row r="12" spans="1:9" hidden="1">
      <c r="A12" s="1">
        <v>11</v>
      </c>
      <c r="B12" s="1">
        <f t="shared" si="4"/>
        <v>3.248119671994211E-5</v>
      </c>
      <c r="C12" s="1">
        <f t="shared" si="5"/>
        <v>1.821160286837872</v>
      </c>
      <c r="D12" s="1">
        <f t="shared" si="6"/>
        <v>29</v>
      </c>
      <c r="E12" s="1">
        <f t="shared" si="7"/>
        <v>0.9999821648771674</v>
      </c>
    </row>
    <row r="13" spans="1:9" hidden="1">
      <c r="A13" s="1">
        <v>12</v>
      </c>
      <c r="B13" s="1">
        <f t="shared" si="4"/>
        <v>1.6053585032532698</v>
      </c>
      <c r="C13" s="1">
        <f t="shared" si="5"/>
        <v>1.8612097182041991</v>
      </c>
      <c r="D13" s="1">
        <f t="shared" si="6"/>
        <v>35</v>
      </c>
      <c r="E13" s="1">
        <f t="shared" si="7"/>
        <v>0.53690266549021792</v>
      </c>
    </row>
    <row r="14" spans="1:9" hidden="1">
      <c r="A14" s="1">
        <v>13</v>
      </c>
      <c r="B14" s="1">
        <f t="shared" si="4"/>
        <v>5.1204850710022098</v>
      </c>
      <c r="C14" s="1">
        <f t="shared" si="5"/>
        <v>1.8988289221159418</v>
      </c>
      <c r="D14" s="1">
        <f t="shared" si="6"/>
        <v>20</v>
      </c>
      <c r="E14" s="1">
        <f t="shared" si="7"/>
        <v>0.27051488563947762</v>
      </c>
    </row>
    <row r="15" spans="1:9" hidden="1">
      <c r="A15" s="1">
        <v>14</v>
      </c>
      <c r="B15" s="1">
        <f t="shared" si="4"/>
        <v>7.4481707166022533</v>
      </c>
      <c r="C15" s="1">
        <f t="shared" si="5"/>
        <v>1.9343364202676692</v>
      </c>
      <c r="D15" s="1">
        <f t="shared" si="6"/>
        <v>39</v>
      </c>
      <c r="E15" s="1">
        <f t="shared" si="7"/>
        <v>0.20616412991218666</v>
      </c>
    </row>
    <row r="16" spans="1:9" hidden="1">
      <c r="A16" s="1">
        <v>15</v>
      </c>
      <c r="B16" s="1">
        <f t="shared" si="4"/>
        <v>6.3915373213771209</v>
      </c>
      <c r="C16" s="1">
        <f t="shared" si="5"/>
        <v>1.9679896712654303</v>
      </c>
      <c r="D16" s="1">
        <f t="shared" si="6"/>
        <v>22</v>
      </c>
      <c r="E16" s="1">
        <f t="shared" si="7"/>
        <v>0.23541878302414859</v>
      </c>
    </row>
    <row r="17" spans="1:9" hidden="1">
      <c r="A17" s="1">
        <v>16</v>
      </c>
      <c r="B17" s="1">
        <f t="shared" si="4"/>
        <v>2.8483867333397388</v>
      </c>
      <c r="C17" s="1">
        <f t="shared" si="5"/>
        <v>2</v>
      </c>
      <c r="D17" s="1">
        <f t="shared" si="6"/>
        <v>32</v>
      </c>
      <c r="E17" s="1">
        <f t="shared" si="7"/>
        <v>0.41250834762150457</v>
      </c>
    </row>
    <row r="18" spans="1:9">
      <c r="A18" s="1">
        <v>17</v>
      </c>
      <c r="B18" s="1">
        <f t="shared" si="4"/>
        <v>0.15916221839435074</v>
      </c>
      <c r="C18" s="1">
        <f t="shared" si="5"/>
        <v>2.0305431848689306</v>
      </c>
      <c r="D18" s="1">
        <f t="shared" si="6"/>
        <v>33</v>
      </c>
      <c r="E18" s="1">
        <f t="shared" si="7"/>
        <v>0.92731341021620806</v>
      </c>
      <c r="F18" s="1"/>
      <c r="G18" s="1"/>
      <c r="H18" s="1"/>
      <c r="I18" s="1"/>
    </row>
    <row r="19" spans="1:9">
      <c r="A19" s="1">
        <v>61</v>
      </c>
      <c r="B19" s="1">
        <f t="shared" si="4"/>
        <v>0.26462867581094374</v>
      </c>
      <c r="C19" s="1">
        <f t="shared" si="5"/>
        <v>2.7946823926712416</v>
      </c>
      <c r="D19" s="1">
        <f t="shared" si="6"/>
        <v>35</v>
      </c>
      <c r="E19" s="1">
        <f t="shared" si="7"/>
        <v>0.91350056601395757</v>
      </c>
      <c r="F19" s="1"/>
      <c r="G19" s="1"/>
      <c r="H19" s="1"/>
      <c r="I19" s="1"/>
    </row>
    <row r="20" spans="1:9" hidden="1">
      <c r="A20" s="1">
        <v>19</v>
      </c>
      <c r="B20" s="1">
        <f t="shared" si="4"/>
        <v>5.0121985544013414</v>
      </c>
      <c r="C20" s="1">
        <f t="shared" si="5"/>
        <v>2.087797629929844</v>
      </c>
      <c r="D20" s="1">
        <f t="shared" si="6"/>
        <v>39</v>
      </c>
      <c r="E20" s="1">
        <f t="shared" si="7"/>
        <v>0.29405616224658759</v>
      </c>
    </row>
    <row r="21" spans="1:9" hidden="1">
      <c r="A21" s="1">
        <v>20</v>
      </c>
      <c r="B21" s="1">
        <f t="shared" si="4"/>
        <v>8.5549512357247099</v>
      </c>
      <c r="C21" s="1">
        <f t="shared" si="5"/>
        <v>2.1147425268811282</v>
      </c>
      <c r="D21" s="1">
        <f t="shared" si="6"/>
        <v>21</v>
      </c>
      <c r="E21" s="1">
        <f t="shared" si="7"/>
        <v>0.19820086442337112</v>
      </c>
    </row>
    <row r="22" spans="1:9" hidden="1">
      <c r="A22" s="1">
        <v>21</v>
      </c>
      <c r="B22" s="1">
        <f t="shared" si="4"/>
        <v>8.4166134891589284</v>
      </c>
      <c r="C22" s="1">
        <f t="shared" si="5"/>
        <v>2.1406951429280725</v>
      </c>
      <c r="D22" s="1">
        <f t="shared" si="6"/>
        <v>34</v>
      </c>
      <c r="E22" s="1">
        <f t="shared" si="7"/>
        <v>0.20276902168246014</v>
      </c>
    </row>
    <row r="23" spans="1:9" hidden="1">
      <c r="A23" s="1">
        <v>22</v>
      </c>
      <c r="B23" s="1">
        <f t="shared" si="4"/>
        <v>4.6488994392326477</v>
      </c>
      <c r="C23" s="1">
        <f t="shared" si="5"/>
        <v>2.1657367706679937</v>
      </c>
      <c r="D23" s="1">
        <f t="shared" si="6"/>
        <v>30</v>
      </c>
      <c r="E23" s="1">
        <f t="shared" si="7"/>
        <v>0.31780665966020372</v>
      </c>
    </row>
    <row r="24" spans="1:9">
      <c r="A24" s="1">
        <v>49</v>
      </c>
      <c r="B24" s="1">
        <f t="shared" si="4"/>
        <v>0.32373143068369703</v>
      </c>
      <c r="C24" s="1">
        <f t="shared" si="5"/>
        <v>2.6457513110645903</v>
      </c>
      <c r="D24" s="1">
        <f t="shared" si="6"/>
        <v>29</v>
      </c>
      <c r="E24" s="1">
        <f t="shared" si="7"/>
        <v>0.89098053134563771</v>
      </c>
      <c r="F24" s="1"/>
      <c r="G24" s="1"/>
      <c r="H24" s="1"/>
      <c r="I24" s="1"/>
    </row>
    <row r="25" spans="1:9">
      <c r="A25" s="1">
        <v>93</v>
      </c>
      <c r="B25" s="1">
        <f t="shared" si="4"/>
        <v>0.49874896769899929</v>
      </c>
      <c r="C25" s="1">
        <f t="shared" si="5"/>
        <v>3.1054227990714818</v>
      </c>
      <c r="D25" s="1">
        <f t="shared" si="6"/>
        <v>30</v>
      </c>
      <c r="E25" s="1">
        <f t="shared" si="7"/>
        <v>0.86161897934573095</v>
      </c>
      <c r="F25" s="1"/>
      <c r="G25" s="1"/>
      <c r="H25" s="1"/>
      <c r="I25" s="1"/>
    </row>
    <row r="26" spans="1:9" hidden="1">
      <c r="A26" s="1">
        <v>25</v>
      </c>
      <c r="B26" s="1">
        <f t="shared" si="4"/>
        <v>4.3382412495111353</v>
      </c>
      <c r="C26" s="1">
        <f t="shared" si="5"/>
        <v>2.2360679774997898</v>
      </c>
      <c r="D26" s="1">
        <f t="shared" si="6"/>
        <v>20</v>
      </c>
      <c r="E26" s="1">
        <f t="shared" si="7"/>
        <v>0.3401221178208011</v>
      </c>
    </row>
    <row r="27" spans="1:9" hidden="1">
      <c r="A27" s="1">
        <v>26</v>
      </c>
      <c r="B27" s="1">
        <f t="shared" si="4"/>
        <v>8.9873199328433557</v>
      </c>
      <c r="C27" s="1">
        <f t="shared" si="5"/>
        <v>2.2581008643532257</v>
      </c>
      <c r="D27" s="1">
        <f t="shared" si="6"/>
        <v>36</v>
      </c>
      <c r="E27" s="1">
        <f t="shared" si="7"/>
        <v>0.20080181125068766</v>
      </c>
    </row>
    <row r="28" spans="1:9" hidden="1">
      <c r="A28" s="1">
        <v>27</v>
      </c>
      <c r="B28" s="1">
        <f t="shared" si="4"/>
        <v>10.165627520103994</v>
      </c>
      <c r="C28" s="1">
        <f t="shared" si="5"/>
        <v>2.2795070569547775</v>
      </c>
      <c r="D28" s="1">
        <f t="shared" si="6"/>
        <v>28</v>
      </c>
      <c r="E28" s="1">
        <f t="shared" si="7"/>
        <v>0.18316451644940798</v>
      </c>
    </row>
    <row r="29" spans="1:9" hidden="1">
      <c r="A29" s="1">
        <v>28</v>
      </c>
      <c r="B29" s="1">
        <f t="shared" si="4"/>
        <v>6.725001311310244</v>
      </c>
      <c r="C29" s="1">
        <f t="shared" si="5"/>
        <v>2.3003266337912058</v>
      </c>
      <c r="D29" s="1">
        <f t="shared" si="6"/>
        <v>26</v>
      </c>
      <c r="E29" s="1">
        <f t="shared" si="7"/>
        <v>0.2548745760578951</v>
      </c>
    </row>
    <row r="30" spans="1:9" hidden="1">
      <c r="A30" s="1">
        <v>29</v>
      </c>
      <c r="B30" s="1">
        <f t="shared" si="4"/>
        <v>1.8113869690488569</v>
      </c>
      <c r="C30" s="1">
        <f t="shared" si="5"/>
        <v>2.3205957871060838</v>
      </c>
      <c r="D30" s="1">
        <f t="shared" si="6"/>
        <v>38</v>
      </c>
      <c r="E30" s="1">
        <f t="shared" si="7"/>
        <v>0.5616179747239648</v>
      </c>
    </row>
    <row r="31" spans="1:9" hidden="1">
      <c r="A31" s="1">
        <v>30</v>
      </c>
      <c r="B31" s="1">
        <f t="shared" si="4"/>
        <v>6.5553494610409324E-2</v>
      </c>
      <c r="C31" s="1">
        <f t="shared" si="5"/>
        <v>2.340347319320716</v>
      </c>
      <c r="D31" s="1">
        <f t="shared" si="6"/>
        <v>20</v>
      </c>
      <c r="E31" s="1">
        <f t="shared" si="7"/>
        <v>0.97275303527442669</v>
      </c>
    </row>
    <row r="32" spans="1:9" hidden="1">
      <c r="A32" s="1">
        <v>31</v>
      </c>
      <c r="B32" s="1">
        <f t="shared" si="4"/>
        <v>3.3181779599585046</v>
      </c>
      <c r="C32" s="1">
        <f t="shared" si="5"/>
        <v>2.359611061770567</v>
      </c>
      <c r="D32" s="1">
        <f t="shared" si="6"/>
        <v>38</v>
      </c>
      <c r="E32" s="1">
        <f t="shared" si="7"/>
        <v>0.4155862524550073</v>
      </c>
    </row>
    <row r="33" spans="1:9" hidden="1">
      <c r="A33" s="1">
        <v>32</v>
      </c>
      <c r="B33" s="1">
        <f t="shared" si="4"/>
        <v>8.7761946145579177</v>
      </c>
      <c r="C33" s="1">
        <f t="shared" si="5"/>
        <v>2.3784142300054421</v>
      </c>
      <c r="D33" s="1">
        <f t="shared" si="6"/>
        <v>25</v>
      </c>
      <c r="E33" s="1">
        <f t="shared" si="7"/>
        <v>0.21322255788150352</v>
      </c>
    </row>
    <row r="34" spans="1:9" hidden="1">
      <c r="A34" s="1">
        <v>33</v>
      </c>
      <c r="B34" s="1">
        <f t="shared" si="4"/>
        <v>11.488618967940594</v>
      </c>
      <c r="C34" s="1">
        <f t="shared" si="5"/>
        <v>2.3967817269284302</v>
      </c>
      <c r="D34" s="1">
        <f t="shared" si="6"/>
        <v>28</v>
      </c>
      <c r="E34" s="1">
        <f t="shared" si="7"/>
        <v>0.17261163574588786</v>
      </c>
    </row>
    <row r="35" spans="1:9" hidden="1">
      <c r="A35" s="1">
        <v>34</v>
      </c>
      <c r="B35" s="1">
        <f t="shared" si="4"/>
        <v>8.9160075860066943</v>
      </c>
      <c r="C35" s="1">
        <f t="shared" si="5"/>
        <v>2.414736402766418</v>
      </c>
      <c r="D35" s="1">
        <f t="shared" si="6"/>
        <v>36</v>
      </c>
      <c r="E35" s="1">
        <f t="shared" si="7"/>
        <v>0.21311366713068633</v>
      </c>
    </row>
    <row r="36" spans="1:9" hidden="1">
      <c r="A36" s="1">
        <v>35</v>
      </c>
      <c r="B36" s="1">
        <f t="shared" si="4"/>
        <v>3.3829169486198123</v>
      </c>
      <c r="C36" s="1">
        <f t="shared" si="5"/>
        <v>2.4322992790977871</v>
      </c>
      <c r="D36" s="1">
        <f t="shared" si="6"/>
        <v>20</v>
      </c>
      <c r="E36" s="1">
        <f t="shared" si="7"/>
        <v>0.41826463262096703</v>
      </c>
    </row>
    <row r="37" spans="1:9" hidden="1">
      <c r="A37" s="1">
        <v>36</v>
      </c>
      <c r="B37" s="1">
        <f t="shared" ref="B37:B68" si="8">SQRT(A37)*(1+SIN(A37))</f>
        <v>4.9326879341305307E-2</v>
      </c>
      <c r="C37" s="1">
        <f t="shared" ref="C37:C68" si="9">A37^(1/4)</f>
        <v>2.4494897427831779</v>
      </c>
      <c r="D37" s="1">
        <f t="shared" ref="D37:D68" si="10">INT(30+10*SIN(10*A37))</f>
        <v>39</v>
      </c>
      <c r="E37" s="1">
        <f t="shared" ref="E37:E68" si="11">C37/(B37+C37)</f>
        <v>0.98025990426645726</v>
      </c>
    </row>
    <row r="38" spans="1:9" hidden="1">
      <c r="A38" s="1">
        <v>37</v>
      </c>
      <c r="B38" s="1">
        <f t="shared" si="8"/>
        <v>2.1682728858962044</v>
      </c>
      <c r="C38" s="1">
        <f t="shared" si="9"/>
        <v>2.4663257145596602</v>
      </c>
      <c r="D38" s="1">
        <f t="shared" si="10"/>
        <v>23</v>
      </c>
      <c r="E38" s="1">
        <f t="shared" si="11"/>
        <v>0.53215519340058259</v>
      </c>
    </row>
    <row r="39" spans="1:9" hidden="1">
      <c r="A39" s="1">
        <v>38</v>
      </c>
      <c r="B39" s="1">
        <f t="shared" si="8"/>
        <v>7.9913526196051237</v>
      </c>
      <c r="C39" s="1">
        <f t="shared" si="9"/>
        <v>2.4828237961983883</v>
      </c>
      <c r="D39" s="1">
        <f t="shared" si="10"/>
        <v>31</v>
      </c>
      <c r="E39" s="1">
        <f t="shared" si="11"/>
        <v>0.23704238859795085</v>
      </c>
    </row>
    <row r="40" spans="1:9" hidden="1">
      <c r="A40" s="1">
        <v>39</v>
      </c>
      <c r="B40" s="1">
        <f t="shared" si="8"/>
        <v>12.263898256608138</v>
      </c>
      <c r="C40" s="1">
        <f t="shared" si="9"/>
        <v>2.4989993994393833</v>
      </c>
      <c r="D40" s="1">
        <f t="shared" si="10"/>
        <v>34</v>
      </c>
      <c r="E40" s="1">
        <f t="shared" si="11"/>
        <v>0.16927567051280648</v>
      </c>
    </row>
    <row r="41" spans="1:9" hidden="1">
      <c r="A41" s="1">
        <v>40</v>
      </c>
      <c r="B41" s="1">
        <f t="shared" si="8"/>
        <v>11.037064723699363</v>
      </c>
      <c r="C41" s="1">
        <f t="shared" si="9"/>
        <v>2.514866859365871</v>
      </c>
      <c r="D41" s="1">
        <f t="shared" si="10"/>
        <v>21</v>
      </c>
      <c r="E41" s="1">
        <f t="shared" si="11"/>
        <v>0.18557257642213154</v>
      </c>
    </row>
    <row r="42" spans="1:9" hidden="1">
      <c r="A42" s="1">
        <v>41</v>
      </c>
      <c r="B42" s="1">
        <f t="shared" si="8"/>
        <v>5.387443582203133</v>
      </c>
      <c r="C42" s="1">
        <f t="shared" si="9"/>
        <v>2.5304395344352431</v>
      </c>
      <c r="D42" s="1">
        <f t="shared" si="10"/>
        <v>39</v>
      </c>
      <c r="E42" s="1">
        <f t="shared" si="11"/>
        <v>0.31958536103139257</v>
      </c>
    </row>
    <row r="43" spans="1:9">
      <c r="A43" s="1">
        <v>24</v>
      </c>
      <c r="B43" s="1">
        <f t="shared" si="8"/>
        <v>0.46256966752312234</v>
      </c>
      <c r="C43" s="1">
        <f t="shared" si="9"/>
        <v>2.2133638394006434</v>
      </c>
      <c r="D43" s="1">
        <f t="shared" si="10"/>
        <v>39</v>
      </c>
      <c r="E43" s="1">
        <f t="shared" si="11"/>
        <v>0.82713708456272927</v>
      </c>
      <c r="F43" s="1"/>
      <c r="G43" s="1"/>
      <c r="H43" s="1"/>
      <c r="I43" s="1"/>
    </row>
    <row r="44" spans="1:9">
      <c r="A44" s="1">
        <v>42</v>
      </c>
      <c r="B44" s="1">
        <f t="shared" si="8"/>
        <v>0.54100220186324266</v>
      </c>
      <c r="C44" s="1">
        <f t="shared" si="9"/>
        <v>2.5457298950218306</v>
      </c>
      <c r="D44" s="1">
        <f t="shared" si="10"/>
        <v>21</v>
      </c>
      <c r="E44" s="1">
        <f t="shared" si="11"/>
        <v>0.8247330235075514</v>
      </c>
      <c r="F44" s="1"/>
      <c r="G44" s="1"/>
      <c r="H44" s="1"/>
      <c r="I44" s="1"/>
    </row>
    <row r="45" spans="1:9" hidden="1">
      <c r="A45" s="1">
        <v>44</v>
      </c>
      <c r="B45" s="1">
        <f t="shared" si="8"/>
        <v>6.7506708679940584</v>
      </c>
      <c r="C45" s="1">
        <f t="shared" si="9"/>
        <v>2.5755095769013945</v>
      </c>
      <c r="D45" s="1">
        <f t="shared" si="10"/>
        <v>31</v>
      </c>
      <c r="E45" s="1">
        <f t="shared" si="11"/>
        <v>0.27615909772698655</v>
      </c>
    </row>
    <row r="46" spans="1:9" hidden="1">
      <c r="A46" s="1">
        <v>45</v>
      </c>
      <c r="B46" s="1">
        <f t="shared" si="8"/>
        <v>12.416238301956717</v>
      </c>
      <c r="C46" s="1">
        <f t="shared" si="9"/>
        <v>2.5900200641113513</v>
      </c>
      <c r="D46" s="1">
        <f t="shared" si="10"/>
        <v>23</v>
      </c>
      <c r="E46" s="1">
        <f t="shared" si="11"/>
        <v>0.17259599301367931</v>
      </c>
    </row>
    <row r="47" spans="1:9" hidden="1">
      <c r="A47" s="1">
        <v>46</v>
      </c>
      <c r="B47" s="1">
        <f t="shared" si="8"/>
        <v>12.898556131816779</v>
      </c>
      <c r="C47" s="1">
        <f t="shared" si="9"/>
        <v>2.6042906871402178</v>
      </c>
      <c r="D47" s="1">
        <f t="shared" si="10"/>
        <v>39</v>
      </c>
      <c r="E47" s="1">
        <f t="shared" si="11"/>
        <v>0.16798790038715158</v>
      </c>
    </row>
    <row r="48" spans="1:9" hidden="1">
      <c r="A48" s="1">
        <v>47</v>
      </c>
      <c r="B48" s="1">
        <f t="shared" si="8"/>
        <v>7.7028292478352611</v>
      </c>
      <c r="C48" s="1">
        <f t="shared" si="9"/>
        <v>2.6183304986958853</v>
      </c>
      <c r="D48" s="1">
        <f t="shared" si="10"/>
        <v>20</v>
      </c>
      <c r="E48" s="1">
        <f t="shared" si="11"/>
        <v>0.25368568678300751</v>
      </c>
    </row>
    <row r="49" spans="1:9" hidden="1">
      <c r="A49" s="1">
        <v>48</v>
      </c>
      <c r="B49" s="1">
        <f t="shared" si="8"/>
        <v>1.6055788040186634</v>
      </c>
      <c r="C49" s="1">
        <f t="shared" si="9"/>
        <v>2.6321480259049852</v>
      </c>
      <c r="D49" s="1">
        <f t="shared" si="10"/>
        <v>36</v>
      </c>
      <c r="E49" s="1">
        <f t="shared" si="11"/>
        <v>0.62112262813136754</v>
      </c>
    </row>
    <row r="50" spans="1:9">
      <c r="A50" s="1">
        <v>86</v>
      </c>
      <c r="B50" s="1">
        <f t="shared" si="8"/>
        <v>0.70981716153711594</v>
      </c>
      <c r="C50" s="1">
        <f t="shared" si="9"/>
        <v>3.045261646475669</v>
      </c>
      <c r="D50" s="1">
        <f t="shared" si="10"/>
        <v>22</v>
      </c>
      <c r="E50" s="1">
        <f t="shared" si="11"/>
        <v>0.81097143420200113</v>
      </c>
      <c r="F50" s="1"/>
      <c r="G50" s="1"/>
      <c r="H50" s="1"/>
      <c r="I50" s="1"/>
    </row>
    <row r="51" spans="1:9" hidden="1">
      <c r="A51" s="1">
        <v>50</v>
      </c>
      <c r="B51" s="1">
        <f t="shared" si="8"/>
        <v>5.2157974291967113</v>
      </c>
      <c r="C51" s="1">
        <f t="shared" si="9"/>
        <v>2.6591479484724942</v>
      </c>
      <c r="D51" s="1">
        <f t="shared" si="10"/>
        <v>25</v>
      </c>
      <c r="E51" s="1">
        <f t="shared" si="11"/>
        <v>0.33767192290793235</v>
      </c>
    </row>
    <row r="52" spans="1:9" hidden="1">
      <c r="A52" s="1">
        <v>51</v>
      </c>
      <c r="B52" s="1">
        <f t="shared" si="8"/>
        <v>11.927822118549571</v>
      </c>
      <c r="C52" s="1">
        <f t="shared" si="9"/>
        <v>2.6723451177837885</v>
      </c>
      <c r="D52" s="1">
        <f t="shared" si="10"/>
        <v>38</v>
      </c>
      <c r="E52" s="1">
        <f t="shared" si="11"/>
        <v>0.18303524024940643</v>
      </c>
    </row>
    <row r="53" spans="1:9" hidden="1">
      <c r="A53" s="1">
        <v>52</v>
      </c>
      <c r="B53" s="1">
        <f t="shared" si="8"/>
        <v>14.325775296707052</v>
      </c>
      <c r="C53" s="1">
        <f t="shared" si="9"/>
        <v>2.6853496142826505</v>
      </c>
      <c r="D53" s="1">
        <f t="shared" si="10"/>
        <v>20</v>
      </c>
      <c r="E53" s="1">
        <f t="shared" si="11"/>
        <v>0.15785843842389477</v>
      </c>
    </row>
    <row r="54" spans="1:9" hidden="1">
      <c r="A54" s="1">
        <v>53</v>
      </c>
      <c r="B54" s="1">
        <f t="shared" si="8"/>
        <v>10.162488490534162</v>
      </c>
      <c r="C54" s="1">
        <f t="shared" si="9"/>
        <v>2.6981678764080859</v>
      </c>
      <c r="D54" s="1">
        <f t="shared" si="10"/>
        <v>38</v>
      </c>
      <c r="E54" s="1">
        <f t="shared" si="11"/>
        <v>0.20980016878015711</v>
      </c>
    </row>
    <row r="55" spans="1:9" hidden="1">
      <c r="A55" s="1">
        <v>54</v>
      </c>
      <c r="B55" s="1">
        <f t="shared" si="8"/>
        <v>3.2422250977247273</v>
      </c>
      <c r="C55" s="1">
        <f t="shared" si="9"/>
        <v>2.7108060108295344</v>
      </c>
      <c r="D55" s="1">
        <f t="shared" si="10"/>
        <v>26</v>
      </c>
      <c r="E55" s="1">
        <f t="shared" si="11"/>
        <v>0.45536567194050392</v>
      </c>
    </row>
    <row r="56" spans="1:9" hidden="1">
      <c r="A56" s="1">
        <v>55</v>
      </c>
      <c r="B56" s="1">
        <f t="shared" si="8"/>
        <v>1.8156829674041584E-3</v>
      </c>
      <c r="C56" s="1">
        <f t="shared" si="9"/>
        <v>2.7232698153315003</v>
      </c>
      <c r="D56" s="1">
        <f t="shared" si="10"/>
        <v>27</v>
      </c>
      <c r="E56" s="1">
        <f t="shared" si="11"/>
        <v>0.99933371522892123</v>
      </c>
    </row>
    <row r="57" spans="1:9" hidden="1">
      <c r="A57" s="1">
        <v>56</v>
      </c>
      <c r="B57" s="1">
        <f t="shared" si="8"/>
        <v>3.5803844544721928</v>
      </c>
      <c r="C57" s="1">
        <f t="shared" si="9"/>
        <v>2.7355647997347612</v>
      </c>
      <c r="D57" s="1">
        <f t="shared" si="10"/>
        <v>37</v>
      </c>
      <c r="E57" s="1">
        <f t="shared" si="11"/>
        <v>0.43312013596572907</v>
      </c>
    </row>
    <row r="58" spans="1:9" hidden="1">
      <c r="A58" s="1">
        <v>57</v>
      </c>
      <c r="B58" s="1">
        <f t="shared" si="8"/>
        <v>10.842806123892217</v>
      </c>
      <c r="C58" s="1">
        <f t="shared" si="9"/>
        <v>2.7476962050544724</v>
      </c>
      <c r="D58" s="1">
        <f t="shared" si="10"/>
        <v>20</v>
      </c>
      <c r="E58" s="1">
        <f t="shared" si="11"/>
        <v>0.20217767809818907</v>
      </c>
    </row>
    <row r="59" spans="1:9" hidden="1">
      <c r="A59" s="1">
        <v>58</v>
      </c>
      <c r="B59" s="1">
        <f t="shared" si="8"/>
        <v>15.177265916694008</v>
      </c>
      <c r="C59" s="1">
        <f t="shared" si="9"/>
        <v>2.7596690210718942</v>
      </c>
      <c r="D59" s="1">
        <f t="shared" si="10"/>
        <v>39</v>
      </c>
      <c r="E59" s="1">
        <f t="shared" si="11"/>
        <v>0.15385399069834721</v>
      </c>
    </row>
    <row r="60" spans="1:9" hidden="1">
      <c r="A60" s="1">
        <v>59</v>
      </c>
      <c r="B60" s="1">
        <f t="shared" si="8"/>
        <v>12.572023183911728</v>
      </c>
      <c r="C60" s="1">
        <f t="shared" si="9"/>
        <v>2.771488002476036</v>
      </c>
      <c r="D60" s="1">
        <f t="shared" si="10"/>
        <v>24</v>
      </c>
      <c r="E60" s="1">
        <f t="shared" si="11"/>
        <v>0.18062932068213988</v>
      </c>
    </row>
    <row r="61" spans="1:9" hidden="1">
      <c r="A61" s="1">
        <v>60</v>
      </c>
      <c r="B61" s="1">
        <f t="shared" si="8"/>
        <v>5.3849137738627855</v>
      </c>
      <c r="C61" s="1">
        <f t="shared" si="9"/>
        <v>2.7831576837137404</v>
      </c>
      <c r="D61" s="1">
        <f t="shared" si="10"/>
        <v>30</v>
      </c>
      <c r="E61" s="1">
        <f t="shared" si="11"/>
        <v>0.34073620660261777</v>
      </c>
    </row>
    <row r="62" spans="1:9">
      <c r="A62" s="1">
        <v>68</v>
      </c>
      <c r="B62" s="1">
        <f t="shared" si="8"/>
        <v>0.8417099079396505</v>
      </c>
      <c r="C62" s="1">
        <f t="shared" si="9"/>
        <v>2.871621711025901</v>
      </c>
      <c r="D62" s="1">
        <f t="shared" si="10"/>
        <v>39</v>
      </c>
      <c r="E62" s="1">
        <f t="shared" si="11"/>
        <v>0.77332756825684978</v>
      </c>
      <c r="F62" s="1"/>
      <c r="G62" s="1"/>
      <c r="H62" s="1"/>
      <c r="I62" s="1"/>
    </row>
    <row r="63" spans="1:9" hidden="1">
      <c r="A63" s="1">
        <v>62</v>
      </c>
      <c r="B63" s="1">
        <f t="shared" si="8"/>
        <v>2.0536932482782948</v>
      </c>
      <c r="C63" s="1">
        <f t="shared" si="9"/>
        <v>2.8060662632966835</v>
      </c>
      <c r="D63" s="1">
        <f t="shared" si="10"/>
        <v>21</v>
      </c>
      <c r="E63" s="1">
        <f t="shared" si="11"/>
        <v>0.57740846159428116</v>
      </c>
    </row>
    <row r="64" spans="1:9" hidden="1">
      <c r="A64" s="1">
        <v>63</v>
      </c>
      <c r="B64" s="1">
        <f t="shared" si="8"/>
        <v>9.2655986236646246</v>
      </c>
      <c r="C64" s="1">
        <f t="shared" si="9"/>
        <v>2.8173132472612576</v>
      </c>
      <c r="D64" s="1">
        <f t="shared" si="10"/>
        <v>39</v>
      </c>
      <c r="E64" s="1">
        <f t="shared" si="11"/>
        <v>0.23316509111022543</v>
      </c>
    </row>
    <row r="65" spans="1:9" hidden="1">
      <c r="A65" s="1">
        <v>64</v>
      </c>
      <c r="B65" s="1">
        <f t="shared" si="8"/>
        <v>15.360208305574325</v>
      </c>
      <c r="C65" s="1">
        <f t="shared" si="9"/>
        <v>2.8284271247461898</v>
      </c>
      <c r="D65" s="1">
        <f t="shared" si="10"/>
        <v>22</v>
      </c>
      <c r="E65" s="1">
        <f t="shared" si="11"/>
        <v>0.1555051853989658</v>
      </c>
    </row>
    <row r="66" spans="1:9" hidden="1">
      <c r="A66" s="1">
        <v>65</v>
      </c>
      <c r="B66" s="1">
        <f t="shared" si="8"/>
        <v>14.728363676033092</v>
      </c>
      <c r="C66" s="1">
        <f t="shared" si="9"/>
        <v>2.8394115144336771</v>
      </c>
      <c r="D66" s="1">
        <f t="shared" si="10"/>
        <v>33</v>
      </c>
      <c r="E66" s="1">
        <f t="shared" si="11"/>
        <v>0.16162612986842503</v>
      </c>
    </row>
    <row r="67" spans="1:9" hidden="1">
      <c r="A67" s="1">
        <v>66</v>
      </c>
      <c r="B67" s="1">
        <f t="shared" si="8"/>
        <v>7.9083358096578502</v>
      </c>
      <c r="C67" s="1">
        <f t="shared" si="9"/>
        <v>2.8502698827717978</v>
      </c>
      <c r="D67" s="1">
        <f t="shared" si="10"/>
        <v>32</v>
      </c>
      <c r="E67" s="1">
        <f t="shared" si="11"/>
        <v>0.26492930071574294</v>
      </c>
    </row>
    <row r="68" spans="1:9">
      <c r="A68" s="1">
        <v>23</v>
      </c>
      <c r="B68" s="1">
        <f t="shared" si="8"/>
        <v>0.73750103329900563</v>
      </c>
      <c r="C68" s="1">
        <f t="shared" si="9"/>
        <v>2.1899387030948421</v>
      </c>
      <c r="D68" s="1">
        <f t="shared" si="10"/>
        <v>23</v>
      </c>
      <c r="E68" s="1">
        <f t="shared" si="11"/>
        <v>0.74807302636142636</v>
      </c>
      <c r="F68" s="1"/>
      <c r="G68" s="1"/>
      <c r="H68" s="1"/>
      <c r="I68" s="1"/>
    </row>
    <row r="69" spans="1:9">
      <c r="A69" s="1">
        <v>4</v>
      </c>
      <c r="B69" s="1">
        <f t="shared" ref="B69:B100" si="12">SQRT(A69)*(1+SIN(A69))</f>
        <v>0.4863950093841436</v>
      </c>
      <c r="C69" s="1">
        <f t="shared" ref="C69:C102" si="13">A69^(1/4)</f>
        <v>1.4142135623730949</v>
      </c>
      <c r="D69" s="1">
        <f t="shared" ref="D69:D102" si="14">INT(30+10*SIN(10*A69))</f>
        <v>37</v>
      </c>
      <c r="E69" s="1">
        <f t="shared" ref="E69:E102" si="15">C69/(B69+C69)</f>
        <v>0.74408459658032622</v>
      </c>
      <c r="F69" s="1"/>
      <c r="G69" s="1"/>
      <c r="H69" s="1"/>
      <c r="I69" s="1"/>
    </row>
    <row r="70" spans="1:9" hidden="1">
      <c r="A70" s="1">
        <v>69</v>
      </c>
      <c r="B70" s="1">
        <f t="shared" si="12"/>
        <v>7.3531495896460441</v>
      </c>
      <c r="C70" s="1">
        <f t="shared" si="13"/>
        <v>2.882121417102006</v>
      </c>
      <c r="D70" s="1">
        <f t="shared" si="14"/>
        <v>20</v>
      </c>
      <c r="E70" s="1">
        <f t="shared" si="15"/>
        <v>0.28158721104715656</v>
      </c>
    </row>
    <row r="71" spans="1:9" hidden="1">
      <c r="A71" s="1">
        <v>70</v>
      </c>
      <c r="B71" s="1">
        <f t="shared" si="12"/>
        <v>14.841434247007728</v>
      </c>
      <c r="C71" s="1">
        <f t="shared" si="13"/>
        <v>2.8925076085190784</v>
      </c>
      <c r="D71" s="1">
        <f t="shared" si="14"/>
        <v>35</v>
      </c>
      <c r="E71" s="1">
        <f t="shared" si="15"/>
        <v>0.16310573430788738</v>
      </c>
    </row>
    <row r="72" spans="1:9" hidden="1">
      <c r="A72" s="1">
        <v>71</v>
      </c>
      <c r="B72" s="1">
        <f t="shared" si="12"/>
        <v>16.439878723974029</v>
      </c>
      <c r="C72" s="1">
        <f t="shared" si="13"/>
        <v>2.9027831081870996</v>
      </c>
      <c r="D72" s="1">
        <f t="shared" si="14"/>
        <v>30</v>
      </c>
      <c r="E72" s="1">
        <f t="shared" si="15"/>
        <v>0.15007154306759526</v>
      </c>
    </row>
    <row r="73" spans="1:9" hidden="1">
      <c r="A73" s="1">
        <v>72</v>
      </c>
      <c r="B73" s="1">
        <f t="shared" si="12"/>
        <v>10.639044026629875</v>
      </c>
      <c r="C73" s="1">
        <f t="shared" si="13"/>
        <v>2.9129506302439405</v>
      </c>
      <c r="D73" s="1">
        <f t="shared" si="14"/>
        <v>24</v>
      </c>
      <c r="E73" s="1">
        <f t="shared" si="15"/>
        <v>0.2149462646641791</v>
      </c>
    </row>
    <row r="74" spans="1:9" hidden="1">
      <c r="A74" s="1">
        <v>73</v>
      </c>
      <c r="B74" s="1">
        <f t="shared" si="12"/>
        <v>2.7616616109464998</v>
      </c>
      <c r="C74" s="1">
        <f t="shared" si="13"/>
        <v>2.9230127856917649</v>
      </c>
      <c r="D74" s="1">
        <f t="shared" si="14"/>
        <v>39</v>
      </c>
      <c r="E74" s="1">
        <f t="shared" si="15"/>
        <v>0.51419176926304544</v>
      </c>
    </row>
    <row r="75" spans="1:9" hidden="1">
      <c r="A75" s="1">
        <v>74</v>
      </c>
      <c r="B75" s="1">
        <f t="shared" si="12"/>
        <v>0.12777669888406545</v>
      </c>
      <c r="C75" s="1">
        <f t="shared" si="13"/>
        <v>2.9329720876685186</v>
      </c>
      <c r="D75" s="1">
        <f t="shared" si="14"/>
        <v>20</v>
      </c>
      <c r="E75" s="1">
        <f t="shared" si="15"/>
        <v>0.95825312438398957</v>
      </c>
    </row>
    <row r="76" spans="1:9" hidden="1">
      <c r="A76" s="1">
        <v>75</v>
      </c>
      <c r="B76" s="1">
        <f t="shared" si="12"/>
        <v>5.3019665639879676</v>
      </c>
      <c r="C76" s="1">
        <f t="shared" si="13"/>
        <v>2.9428309563827115</v>
      </c>
      <c r="D76" s="1">
        <f t="shared" si="14"/>
        <v>37</v>
      </c>
      <c r="E76" s="1">
        <f t="shared" si="15"/>
        <v>0.35693186510787772</v>
      </c>
    </row>
    <row r="77" spans="1:9" hidden="1">
      <c r="A77" s="1">
        <v>76</v>
      </c>
      <c r="B77" s="1">
        <f t="shared" si="12"/>
        <v>13.653009847892919</v>
      </c>
      <c r="C77" s="1">
        <f t="shared" si="13"/>
        <v>2.9525917237371893</v>
      </c>
      <c r="D77" s="1">
        <f t="shared" si="14"/>
        <v>27</v>
      </c>
      <c r="E77" s="1">
        <f t="shared" si="15"/>
        <v>0.17780697140063587</v>
      </c>
    </row>
    <row r="78" spans="1:9" hidden="1">
      <c r="A78" s="1">
        <v>77</v>
      </c>
      <c r="B78" s="1">
        <f t="shared" si="12"/>
        <v>17.545718183418565</v>
      </c>
      <c r="C78" s="1">
        <f t="shared" si="13"/>
        <v>2.9622566376652992</v>
      </c>
      <c r="D78" s="1">
        <f t="shared" si="14"/>
        <v>26</v>
      </c>
      <c r="E78" s="1">
        <f t="shared" si="15"/>
        <v>0.14444413275853346</v>
      </c>
    </row>
    <row r="79" spans="1:9" hidden="1">
      <c r="A79" s="1">
        <v>78</v>
      </c>
      <c r="B79" s="1">
        <f t="shared" si="12"/>
        <v>13.37109568005417</v>
      </c>
      <c r="C79" s="1">
        <f t="shared" si="13"/>
        <v>2.9718278662008415</v>
      </c>
      <c r="D79" s="1">
        <f t="shared" si="14"/>
        <v>37</v>
      </c>
      <c r="E79" s="1">
        <f t="shared" si="15"/>
        <v>0.18184187534070897</v>
      </c>
    </row>
    <row r="80" spans="1:9" hidden="1">
      <c r="A80" s="1">
        <v>79</v>
      </c>
      <c r="B80" s="1">
        <f t="shared" si="12"/>
        <v>4.9408346746503859</v>
      </c>
      <c r="C80" s="1">
        <f t="shared" si="13"/>
        <v>2.9813075013013317</v>
      </c>
      <c r="D80" s="1">
        <f t="shared" si="14"/>
        <v>20</v>
      </c>
      <c r="E80" s="1">
        <f t="shared" si="15"/>
        <v>0.37632592739263426</v>
      </c>
    </row>
    <row r="81" spans="1:9" hidden="1">
      <c r="A81" s="1">
        <v>80</v>
      </c>
      <c r="B81" s="1">
        <f t="shared" si="12"/>
        <v>5.4661541045438584E-2</v>
      </c>
      <c r="C81" s="1">
        <f t="shared" si="13"/>
        <v>2.9906975624424406</v>
      </c>
      <c r="D81" s="1">
        <f t="shared" si="14"/>
        <v>38</v>
      </c>
      <c r="E81" s="1">
        <f t="shared" si="15"/>
        <v>0.98205087177310746</v>
      </c>
    </row>
    <row r="82" spans="1:9" hidden="1">
      <c r="A82" s="1">
        <v>81</v>
      </c>
      <c r="B82" s="1">
        <f t="shared" si="12"/>
        <v>3.3310080515299152</v>
      </c>
      <c r="C82" s="1">
        <f t="shared" si="13"/>
        <v>3.0000000000000004</v>
      </c>
      <c r="D82" s="1">
        <f t="shared" si="14"/>
        <v>24</v>
      </c>
      <c r="E82" s="1">
        <f t="shared" si="15"/>
        <v>0.47385818744536862</v>
      </c>
    </row>
    <row r="83" spans="1:9" hidden="1">
      <c r="A83" s="1">
        <v>82</v>
      </c>
      <c r="B83" s="1">
        <f t="shared" si="12"/>
        <v>11.891792399418854</v>
      </c>
      <c r="C83" s="1">
        <f t="shared" si="13"/>
        <v>3.0092166984345639</v>
      </c>
      <c r="D83" s="1">
        <f t="shared" si="14"/>
        <v>29</v>
      </c>
      <c r="E83" s="1">
        <f t="shared" si="15"/>
        <v>0.20194717543445162</v>
      </c>
    </row>
    <row r="84" spans="1:9" hidden="1">
      <c r="A84" s="1">
        <v>83</v>
      </c>
      <c r="B84" s="1">
        <f t="shared" si="12"/>
        <v>17.932653682401401</v>
      </c>
      <c r="C84" s="1">
        <f t="shared" si="13"/>
        <v>3.0183494792923335</v>
      </c>
      <c r="D84" s="1">
        <f t="shared" si="14"/>
        <v>35</v>
      </c>
      <c r="E84" s="1">
        <f t="shared" si="15"/>
        <v>0.14406706237393943</v>
      </c>
    </row>
    <row r="85" spans="1:9" hidden="1">
      <c r="A85" s="1">
        <v>84</v>
      </c>
      <c r="B85" s="1">
        <f t="shared" si="12"/>
        <v>15.884951671001204</v>
      </c>
      <c r="C85" s="1">
        <f t="shared" si="13"/>
        <v>3.0274001040350909</v>
      </c>
      <c r="D85" s="1">
        <f t="shared" si="14"/>
        <v>20</v>
      </c>
      <c r="E85" s="1">
        <f t="shared" si="15"/>
        <v>0.16007528519172126</v>
      </c>
    </row>
    <row r="86" spans="1:9" hidden="1">
      <c r="A86" s="1">
        <v>85</v>
      </c>
      <c r="B86" s="1">
        <f t="shared" si="12"/>
        <v>7.5962074513314821</v>
      </c>
      <c r="C86" s="1">
        <f t="shared" si="13"/>
        <v>3.0363702767108114</v>
      </c>
      <c r="D86" s="1">
        <f t="shared" si="14"/>
        <v>39</v>
      </c>
      <c r="E86" s="1">
        <f t="shared" si="15"/>
        <v>0.28557235642893142</v>
      </c>
    </row>
    <row r="87" spans="1:9">
      <c r="A87" s="1">
        <v>67</v>
      </c>
      <c r="B87" s="1">
        <f t="shared" si="12"/>
        <v>1.1826199405745357</v>
      </c>
      <c r="C87" s="1">
        <f t="shared" si="13"/>
        <v>2.8610055525763052</v>
      </c>
      <c r="D87" s="1">
        <f t="shared" si="14"/>
        <v>22</v>
      </c>
      <c r="E87" s="1">
        <f t="shared" si="15"/>
        <v>0.70753475004604738</v>
      </c>
      <c r="F87" s="1"/>
      <c r="G87" s="1"/>
      <c r="H87" s="1"/>
      <c r="I87" s="1"/>
    </row>
    <row r="88" spans="1:9" hidden="1">
      <c r="A88" s="1">
        <v>87</v>
      </c>
      <c r="B88" s="1">
        <f t="shared" si="12"/>
        <v>1.6619725782437151</v>
      </c>
      <c r="C88" s="1">
        <f t="shared" si="13"/>
        <v>3.0540758099773515</v>
      </c>
      <c r="D88" s="1">
        <f t="shared" si="14"/>
        <v>32</v>
      </c>
      <c r="E88" s="1">
        <f t="shared" si="15"/>
        <v>0.64759212768157681</v>
      </c>
    </row>
    <row r="89" spans="1:9" hidden="1">
      <c r="A89" s="1">
        <v>88</v>
      </c>
      <c r="B89" s="1">
        <f t="shared" si="12"/>
        <v>9.7128970336727853</v>
      </c>
      <c r="C89" s="1">
        <f t="shared" si="13"/>
        <v>3.0628143136087864</v>
      </c>
      <c r="D89" s="1">
        <f t="shared" si="14"/>
        <v>33</v>
      </c>
      <c r="E89" s="1">
        <f t="shared" si="15"/>
        <v>0.23973728196829486</v>
      </c>
    </row>
    <row r="90" spans="1:9" hidden="1">
      <c r="A90" s="1">
        <v>89</v>
      </c>
      <c r="B90" s="1">
        <f t="shared" si="12"/>
        <v>17.54785967875042</v>
      </c>
      <c r="C90" s="1">
        <f t="shared" si="13"/>
        <v>3.0714786556407327</v>
      </c>
      <c r="D90" s="1">
        <f t="shared" si="14"/>
        <v>21</v>
      </c>
      <c r="E90" s="1">
        <f t="shared" si="15"/>
        <v>0.14896106780098708</v>
      </c>
    </row>
    <row r="91" spans="1:9" hidden="1">
      <c r="A91" s="1">
        <v>90</v>
      </c>
      <c r="B91" s="1">
        <f t="shared" si="12"/>
        <v>17.968030013212466</v>
      </c>
      <c r="C91" s="1">
        <f t="shared" si="13"/>
        <v>3.0800702882410227</v>
      </c>
      <c r="D91" s="1">
        <f t="shared" si="14"/>
        <v>39</v>
      </c>
      <c r="E91" s="1">
        <f t="shared" si="15"/>
        <v>0.14633483516934431</v>
      </c>
    </row>
    <row r="92" spans="1:9" hidden="1">
      <c r="A92" s="1">
        <v>91</v>
      </c>
      <c r="B92" s="1">
        <f t="shared" si="12"/>
        <v>10.550448437370132</v>
      </c>
      <c r="C92" s="1">
        <f t="shared" si="13"/>
        <v>3.0885906193876611</v>
      </c>
      <c r="D92" s="1">
        <f t="shared" si="14"/>
        <v>21</v>
      </c>
      <c r="E92" s="1">
        <f t="shared" si="15"/>
        <v>0.22645221606410343</v>
      </c>
    </row>
    <row r="93" spans="1:9" hidden="1">
      <c r="A93" s="1">
        <v>92</v>
      </c>
      <c r="B93" s="1">
        <f t="shared" si="12"/>
        <v>2.1152871505931534</v>
      </c>
      <c r="C93" s="1">
        <f t="shared" si="13"/>
        <v>3.0970410146824725</v>
      </c>
      <c r="D93" s="1">
        <f t="shared" si="14"/>
        <v>34</v>
      </c>
      <c r="E93" s="1">
        <f t="shared" si="15"/>
        <v>0.59417613712714157</v>
      </c>
    </row>
    <row r="94" spans="1:9">
      <c r="A94" s="1">
        <v>43</v>
      </c>
      <c r="B94" s="1">
        <f t="shared" si="12"/>
        <v>1.1031267834478486</v>
      </c>
      <c r="C94" s="1">
        <f t="shared" si="13"/>
        <v>2.5607496020310148</v>
      </c>
      <c r="D94" s="1">
        <f t="shared" si="14"/>
        <v>33</v>
      </c>
      <c r="E94" s="1">
        <f t="shared" si="15"/>
        <v>0.69891812185042612</v>
      </c>
      <c r="F94" s="1"/>
      <c r="G94" s="1"/>
      <c r="H94" s="1"/>
      <c r="I94" s="1"/>
    </row>
    <row r="95" spans="1:9" hidden="1">
      <c r="A95" s="1">
        <v>94</v>
      </c>
      <c r="B95" s="1">
        <f t="shared" si="12"/>
        <v>7.3175534949468375</v>
      </c>
      <c r="C95" s="1">
        <f t="shared" si="13"/>
        <v>3.1137372584777698</v>
      </c>
      <c r="D95" s="1">
        <f t="shared" si="14"/>
        <v>23</v>
      </c>
      <c r="E95" s="1">
        <f t="shared" si="15"/>
        <v>0.29849970939171894</v>
      </c>
    </row>
    <row r="96" spans="1:9" hidden="1">
      <c r="A96" s="1">
        <v>95</v>
      </c>
      <c r="B96" s="1">
        <f t="shared" si="12"/>
        <v>16.406405762023461</v>
      </c>
      <c r="C96" s="1">
        <f t="shared" si="13"/>
        <v>3.1219856413521447</v>
      </c>
      <c r="D96" s="1">
        <f t="shared" si="14"/>
        <v>39</v>
      </c>
      <c r="E96" s="1">
        <f t="shared" si="15"/>
        <v>0.15986906329686171</v>
      </c>
    </row>
    <row r="97" spans="1:9" hidden="1">
      <c r="A97" s="1">
        <v>96</v>
      </c>
      <c r="B97" s="1">
        <f t="shared" si="12"/>
        <v>19.43511134540735</v>
      </c>
      <c r="C97" s="1">
        <f t="shared" si="13"/>
        <v>3.1301691601465746</v>
      </c>
      <c r="D97" s="1">
        <f t="shared" si="14"/>
        <v>20</v>
      </c>
      <c r="E97" s="1">
        <f t="shared" si="15"/>
        <v>0.13871616439140455</v>
      </c>
    </row>
    <row r="98" spans="1:9" hidden="1">
      <c r="A98" s="1">
        <v>97</v>
      </c>
      <c r="B98" s="1">
        <f t="shared" si="12"/>
        <v>13.587560443939489</v>
      </c>
      <c r="C98" s="1">
        <f t="shared" si="13"/>
        <v>3.1382889927149962</v>
      </c>
      <c r="D98" s="1">
        <f t="shared" si="14"/>
        <v>36</v>
      </c>
      <c r="E98" s="1">
        <f t="shared" si="15"/>
        <v>0.18763106798256093</v>
      </c>
    </row>
    <row r="99" spans="1:9" hidden="1">
      <c r="A99" s="1">
        <v>98</v>
      </c>
      <c r="B99" s="1">
        <f t="shared" si="12"/>
        <v>4.2233039980975562</v>
      </c>
      <c r="C99" s="1">
        <f t="shared" si="13"/>
        <v>3.1463462836457889</v>
      </c>
      <c r="D99" s="1">
        <f t="shared" si="14"/>
        <v>28</v>
      </c>
      <c r="E99" s="1">
        <f t="shared" si="15"/>
        <v>0.42693291585900023</v>
      </c>
    </row>
    <row r="100" spans="1:9" hidden="1">
      <c r="A100" s="1">
        <v>99</v>
      </c>
      <c r="B100" s="1">
        <f t="shared" si="12"/>
        <v>7.8919002012052056E-3</v>
      </c>
      <c r="C100" s="1">
        <f t="shared" si="13"/>
        <v>3.1543421455299043</v>
      </c>
      <c r="D100" s="1">
        <f t="shared" si="14"/>
        <v>26</v>
      </c>
      <c r="E100" s="1">
        <f t="shared" si="15"/>
        <v>0.99750432760919172</v>
      </c>
    </row>
    <row r="101" spans="1:9" hidden="1">
      <c r="A101" s="1">
        <v>100</v>
      </c>
      <c r="B101" s="1">
        <f t="shared" ref="B101:B132" si="16">SQRT(A101)*(1+SIN(A101))</f>
        <v>4.9363435889024121</v>
      </c>
      <c r="C101" s="1">
        <f t="shared" si="13"/>
        <v>3.1622776601683795</v>
      </c>
      <c r="D101" s="1">
        <f t="shared" si="14"/>
        <v>38</v>
      </c>
      <c r="E101" s="1">
        <f t="shared" si="15"/>
        <v>0.39047111389870326</v>
      </c>
    </row>
    <row r="102" spans="1:9">
      <c r="A102" s="1">
        <v>18</v>
      </c>
      <c r="B102" s="1">
        <f t="shared" si="16"/>
        <v>1.0564716384580812</v>
      </c>
      <c r="C102" s="1">
        <f t="shared" si="13"/>
        <v>2.0597671439071177</v>
      </c>
      <c r="D102" s="1">
        <f t="shared" si="14"/>
        <v>21</v>
      </c>
      <c r="E102" s="1">
        <f t="shared" si="15"/>
        <v>0.66097859880421994</v>
      </c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</sheetData>
  <autoFilter ref="A1:E102">
    <filterColumn colId="1">
      <customFilters>
        <customFilter operator="lessThan" val="1.4"/>
      </customFilters>
    </filterColumn>
    <filterColumn colId="4">
      <customFilters and="1">
        <customFilter operator="greaterThanOrEqual" val="0.6"/>
        <customFilter operator="lessThanOrEqual" val="0.95"/>
      </customFilters>
    </filterColumn>
  </autoFilter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G2" sqref="G2"/>
    </sheetView>
  </sheetViews>
  <sheetFormatPr baseColWidth="10" defaultColWidth="8.83203125" defaultRowHeight="14" x14ac:dyDescent="0"/>
  <cols>
    <col min="6" max="6" width="8.1640625" customWidth="1"/>
    <col min="7" max="7" width="31.5" customWidth="1"/>
    <col min="8" max="8" width="48.5" customWidth="1"/>
    <col min="9" max="9" width="36.1640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</row>
    <row r="2" spans="1:9">
      <c r="A2" s="1">
        <v>1</v>
      </c>
      <c r="B2" s="1">
        <f>SQRT(A2)*(1+SIN(A2))</f>
        <v>1.8414709848078965</v>
      </c>
      <c r="C2" s="1">
        <f>A2^(1/4)</f>
        <v>1</v>
      </c>
      <c r="D2" s="1">
        <f>INT(30+10*SIN(10*A2))</f>
        <v>24</v>
      </c>
      <c r="E2" s="1">
        <f>C2/(B2+C2)</f>
        <v>0.35193039286572442</v>
      </c>
      <c r="G2" s="2">
        <f>COUNTIFS(B2:B102,"&lt;1,4",E2:E102,"&gt;=0,6",E2:E102,"&lt;=0,95")</f>
        <v>15</v>
      </c>
      <c r="H2" s="2">
        <f>SUMIFS(D2:D102,B2:B102,"&lt;1,4",E2:E102,"&gt;=0,6",E2:E102,"&lt;=0,95")</f>
        <v>449</v>
      </c>
      <c r="I2" s="3">
        <f t="array" ref="I2">INDEX(A2:A102,MATCH(MAX((B2:B102&lt;1.4)*(E2:E102&gt;=0.6)*(E2:E102&lt;=0.95)*E2:E102),E2:E102,0))</f>
        <v>5760</v>
      </c>
    </row>
    <row r="3" spans="1:9">
      <c r="A3" s="1">
        <v>2</v>
      </c>
      <c r="B3" s="1">
        <f t="shared" ref="B3:B66" si="0">SQRT(A3)*(1+SIN(A3))</f>
        <v>2.7001543156209311</v>
      </c>
      <c r="C3" s="1">
        <f t="shared" ref="C3:C66" si="1">A3^(1/4)</f>
        <v>1.189207115002721</v>
      </c>
      <c r="D3" s="1">
        <f t="shared" ref="D3:D66" si="2">INT(30+10*SIN(10*A3))</f>
        <v>39</v>
      </c>
      <c r="E3" s="1">
        <f t="shared" ref="E3:E66" si="3">C3/(B3+C3)</f>
        <v>0.30575896229115268</v>
      </c>
      <c r="G3" s="4">
        <f>SUMPRODUCT((B2:B102&lt;1.4)*(E2:E102&gt;=0.6)*(E2:E102&lt;=0.95))</f>
        <v>15</v>
      </c>
      <c r="H3" s="4">
        <f>SUMPRODUCT((B2:B102&lt;1.4)*(E2:E102&gt;=0.6)*(E2:E102&lt;=0.95)*D2:D102)</f>
        <v>449</v>
      </c>
      <c r="I3" s="4">
        <f t="array" ref="I3">MAX((E2:E102=MAX((B2:B102&lt;1.4)*(E2:E102&gt;=0.6)*(E2:E102&lt;=0.95)*E2:E102))*A2:A102)</f>
        <v>5760</v>
      </c>
    </row>
    <row r="4" spans="1:9">
      <c r="A4" s="1">
        <v>3</v>
      </c>
      <c r="B4" s="1">
        <f t="shared" si="0"/>
        <v>1.9764778314930964</v>
      </c>
      <c r="C4" s="1">
        <f t="shared" si="1"/>
        <v>1.3160740129524926</v>
      </c>
      <c r="D4" s="1">
        <f t="shared" si="2"/>
        <v>20</v>
      </c>
      <c r="E4" s="1">
        <f t="shared" si="3"/>
        <v>0.39971246471719496</v>
      </c>
    </row>
    <row r="5" spans="1:9">
      <c r="A5" s="1">
        <v>5760</v>
      </c>
      <c r="B5" s="1">
        <f t="shared" si="0"/>
        <v>0.45978663458544966</v>
      </c>
      <c r="C5" s="1">
        <f t="shared" si="1"/>
        <v>8.7117543493857266</v>
      </c>
      <c r="D5" s="1">
        <f t="shared" si="2"/>
        <v>38</v>
      </c>
      <c r="E5" s="1">
        <f t="shared" si="3"/>
        <v>0.94986811535934856</v>
      </c>
      <c r="F5" s="1"/>
      <c r="G5" s="1"/>
      <c r="H5" s="1"/>
      <c r="I5" s="1"/>
    </row>
    <row r="6" spans="1:9">
      <c r="A6" s="1">
        <v>5</v>
      </c>
      <c r="B6" s="1">
        <f t="shared" si="0"/>
        <v>9.1848114078332876E-2</v>
      </c>
      <c r="C6" s="1">
        <f t="shared" si="1"/>
        <v>1.4953487812212205</v>
      </c>
      <c r="D6" s="1">
        <f t="shared" si="2"/>
        <v>27</v>
      </c>
      <c r="E6" s="1">
        <f t="shared" si="3"/>
        <v>0.94213187138259979</v>
      </c>
      <c r="F6" s="1"/>
      <c r="G6" s="1"/>
      <c r="H6" s="1"/>
      <c r="I6" s="1"/>
    </row>
    <row r="7" spans="1:9">
      <c r="A7" s="1">
        <v>6</v>
      </c>
      <c r="B7" s="1">
        <f t="shared" si="0"/>
        <v>1.7650643459702575</v>
      </c>
      <c r="C7" s="1">
        <f t="shared" si="1"/>
        <v>1.5650845800732873</v>
      </c>
      <c r="D7" s="1">
        <f t="shared" si="2"/>
        <v>26</v>
      </c>
      <c r="E7" s="1">
        <f t="shared" si="3"/>
        <v>0.46997435094673673</v>
      </c>
    </row>
    <row r="8" spans="1:9">
      <c r="A8" s="1">
        <v>7</v>
      </c>
      <c r="B8" s="1">
        <f t="shared" si="0"/>
        <v>4.383974465976693</v>
      </c>
      <c r="C8" s="1">
        <f t="shared" si="1"/>
        <v>1.6265765616977856</v>
      </c>
      <c r="D8" s="1">
        <f t="shared" si="2"/>
        <v>37</v>
      </c>
      <c r="E8" s="1">
        <f t="shared" si="3"/>
        <v>0.27062020673454268</v>
      </c>
    </row>
    <row r="9" spans="1:9">
      <c r="A9" s="1">
        <v>8</v>
      </c>
      <c r="B9" s="1">
        <f t="shared" si="0"/>
        <v>5.6267548255870947</v>
      </c>
      <c r="C9" s="1">
        <f t="shared" si="1"/>
        <v>1.681792830507429</v>
      </c>
      <c r="D9" s="1">
        <f t="shared" si="2"/>
        <v>20</v>
      </c>
      <c r="E9" s="1">
        <f t="shared" si="3"/>
        <v>0.2301131373351584</v>
      </c>
    </row>
    <row r="10" spans="1:9">
      <c r="A10" s="1">
        <v>9</v>
      </c>
      <c r="B10" s="1">
        <f t="shared" si="0"/>
        <v>4.2363554557252696</v>
      </c>
      <c r="C10" s="1">
        <f t="shared" si="1"/>
        <v>1.7320508075688774</v>
      </c>
      <c r="D10" s="1">
        <f t="shared" si="2"/>
        <v>38</v>
      </c>
      <c r="E10" s="1">
        <f t="shared" si="3"/>
        <v>0.29020323536302056</v>
      </c>
    </row>
    <row r="11" spans="1:9">
      <c r="A11" s="1">
        <v>10</v>
      </c>
      <c r="B11" s="1">
        <f t="shared" si="0"/>
        <v>1.4419318545429407</v>
      </c>
      <c r="C11" s="1">
        <f t="shared" si="1"/>
        <v>1.778279410038923</v>
      </c>
      <c r="D11" s="1">
        <f t="shared" si="2"/>
        <v>24</v>
      </c>
      <c r="E11" s="1">
        <f t="shared" si="3"/>
        <v>0.55222445483552085</v>
      </c>
    </row>
    <row r="12" spans="1:9">
      <c r="A12" s="1">
        <v>11</v>
      </c>
      <c r="B12" s="1">
        <f t="shared" si="0"/>
        <v>3.248119671994211E-5</v>
      </c>
      <c r="C12" s="1">
        <f t="shared" si="1"/>
        <v>1.821160286837872</v>
      </c>
      <c r="D12" s="1">
        <f t="shared" si="2"/>
        <v>29</v>
      </c>
      <c r="E12" s="1">
        <f t="shared" si="3"/>
        <v>0.9999821648771674</v>
      </c>
    </row>
    <row r="13" spans="1:9">
      <c r="A13" s="1">
        <v>12</v>
      </c>
      <c r="B13" s="1">
        <f t="shared" si="0"/>
        <v>1.6053585032532698</v>
      </c>
      <c r="C13" s="1">
        <f t="shared" si="1"/>
        <v>1.8612097182041991</v>
      </c>
      <c r="D13" s="1">
        <f t="shared" si="2"/>
        <v>35</v>
      </c>
      <c r="E13" s="1">
        <f t="shared" si="3"/>
        <v>0.53690266549021792</v>
      </c>
    </row>
    <row r="14" spans="1:9">
      <c r="A14" s="1">
        <v>13</v>
      </c>
      <c r="B14" s="1">
        <f t="shared" si="0"/>
        <v>5.1204850710022098</v>
      </c>
      <c r="C14" s="1">
        <f t="shared" si="1"/>
        <v>1.8988289221159418</v>
      </c>
      <c r="D14" s="1">
        <f t="shared" si="2"/>
        <v>20</v>
      </c>
      <c r="E14" s="1">
        <f t="shared" si="3"/>
        <v>0.27051488563947762</v>
      </c>
    </row>
    <row r="15" spans="1:9">
      <c r="A15" s="1">
        <v>14</v>
      </c>
      <c r="B15" s="1">
        <f t="shared" si="0"/>
        <v>7.4481707166022533</v>
      </c>
      <c r="C15" s="1">
        <f t="shared" si="1"/>
        <v>1.9343364202676692</v>
      </c>
      <c r="D15" s="1">
        <f t="shared" si="2"/>
        <v>39</v>
      </c>
      <c r="E15" s="1">
        <f t="shared" si="3"/>
        <v>0.20616412991218666</v>
      </c>
    </row>
    <row r="16" spans="1:9">
      <c r="A16" s="1">
        <v>15</v>
      </c>
      <c r="B16" s="1">
        <f t="shared" si="0"/>
        <v>6.3915373213771209</v>
      </c>
      <c r="C16" s="1">
        <f t="shared" si="1"/>
        <v>1.9679896712654303</v>
      </c>
      <c r="D16" s="1">
        <f t="shared" si="2"/>
        <v>22</v>
      </c>
      <c r="E16" s="1">
        <f t="shared" si="3"/>
        <v>0.23541878302414859</v>
      </c>
    </row>
    <row r="17" spans="1:9">
      <c r="A17" s="1">
        <v>16</v>
      </c>
      <c r="B17" s="1">
        <f t="shared" si="0"/>
        <v>2.8483867333397388</v>
      </c>
      <c r="C17" s="1">
        <f t="shared" si="1"/>
        <v>2</v>
      </c>
      <c r="D17" s="1">
        <f t="shared" si="2"/>
        <v>32</v>
      </c>
      <c r="E17" s="1">
        <f t="shared" si="3"/>
        <v>0.41250834762150457</v>
      </c>
    </row>
    <row r="18" spans="1:9">
      <c r="A18" s="1">
        <v>17</v>
      </c>
      <c r="B18" s="1">
        <f t="shared" si="0"/>
        <v>0.15916221839435074</v>
      </c>
      <c r="C18" s="1">
        <f t="shared" si="1"/>
        <v>2.0305431848689306</v>
      </c>
      <c r="D18" s="1">
        <f t="shared" si="2"/>
        <v>33</v>
      </c>
      <c r="E18" s="1">
        <f t="shared" si="3"/>
        <v>0.92731341021620806</v>
      </c>
      <c r="F18" s="1"/>
      <c r="G18" s="1"/>
      <c r="H18" s="1"/>
      <c r="I18" s="1"/>
    </row>
    <row r="19" spans="1:9">
      <c r="A19" s="1">
        <v>61</v>
      </c>
      <c r="B19" s="1">
        <f t="shared" si="0"/>
        <v>0.26462867581094374</v>
      </c>
      <c r="C19" s="1">
        <f t="shared" si="1"/>
        <v>2.7946823926712416</v>
      </c>
      <c r="D19" s="1">
        <f t="shared" si="2"/>
        <v>35</v>
      </c>
      <c r="E19" s="1">
        <f t="shared" si="3"/>
        <v>0.91350056601395757</v>
      </c>
      <c r="F19" s="1"/>
      <c r="G19" s="1"/>
      <c r="H19" s="1"/>
      <c r="I19" s="1"/>
    </row>
    <row r="20" spans="1:9">
      <c r="A20" s="1">
        <v>19</v>
      </c>
      <c r="B20" s="1">
        <f t="shared" si="0"/>
        <v>5.0121985544013414</v>
      </c>
      <c r="C20" s="1">
        <f t="shared" si="1"/>
        <v>2.087797629929844</v>
      </c>
      <c r="D20" s="1">
        <f t="shared" si="2"/>
        <v>39</v>
      </c>
      <c r="E20" s="1">
        <f t="shared" si="3"/>
        <v>0.29405616224658759</v>
      </c>
    </row>
    <row r="21" spans="1:9">
      <c r="A21" s="1">
        <v>20</v>
      </c>
      <c r="B21" s="1">
        <f t="shared" si="0"/>
        <v>8.5549512357247099</v>
      </c>
      <c r="C21" s="1">
        <f t="shared" si="1"/>
        <v>2.1147425268811282</v>
      </c>
      <c r="D21" s="1">
        <f t="shared" si="2"/>
        <v>21</v>
      </c>
      <c r="E21" s="1">
        <f t="shared" si="3"/>
        <v>0.19820086442337112</v>
      </c>
    </row>
    <row r="22" spans="1:9">
      <c r="A22" s="1">
        <v>21</v>
      </c>
      <c r="B22" s="1">
        <f t="shared" si="0"/>
        <v>8.4166134891589284</v>
      </c>
      <c r="C22" s="1">
        <f t="shared" si="1"/>
        <v>2.1406951429280725</v>
      </c>
      <c r="D22" s="1">
        <f t="shared" si="2"/>
        <v>34</v>
      </c>
      <c r="E22" s="1">
        <f t="shared" si="3"/>
        <v>0.20276902168246014</v>
      </c>
    </row>
    <row r="23" spans="1:9">
      <c r="A23" s="1">
        <v>22</v>
      </c>
      <c r="B23" s="1">
        <f t="shared" si="0"/>
        <v>4.6488994392326477</v>
      </c>
      <c r="C23" s="1">
        <f t="shared" si="1"/>
        <v>2.1657367706679937</v>
      </c>
      <c r="D23" s="1">
        <f t="shared" si="2"/>
        <v>30</v>
      </c>
      <c r="E23" s="1">
        <f t="shared" si="3"/>
        <v>0.31780665966020372</v>
      </c>
    </row>
    <row r="24" spans="1:9">
      <c r="A24" s="1">
        <v>49</v>
      </c>
      <c r="B24" s="1">
        <f t="shared" si="0"/>
        <v>0.32373143068369703</v>
      </c>
      <c r="C24" s="1">
        <f t="shared" si="1"/>
        <v>2.6457513110645903</v>
      </c>
      <c r="D24" s="1">
        <f t="shared" si="2"/>
        <v>29</v>
      </c>
      <c r="E24" s="1">
        <f t="shared" si="3"/>
        <v>0.89098053134563771</v>
      </c>
      <c r="F24" s="1"/>
      <c r="G24" s="1"/>
      <c r="H24" s="1"/>
      <c r="I24" s="1"/>
    </row>
    <row r="25" spans="1:9">
      <c r="A25" s="1">
        <v>93</v>
      </c>
      <c r="B25" s="1">
        <f t="shared" si="0"/>
        <v>0.49874896769899929</v>
      </c>
      <c r="C25" s="1">
        <f t="shared" si="1"/>
        <v>3.1054227990714818</v>
      </c>
      <c r="D25" s="1">
        <f t="shared" si="2"/>
        <v>30</v>
      </c>
      <c r="E25" s="1">
        <f t="shared" si="3"/>
        <v>0.86161897934573095</v>
      </c>
      <c r="F25" s="1"/>
      <c r="G25" s="1"/>
      <c r="H25" s="1"/>
      <c r="I25" s="1"/>
    </row>
    <row r="26" spans="1:9">
      <c r="A26" s="1">
        <v>25</v>
      </c>
      <c r="B26" s="1">
        <f t="shared" si="0"/>
        <v>4.3382412495111353</v>
      </c>
      <c r="C26" s="1">
        <f t="shared" si="1"/>
        <v>2.2360679774997898</v>
      </c>
      <c r="D26" s="1">
        <f t="shared" si="2"/>
        <v>20</v>
      </c>
      <c r="E26" s="1">
        <f t="shared" si="3"/>
        <v>0.3401221178208011</v>
      </c>
    </row>
    <row r="27" spans="1:9">
      <c r="A27" s="1">
        <v>26</v>
      </c>
      <c r="B27" s="1">
        <f t="shared" si="0"/>
        <v>8.9873199328433557</v>
      </c>
      <c r="C27" s="1">
        <f t="shared" si="1"/>
        <v>2.2581008643532257</v>
      </c>
      <c r="D27" s="1">
        <f t="shared" si="2"/>
        <v>36</v>
      </c>
      <c r="E27" s="1">
        <f t="shared" si="3"/>
        <v>0.20080181125068766</v>
      </c>
    </row>
    <row r="28" spans="1:9">
      <c r="A28" s="1">
        <v>27</v>
      </c>
      <c r="B28" s="1">
        <f t="shared" si="0"/>
        <v>10.165627520103994</v>
      </c>
      <c r="C28" s="1">
        <f t="shared" si="1"/>
        <v>2.2795070569547775</v>
      </c>
      <c r="D28" s="1">
        <f t="shared" si="2"/>
        <v>28</v>
      </c>
      <c r="E28" s="1">
        <f t="shared" si="3"/>
        <v>0.18316451644940798</v>
      </c>
    </row>
    <row r="29" spans="1:9">
      <c r="A29" s="1">
        <v>28</v>
      </c>
      <c r="B29" s="1">
        <f t="shared" si="0"/>
        <v>6.725001311310244</v>
      </c>
      <c r="C29" s="1">
        <f t="shared" si="1"/>
        <v>2.3003266337912058</v>
      </c>
      <c r="D29" s="1">
        <f t="shared" si="2"/>
        <v>26</v>
      </c>
      <c r="E29" s="1">
        <f t="shared" si="3"/>
        <v>0.2548745760578951</v>
      </c>
    </row>
    <row r="30" spans="1:9">
      <c r="A30" s="1">
        <v>29</v>
      </c>
      <c r="B30" s="1">
        <f t="shared" si="0"/>
        <v>1.8113869690488569</v>
      </c>
      <c r="C30" s="1">
        <f t="shared" si="1"/>
        <v>2.3205957871060838</v>
      </c>
      <c r="D30" s="1">
        <f t="shared" si="2"/>
        <v>38</v>
      </c>
      <c r="E30" s="1">
        <f t="shared" si="3"/>
        <v>0.5616179747239648</v>
      </c>
    </row>
    <row r="31" spans="1:9">
      <c r="A31" s="1">
        <v>30</v>
      </c>
      <c r="B31" s="1">
        <f t="shared" si="0"/>
        <v>6.5553494610409324E-2</v>
      </c>
      <c r="C31" s="1">
        <f t="shared" si="1"/>
        <v>2.340347319320716</v>
      </c>
      <c r="D31" s="1">
        <f t="shared" si="2"/>
        <v>20</v>
      </c>
      <c r="E31" s="1">
        <f t="shared" si="3"/>
        <v>0.97275303527442669</v>
      </c>
    </row>
    <row r="32" spans="1:9">
      <c r="A32" s="1">
        <v>31</v>
      </c>
      <c r="B32" s="1">
        <f t="shared" si="0"/>
        <v>3.3181779599585046</v>
      </c>
      <c r="C32" s="1">
        <f t="shared" si="1"/>
        <v>2.359611061770567</v>
      </c>
      <c r="D32" s="1">
        <f t="shared" si="2"/>
        <v>38</v>
      </c>
      <c r="E32" s="1">
        <f t="shared" si="3"/>
        <v>0.4155862524550073</v>
      </c>
    </row>
    <row r="33" spans="1:9">
      <c r="A33" s="1">
        <v>32</v>
      </c>
      <c r="B33" s="1">
        <f t="shared" si="0"/>
        <v>8.7761946145579177</v>
      </c>
      <c r="C33" s="1">
        <f t="shared" si="1"/>
        <v>2.3784142300054421</v>
      </c>
      <c r="D33" s="1">
        <f t="shared" si="2"/>
        <v>25</v>
      </c>
      <c r="E33" s="1">
        <f t="shared" si="3"/>
        <v>0.21322255788150352</v>
      </c>
    </row>
    <row r="34" spans="1:9">
      <c r="A34" s="1">
        <v>33</v>
      </c>
      <c r="B34" s="1">
        <f t="shared" si="0"/>
        <v>11.488618967940594</v>
      </c>
      <c r="C34" s="1">
        <f t="shared" si="1"/>
        <v>2.3967817269284302</v>
      </c>
      <c r="D34" s="1">
        <f t="shared" si="2"/>
        <v>28</v>
      </c>
      <c r="E34" s="1">
        <f t="shared" si="3"/>
        <v>0.17261163574588786</v>
      </c>
    </row>
    <row r="35" spans="1:9">
      <c r="A35" s="1">
        <v>34</v>
      </c>
      <c r="B35" s="1">
        <f t="shared" si="0"/>
        <v>8.9160075860066943</v>
      </c>
      <c r="C35" s="1">
        <f t="shared" si="1"/>
        <v>2.414736402766418</v>
      </c>
      <c r="D35" s="1">
        <f t="shared" si="2"/>
        <v>36</v>
      </c>
      <c r="E35" s="1">
        <f t="shared" si="3"/>
        <v>0.21311366713068633</v>
      </c>
    </row>
    <row r="36" spans="1:9">
      <c r="A36" s="1">
        <v>35</v>
      </c>
      <c r="B36" s="1">
        <f t="shared" si="0"/>
        <v>3.3829169486198123</v>
      </c>
      <c r="C36" s="1">
        <f t="shared" si="1"/>
        <v>2.4322992790977871</v>
      </c>
      <c r="D36" s="1">
        <f t="shared" si="2"/>
        <v>20</v>
      </c>
      <c r="E36" s="1">
        <f t="shared" si="3"/>
        <v>0.41826463262096703</v>
      </c>
    </row>
    <row r="37" spans="1:9">
      <c r="A37" s="1">
        <v>36</v>
      </c>
      <c r="B37" s="1">
        <f t="shared" si="0"/>
        <v>4.9326879341305307E-2</v>
      </c>
      <c r="C37" s="1">
        <f t="shared" si="1"/>
        <v>2.4494897427831779</v>
      </c>
      <c r="D37" s="1">
        <f t="shared" si="2"/>
        <v>39</v>
      </c>
      <c r="E37" s="1">
        <f t="shared" si="3"/>
        <v>0.98025990426645726</v>
      </c>
    </row>
    <row r="38" spans="1:9">
      <c r="A38" s="1">
        <v>37</v>
      </c>
      <c r="B38" s="1">
        <f t="shared" si="0"/>
        <v>2.1682728858962044</v>
      </c>
      <c r="C38" s="1">
        <f t="shared" si="1"/>
        <v>2.4663257145596602</v>
      </c>
      <c r="D38" s="1">
        <f t="shared" si="2"/>
        <v>23</v>
      </c>
      <c r="E38" s="1">
        <f t="shared" si="3"/>
        <v>0.53215519340058259</v>
      </c>
    </row>
    <row r="39" spans="1:9">
      <c r="A39" s="1">
        <v>38</v>
      </c>
      <c r="B39" s="1">
        <f t="shared" si="0"/>
        <v>7.9913526196051237</v>
      </c>
      <c r="C39" s="1">
        <f t="shared" si="1"/>
        <v>2.4828237961983883</v>
      </c>
      <c r="D39" s="1">
        <f t="shared" si="2"/>
        <v>31</v>
      </c>
      <c r="E39" s="1">
        <f t="shared" si="3"/>
        <v>0.23704238859795085</v>
      </c>
    </row>
    <row r="40" spans="1:9">
      <c r="A40" s="1">
        <v>39</v>
      </c>
      <c r="B40" s="1">
        <f t="shared" si="0"/>
        <v>12.263898256608138</v>
      </c>
      <c r="C40" s="1">
        <f t="shared" si="1"/>
        <v>2.4989993994393833</v>
      </c>
      <c r="D40" s="1">
        <f t="shared" si="2"/>
        <v>34</v>
      </c>
      <c r="E40" s="1">
        <f t="shared" si="3"/>
        <v>0.16927567051280648</v>
      </c>
    </row>
    <row r="41" spans="1:9">
      <c r="A41" s="1">
        <v>40</v>
      </c>
      <c r="B41" s="1">
        <f t="shared" si="0"/>
        <v>11.037064723699363</v>
      </c>
      <c r="C41" s="1">
        <f t="shared" si="1"/>
        <v>2.514866859365871</v>
      </c>
      <c r="D41" s="1">
        <f t="shared" si="2"/>
        <v>21</v>
      </c>
      <c r="E41" s="1">
        <f t="shared" si="3"/>
        <v>0.18557257642213154</v>
      </c>
    </row>
    <row r="42" spans="1:9">
      <c r="A42" s="1">
        <v>41</v>
      </c>
      <c r="B42" s="1">
        <f t="shared" si="0"/>
        <v>5.387443582203133</v>
      </c>
      <c r="C42" s="1">
        <f t="shared" si="1"/>
        <v>2.5304395344352431</v>
      </c>
      <c r="D42" s="1">
        <f t="shared" si="2"/>
        <v>39</v>
      </c>
      <c r="E42" s="1">
        <f t="shared" si="3"/>
        <v>0.31958536103139257</v>
      </c>
    </row>
    <row r="43" spans="1:9">
      <c r="A43" s="1">
        <v>24</v>
      </c>
      <c r="B43" s="1">
        <f t="shared" si="0"/>
        <v>0.46256966752312234</v>
      </c>
      <c r="C43" s="1">
        <f t="shared" si="1"/>
        <v>2.2133638394006434</v>
      </c>
      <c r="D43" s="1">
        <f t="shared" si="2"/>
        <v>39</v>
      </c>
      <c r="E43" s="1">
        <f t="shared" si="3"/>
        <v>0.82713708456272927</v>
      </c>
      <c r="F43" s="1"/>
      <c r="G43" s="1"/>
      <c r="H43" s="1"/>
      <c r="I43" s="1"/>
    </row>
    <row r="44" spans="1:9">
      <c r="A44" s="1">
        <v>42</v>
      </c>
      <c r="B44" s="1">
        <f t="shared" si="0"/>
        <v>0.54100220186324266</v>
      </c>
      <c r="C44" s="1">
        <f t="shared" si="1"/>
        <v>2.5457298950218306</v>
      </c>
      <c r="D44" s="1">
        <f t="shared" si="2"/>
        <v>21</v>
      </c>
      <c r="E44" s="1">
        <f t="shared" si="3"/>
        <v>0.8247330235075514</v>
      </c>
      <c r="F44" s="1"/>
      <c r="G44" s="1"/>
      <c r="H44" s="1"/>
      <c r="I44" s="1"/>
    </row>
    <row r="45" spans="1:9">
      <c r="A45" s="1">
        <v>44</v>
      </c>
      <c r="B45" s="1">
        <f t="shared" si="0"/>
        <v>6.7506708679940584</v>
      </c>
      <c r="C45" s="1">
        <f t="shared" si="1"/>
        <v>2.5755095769013945</v>
      </c>
      <c r="D45" s="1">
        <f t="shared" si="2"/>
        <v>31</v>
      </c>
      <c r="E45" s="1">
        <f t="shared" si="3"/>
        <v>0.27615909772698655</v>
      </c>
    </row>
    <row r="46" spans="1:9">
      <c r="A46" s="1">
        <v>45</v>
      </c>
      <c r="B46" s="1">
        <f t="shared" si="0"/>
        <v>12.416238301956717</v>
      </c>
      <c r="C46" s="1">
        <f t="shared" si="1"/>
        <v>2.5900200641113513</v>
      </c>
      <c r="D46" s="1">
        <f t="shared" si="2"/>
        <v>23</v>
      </c>
      <c r="E46" s="1">
        <f t="shared" si="3"/>
        <v>0.17259599301367931</v>
      </c>
    </row>
    <row r="47" spans="1:9">
      <c r="A47" s="1">
        <v>46</v>
      </c>
      <c r="B47" s="1">
        <f t="shared" si="0"/>
        <v>12.898556131816779</v>
      </c>
      <c r="C47" s="1">
        <f t="shared" si="1"/>
        <v>2.6042906871402178</v>
      </c>
      <c r="D47" s="1">
        <f t="shared" si="2"/>
        <v>39</v>
      </c>
      <c r="E47" s="1">
        <f t="shared" si="3"/>
        <v>0.16798790038715158</v>
      </c>
    </row>
    <row r="48" spans="1:9">
      <c r="A48" s="1">
        <v>47</v>
      </c>
      <c r="B48" s="1">
        <f t="shared" si="0"/>
        <v>7.7028292478352611</v>
      </c>
      <c r="C48" s="1">
        <f t="shared" si="1"/>
        <v>2.6183304986958853</v>
      </c>
      <c r="D48" s="1">
        <f t="shared" si="2"/>
        <v>20</v>
      </c>
      <c r="E48" s="1">
        <f t="shared" si="3"/>
        <v>0.25368568678300751</v>
      </c>
    </row>
    <row r="49" spans="1:9">
      <c r="A49" s="1">
        <v>48</v>
      </c>
      <c r="B49" s="1">
        <f t="shared" si="0"/>
        <v>1.6055788040186634</v>
      </c>
      <c r="C49" s="1">
        <f t="shared" si="1"/>
        <v>2.6321480259049852</v>
      </c>
      <c r="D49" s="1">
        <f t="shared" si="2"/>
        <v>36</v>
      </c>
      <c r="E49" s="1">
        <f t="shared" si="3"/>
        <v>0.62112262813136754</v>
      </c>
    </row>
    <row r="50" spans="1:9">
      <c r="A50" s="1">
        <v>86</v>
      </c>
      <c r="B50" s="1">
        <f t="shared" si="0"/>
        <v>0.70981716153711594</v>
      </c>
      <c r="C50" s="1">
        <f t="shared" si="1"/>
        <v>3.045261646475669</v>
      </c>
      <c r="D50" s="1">
        <f t="shared" si="2"/>
        <v>22</v>
      </c>
      <c r="E50" s="1">
        <f t="shared" si="3"/>
        <v>0.81097143420200113</v>
      </c>
      <c r="F50" s="1"/>
      <c r="G50" s="1"/>
      <c r="H50" s="1"/>
      <c r="I50" s="1"/>
    </row>
    <row r="51" spans="1:9">
      <c r="A51" s="1">
        <v>50</v>
      </c>
      <c r="B51" s="1">
        <f t="shared" si="0"/>
        <v>5.2157974291967113</v>
      </c>
      <c r="C51" s="1">
        <f t="shared" si="1"/>
        <v>2.6591479484724942</v>
      </c>
      <c r="D51" s="1">
        <f t="shared" si="2"/>
        <v>25</v>
      </c>
      <c r="E51" s="1">
        <f t="shared" si="3"/>
        <v>0.33767192290793235</v>
      </c>
    </row>
    <row r="52" spans="1:9">
      <c r="A52" s="1">
        <v>51</v>
      </c>
      <c r="B52" s="1">
        <f t="shared" si="0"/>
        <v>11.927822118549571</v>
      </c>
      <c r="C52" s="1">
        <f t="shared" si="1"/>
        <v>2.6723451177837885</v>
      </c>
      <c r="D52" s="1">
        <f t="shared" si="2"/>
        <v>38</v>
      </c>
      <c r="E52" s="1">
        <f t="shared" si="3"/>
        <v>0.18303524024940643</v>
      </c>
    </row>
    <row r="53" spans="1:9">
      <c r="A53" s="1">
        <v>52</v>
      </c>
      <c r="B53" s="1">
        <f t="shared" si="0"/>
        <v>14.325775296707052</v>
      </c>
      <c r="C53" s="1">
        <f t="shared" si="1"/>
        <v>2.6853496142826505</v>
      </c>
      <c r="D53" s="1">
        <f t="shared" si="2"/>
        <v>20</v>
      </c>
      <c r="E53" s="1">
        <f t="shared" si="3"/>
        <v>0.15785843842389477</v>
      </c>
    </row>
    <row r="54" spans="1:9">
      <c r="A54" s="1">
        <v>53</v>
      </c>
      <c r="B54" s="1">
        <f t="shared" si="0"/>
        <v>10.162488490534162</v>
      </c>
      <c r="C54" s="1">
        <f t="shared" si="1"/>
        <v>2.6981678764080859</v>
      </c>
      <c r="D54" s="1">
        <f t="shared" si="2"/>
        <v>38</v>
      </c>
      <c r="E54" s="1">
        <f t="shared" si="3"/>
        <v>0.20980016878015711</v>
      </c>
    </row>
    <row r="55" spans="1:9">
      <c r="A55" s="1">
        <v>54</v>
      </c>
      <c r="B55" s="1">
        <f t="shared" si="0"/>
        <v>3.2422250977247273</v>
      </c>
      <c r="C55" s="1">
        <f t="shared" si="1"/>
        <v>2.7108060108295344</v>
      </c>
      <c r="D55" s="1">
        <f t="shared" si="2"/>
        <v>26</v>
      </c>
      <c r="E55" s="1">
        <f t="shared" si="3"/>
        <v>0.45536567194050392</v>
      </c>
    </row>
    <row r="56" spans="1:9">
      <c r="A56" s="1">
        <v>55</v>
      </c>
      <c r="B56" s="1">
        <f t="shared" si="0"/>
        <v>1.8156829674041584E-3</v>
      </c>
      <c r="C56" s="1">
        <f t="shared" si="1"/>
        <v>2.7232698153315003</v>
      </c>
      <c r="D56" s="1">
        <f t="shared" si="2"/>
        <v>27</v>
      </c>
      <c r="E56" s="1">
        <f t="shared" si="3"/>
        <v>0.99933371522892123</v>
      </c>
    </row>
    <row r="57" spans="1:9">
      <c r="A57" s="1">
        <v>56</v>
      </c>
      <c r="B57" s="1">
        <f t="shared" si="0"/>
        <v>3.5803844544721928</v>
      </c>
      <c r="C57" s="1">
        <f t="shared" si="1"/>
        <v>2.7355647997347612</v>
      </c>
      <c r="D57" s="1">
        <f t="shared" si="2"/>
        <v>37</v>
      </c>
      <c r="E57" s="1">
        <f t="shared" si="3"/>
        <v>0.43312013596572907</v>
      </c>
    </row>
    <row r="58" spans="1:9">
      <c r="A58" s="1">
        <v>57</v>
      </c>
      <c r="B58" s="1">
        <f t="shared" si="0"/>
        <v>10.842806123892217</v>
      </c>
      <c r="C58" s="1">
        <f t="shared" si="1"/>
        <v>2.7476962050544724</v>
      </c>
      <c r="D58" s="1">
        <f t="shared" si="2"/>
        <v>20</v>
      </c>
      <c r="E58" s="1">
        <f t="shared" si="3"/>
        <v>0.20217767809818907</v>
      </c>
    </row>
    <row r="59" spans="1:9">
      <c r="A59" s="1">
        <v>58</v>
      </c>
      <c r="B59" s="1">
        <f t="shared" si="0"/>
        <v>15.177265916694008</v>
      </c>
      <c r="C59" s="1">
        <f t="shared" si="1"/>
        <v>2.7596690210718942</v>
      </c>
      <c r="D59" s="1">
        <f t="shared" si="2"/>
        <v>39</v>
      </c>
      <c r="E59" s="1">
        <f t="shared" si="3"/>
        <v>0.15385399069834721</v>
      </c>
    </row>
    <row r="60" spans="1:9">
      <c r="A60" s="1">
        <v>59</v>
      </c>
      <c r="B60" s="1">
        <f t="shared" si="0"/>
        <v>12.572023183911728</v>
      </c>
      <c r="C60" s="1">
        <f t="shared" si="1"/>
        <v>2.771488002476036</v>
      </c>
      <c r="D60" s="1">
        <f t="shared" si="2"/>
        <v>24</v>
      </c>
      <c r="E60" s="1">
        <f t="shared" si="3"/>
        <v>0.18062932068213988</v>
      </c>
    </row>
    <row r="61" spans="1:9">
      <c r="A61" s="1">
        <v>60</v>
      </c>
      <c r="B61" s="1">
        <f t="shared" si="0"/>
        <v>5.3849137738627855</v>
      </c>
      <c r="C61" s="1">
        <f t="shared" si="1"/>
        <v>2.7831576837137404</v>
      </c>
      <c r="D61" s="1">
        <f t="shared" si="2"/>
        <v>30</v>
      </c>
      <c r="E61" s="1">
        <f t="shared" si="3"/>
        <v>0.34073620660261777</v>
      </c>
    </row>
    <row r="62" spans="1:9">
      <c r="A62" s="1">
        <v>68</v>
      </c>
      <c r="B62" s="1">
        <f t="shared" si="0"/>
        <v>0.8417099079396505</v>
      </c>
      <c r="C62" s="1">
        <f t="shared" si="1"/>
        <v>2.871621711025901</v>
      </c>
      <c r="D62" s="1">
        <f t="shared" si="2"/>
        <v>39</v>
      </c>
      <c r="E62" s="1">
        <f t="shared" si="3"/>
        <v>0.77332756825684978</v>
      </c>
      <c r="F62" s="1"/>
      <c r="G62" s="1"/>
      <c r="H62" s="1"/>
      <c r="I62" s="1"/>
    </row>
    <row r="63" spans="1:9">
      <c r="A63" s="1">
        <v>62</v>
      </c>
      <c r="B63" s="1">
        <f t="shared" si="0"/>
        <v>2.0536932482782948</v>
      </c>
      <c r="C63" s="1">
        <f t="shared" si="1"/>
        <v>2.8060662632966835</v>
      </c>
      <c r="D63" s="1">
        <f t="shared" si="2"/>
        <v>21</v>
      </c>
      <c r="E63" s="1">
        <f t="shared" si="3"/>
        <v>0.57740846159428116</v>
      </c>
    </row>
    <row r="64" spans="1:9">
      <c r="A64" s="1">
        <v>63</v>
      </c>
      <c r="B64" s="1">
        <f t="shared" si="0"/>
        <v>9.2655986236646246</v>
      </c>
      <c r="C64" s="1">
        <f t="shared" si="1"/>
        <v>2.8173132472612576</v>
      </c>
      <c r="D64" s="1">
        <f t="shared" si="2"/>
        <v>39</v>
      </c>
      <c r="E64" s="1">
        <f t="shared" si="3"/>
        <v>0.23316509111022543</v>
      </c>
    </row>
    <row r="65" spans="1:9">
      <c r="A65" s="1">
        <v>64</v>
      </c>
      <c r="B65" s="1">
        <f t="shared" si="0"/>
        <v>15.360208305574325</v>
      </c>
      <c r="C65" s="1">
        <f t="shared" si="1"/>
        <v>2.8284271247461898</v>
      </c>
      <c r="D65" s="1">
        <f t="shared" si="2"/>
        <v>22</v>
      </c>
      <c r="E65" s="1">
        <f t="shared" si="3"/>
        <v>0.1555051853989658</v>
      </c>
    </row>
    <row r="66" spans="1:9">
      <c r="A66" s="1">
        <v>65</v>
      </c>
      <c r="B66" s="1">
        <f t="shared" si="0"/>
        <v>14.728363676033092</v>
      </c>
      <c r="C66" s="1">
        <f t="shared" si="1"/>
        <v>2.8394115144336771</v>
      </c>
      <c r="D66" s="1">
        <f t="shared" si="2"/>
        <v>33</v>
      </c>
      <c r="E66" s="1">
        <f t="shared" si="3"/>
        <v>0.16162612986842503</v>
      </c>
    </row>
    <row r="67" spans="1:9">
      <c r="A67" s="1">
        <v>66</v>
      </c>
      <c r="B67" s="1">
        <f t="shared" ref="B67:B102" si="4">SQRT(A67)*(1+SIN(A67))</f>
        <v>7.9083358096578502</v>
      </c>
      <c r="C67" s="1">
        <f t="shared" ref="C67:C102" si="5">A67^(1/4)</f>
        <v>2.8502698827717978</v>
      </c>
      <c r="D67" s="1">
        <f t="shared" ref="D67:D102" si="6">INT(30+10*SIN(10*A67))</f>
        <v>32</v>
      </c>
      <c r="E67" s="1">
        <f t="shared" ref="E67:E102" si="7">C67/(B67+C67)</f>
        <v>0.26492930071574294</v>
      </c>
    </row>
    <row r="68" spans="1:9">
      <c r="A68" s="1">
        <v>23</v>
      </c>
      <c r="B68" s="1">
        <f t="shared" si="4"/>
        <v>0.73750103329900563</v>
      </c>
      <c r="C68" s="1">
        <f t="shared" si="5"/>
        <v>2.1899387030948421</v>
      </c>
      <c r="D68" s="1">
        <f t="shared" si="6"/>
        <v>23</v>
      </c>
      <c r="E68" s="1">
        <f t="shared" si="7"/>
        <v>0.74807302636142636</v>
      </c>
      <c r="F68" s="1"/>
      <c r="G68" s="1"/>
      <c r="H68" s="1"/>
      <c r="I68" s="1"/>
    </row>
    <row r="69" spans="1:9">
      <c r="A69" s="1">
        <v>4</v>
      </c>
      <c r="B69" s="1">
        <f t="shared" si="4"/>
        <v>0.4863950093841436</v>
      </c>
      <c r="C69" s="1">
        <f t="shared" si="5"/>
        <v>1.4142135623730949</v>
      </c>
      <c r="D69" s="1">
        <f t="shared" si="6"/>
        <v>37</v>
      </c>
      <c r="E69" s="1">
        <f t="shared" si="7"/>
        <v>0.74408459658032622</v>
      </c>
      <c r="F69" s="1"/>
      <c r="G69" s="1"/>
      <c r="H69" s="1"/>
      <c r="I69" s="1"/>
    </row>
    <row r="70" spans="1:9">
      <c r="A70" s="1">
        <v>69</v>
      </c>
      <c r="B70" s="1">
        <f t="shared" si="4"/>
        <v>7.3531495896460441</v>
      </c>
      <c r="C70" s="1">
        <f t="shared" si="5"/>
        <v>2.882121417102006</v>
      </c>
      <c r="D70" s="1">
        <f t="shared" si="6"/>
        <v>20</v>
      </c>
      <c r="E70" s="1">
        <f t="shared" si="7"/>
        <v>0.28158721104715656</v>
      </c>
    </row>
    <row r="71" spans="1:9">
      <c r="A71" s="1">
        <v>70</v>
      </c>
      <c r="B71" s="1">
        <f t="shared" si="4"/>
        <v>14.841434247007728</v>
      </c>
      <c r="C71" s="1">
        <f t="shared" si="5"/>
        <v>2.8925076085190784</v>
      </c>
      <c r="D71" s="1">
        <f t="shared" si="6"/>
        <v>35</v>
      </c>
      <c r="E71" s="1">
        <f t="shared" si="7"/>
        <v>0.16310573430788738</v>
      </c>
    </row>
    <row r="72" spans="1:9">
      <c r="A72" s="1">
        <v>71</v>
      </c>
      <c r="B72" s="1">
        <f t="shared" si="4"/>
        <v>16.439878723974029</v>
      </c>
      <c r="C72" s="1">
        <f t="shared" si="5"/>
        <v>2.9027831081870996</v>
      </c>
      <c r="D72" s="1">
        <f t="shared" si="6"/>
        <v>30</v>
      </c>
      <c r="E72" s="1">
        <f t="shared" si="7"/>
        <v>0.15007154306759526</v>
      </c>
    </row>
    <row r="73" spans="1:9">
      <c r="A73" s="1">
        <v>72</v>
      </c>
      <c r="B73" s="1">
        <f t="shared" si="4"/>
        <v>10.639044026629875</v>
      </c>
      <c r="C73" s="1">
        <f t="shared" si="5"/>
        <v>2.9129506302439405</v>
      </c>
      <c r="D73" s="1">
        <f t="shared" si="6"/>
        <v>24</v>
      </c>
      <c r="E73" s="1">
        <f t="shared" si="7"/>
        <v>0.2149462646641791</v>
      </c>
    </row>
    <row r="74" spans="1:9">
      <c r="A74" s="1">
        <v>73</v>
      </c>
      <c r="B74" s="1">
        <f t="shared" si="4"/>
        <v>2.7616616109464998</v>
      </c>
      <c r="C74" s="1">
        <f t="shared" si="5"/>
        <v>2.9230127856917649</v>
      </c>
      <c r="D74" s="1">
        <f t="shared" si="6"/>
        <v>39</v>
      </c>
      <c r="E74" s="1">
        <f t="shared" si="7"/>
        <v>0.51419176926304544</v>
      </c>
    </row>
    <row r="75" spans="1:9">
      <c r="A75" s="1">
        <v>74</v>
      </c>
      <c r="B75" s="1">
        <f t="shared" si="4"/>
        <v>0.12777669888406545</v>
      </c>
      <c r="C75" s="1">
        <f t="shared" si="5"/>
        <v>2.9329720876685186</v>
      </c>
      <c r="D75" s="1">
        <f t="shared" si="6"/>
        <v>20</v>
      </c>
      <c r="E75" s="1">
        <f t="shared" si="7"/>
        <v>0.95825312438398957</v>
      </c>
    </row>
    <row r="76" spans="1:9">
      <c r="A76" s="1">
        <v>75</v>
      </c>
      <c r="B76" s="1">
        <f t="shared" si="4"/>
        <v>5.3019665639879676</v>
      </c>
      <c r="C76" s="1">
        <f t="shared" si="5"/>
        <v>2.9428309563827115</v>
      </c>
      <c r="D76" s="1">
        <f t="shared" si="6"/>
        <v>37</v>
      </c>
      <c r="E76" s="1">
        <f t="shared" si="7"/>
        <v>0.35693186510787772</v>
      </c>
    </row>
    <row r="77" spans="1:9">
      <c r="A77" s="1">
        <v>76</v>
      </c>
      <c r="B77" s="1">
        <f t="shared" si="4"/>
        <v>13.653009847892919</v>
      </c>
      <c r="C77" s="1">
        <f t="shared" si="5"/>
        <v>2.9525917237371893</v>
      </c>
      <c r="D77" s="1">
        <f t="shared" si="6"/>
        <v>27</v>
      </c>
      <c r="E77" s="1">
        <f t="shared" si="7"/>
        <v>0.17780697140063587</v>
      </c>
    </row>
    <row r="78" spans="1:9">
      <c r="A78" s="1">
        <v>77</v>
      </c>
      <c r="B78" s="1">
        <f t="shared" si="4"/>
        <v>17.545718183418565</v>
      </c>
      <c r="C78" s="1">
        <f t="shared" si="5"/>
        <v>2.9622566376652992</v>
      </c>
      <c r="D78" s="1">
        <f t="shared" si="6"/>
        <v>26</v>
      </c>
      <c r="E78" s="1">
        <f t="shared" si="7"/>
        <v>0.14444413275853346</v>
      </c>
    </row>
    <row r="79" spans="1:9">
      <c r="A79" s="1">
        <v>78</v>
      </c>
      <c r="B79" s="1">
        <f t="shared" si="4"/>
        <v>13.37109568005417</v>
      </c>
      <c r="C79" s="1">
        <f t="shared" si="5"/>
        <v>2.9718278662008415</v>
      </c>
      <c r="D79" s="1">
        <f t="shared" si="6"/>
        <v>37</v>
      </c>
      <c r="E79" s="1">
        <f t="shared" si="7"/>
        <v>0.18184187534070897</v>
      </c>
    </row>
    <row r="80" spans="1:9">
      <c r="A80" s="1">
        <v>79</v>
      </c>
      <c r="B80" s="1">
        <f t="shared" si="4"/>
        <v>4.9408346746503859</v>
      </c>
      <c r="C80" s="1">
        <f t="shared" si="5"/>
        <v>2.9813075013013317</v>
      </c>
      <c r="D80" s="1">
        <f t="shared" si="6"/>
        <v>20</v>
      </c>
      <c r="E80" s="1">
        <f t="shared" si="7"/>
        <v>0.37632592739263426</v>
      </c>
    </row>
    <row r="81" spans="1:9">
      <c r="A81" s="1">
        <v>80</v>
      </c>
      <c r="B81" s="1">
        <f t="shared" si="4"/>
        <v>5.4661541045438584E-2</v>
      </c>
      <c r="C81" s="1">
        <f t="shared" si="5"/>
        <v>2.9906975624424406</v>
      </c>
      <c r="D81" s="1">
        <f t="shared" si="6"/>
        <v>38</v>
      </c>
      <c r="E81" s="1">
        <f t="shared" si="7"/>
        <v>0.98205087177310746</v>
      </c>
    </row>
    <row r="82" spans="1:9">
      <c r="A82" s="1">
        <v>81</v>
      </c>
      <c r="B82" s="1">
        <f t="shared" si="4"/>
        <v>3.3310080515299152</v>
      </c>
      <c r="C82" s="1">
        <f t="shared" si="5"/>
        <v>3.0000000000000004</v>
      </c>
      <c r="D82" s="1">
        <f t="shared" si="6"/>
        <v>24</v>
      </c>
      <c r="E82" s="1">
        <f t="shared" si="7"/>
        <v>0.47385818744536862</v>
      </c>
    </row>
    <row r="83" spans="1:9">
      <c r="A83" s="1">
        <v>82</v>
      </c>
      <c r="B83" s="1">
        <f t="shared" si="4"/>
        <v>11.891792399418854</v>
      </c>
      <c r="C83" s="1">
        <f t="shared" si="5"/>
        <v>3.0092166984345639</v>
      </c>
      <c r="D83" s="1">
        <f t="shared" si="6"/>
        <v>29</v>
      </c>
      <c r="E83" s="1">
        <f t="shared" si="7"/>
        <v>0.20194717543445162</v>
      </c>
    </row>
    <row r="84" spans="1:9">
      <c r="A84" s="1">
        <v>83</v>
      </c>
      <c r="B84" s="1">
        <f t="shared" si="4"/>
        <v>17.932653682401401</v>
      </c>
      <c r="C84" s="1">
        <f t="shared" si="5"/>
        <v>3.0183494792923335</v>
      </c>
      <c r="D84" s="1">
        <f t="shared" si="6"/>
        <v>35</v>
      </c>
      <c r="E84" s="1">
        <f t="shared" si="7"/>
        <v>0.14406706237393943</v>
      </c>
    </row>
    <row r="85" spans="1:9">
      <c r="A85" s="1">
        <v>84</v>
      </c>
      <c r="B85" s="1">
        <f t="shared" si="4"/>
        <v>15.884951671001204</v>
      </c>
      <c r="C85" s="1">
        <f t="shared" si="5"/>
        <v>3.0274001040350909</v>
      </c>
      <c r="D85" s="1">
        <f t="shared" si="6"/>
        <v>20</v>
      </c>
      <c r="E85" s="1">
        <f t="shared" si="7"/>
        <v>0.16007528519172126</v>
      </c>
    </row>
    <row r="86" spans="1:9">
      <c r="A86" s="1">
        <v>85</v>
      </c>
      <c r="B86" s="1">
        <f t="shared" si="4"/>
        <v>7.5962074513314821</v>
      </c>
      <c r="C86" s="1">
        <f t="shared" si="5"/>
        <v>3.0363702767108114</v>
      </c>
      <c r="D86" s="1">
        <f t="shared" si="6"/>
        <v>39</v>
      </c>
      <c r="E86" s="1">
        <f t="shared" si="7"/>
        <v>0.28557235642893142</v>
      </c>
    </row>
    <row r="87" spans="1:9">
      <c r="A87" s="1">
        <v>67</v>
      </c>
      <c r="B87" s="1">
        <f t="shared" si="4"/>
        <v>1.1826199405745357</v>
      </c>
      <c r="C87" s="1">
        <f t="shared" si="5"/>
        <v>2.8610055525763052</v>
      </c>
      <c r="D87" s="1">
        <f t="shared" si="6"/>
        <v>22</v>
      </c>
      <c r="E87" s="1">
        <f t="shared" si="7"/>
        <v>0.70753475004604738</v>
      </c>
      <c r="F87" s="1"/>
      <c r="G87" s="1"/>
      <c r="H87" s="1"/>
      <c r="I87" s="1"/>
    </row>
    <row r="88" spans="1:9">
      <c r="A88" s="1">
        <v>87</v>
      </c>
      <c r="B88" s="1">
        <f t="shared" si="4"/>
        <v>1.6619725782437151</v>
      </c>
      <c r="C88" s="1">
        <f t="shared" si="5"/>
        <v>3.0540758099773515</v>
      </c>
      <c r="D88" s="1">
        <f t="shared" si="6"/>
        <v>32</v>
      </c>
      <c r="E88" s="1">
        <f t="shared" si="7"/>
        <v>0.64759212768157681</v>
      </c>
    </row>
    <row r="89" spans="1:9">
      <c r="A89" s="1">
        <v>88</v>
      </c>
      <c r="B89" s="1">
        <f t="shared" si="4"/>
        <v>9.7128970336727853</v>
      </c>
      <c r="C89" s="1">
        <f t="shared" si="5"/>
        <v>3.0628143136087864</v>
      </c>
      <c r="D89" s="1">
        <f t="shared" si="6"/>
        <v>33</v>
      </c>
      <c r="E89" s="1">
        <f t="shared" si="7"/>
        <v>0.23973728196829486</v>
      </c>
    </row>
    <row r="90" spans="1:9">
      <c r="A90" s="1">
        <v>89</v>
      </c>
      <c r="B90" s="1">
        <f t="shared" si="4"/>
        <v>17.54785967875042</v>
      </c>
      <c r="C90" s="1">
        <f t="shared" si="5"/>
        <v>3.0714786556407327</v>
      </c>
      <c r="D90" s="1">
        <f t="shared" si="6"/>
        <v>21</v>
      </c>
      <c r="E90" s="1">
        <f t="shared" si="7"/>
        <v>0.14896106780098708</v>
      </c>
    </row>
    <row r="91" spans="1:9">
      <c r="A91" s="1">
        <v>90</v>
      </c>
      <c r="B91" s="1">
        <f t="shared" si="4"/>
        <v>17.968030013212466</v>
      </c>
      <c r="C91" s="1">
        <f t="shared" si="5"/>
        <v>3.0800702882410227</v>
      </c>
      <c r="D91" s="1">
        <f t="shared" si="6"/>
        <v>39</v>
      </c>
      <c r="E91" s="1">
        <f t="shared" si="7"/>
        <v>0.14633483516934431</v>
      </c>
    </row>
    <row r="92" spans="1:9">
      <c r="A92" s="1">
        <v>91</v>
      </c>
      <c r="B92" s="1">
        <f t="shared" si="4"/>
        <v>10.550448437370132</v>
      </c>
      <c r="C92" s="1">
        <f t="shared" si="5"/>
        <v>3.0885906193876611</v>
      </c>
      <c r="D92" s="1">
        <f t="shared" si="6"/>
        <v>21</v>
      </c>
      <c r="E92" s="1">
        <f t="shared" si="7"/>
        <v>0.22645221606410343</v>
      </c>
    </row>
    <row r="93" spans="1:9">
      <c r="A93" s="1">
        <v>92</v>
      </c>
      <c r="B93" s="1">
        <f t="shared" si="4"/>
        <v>2.1152871505931534</v>
      </c>
      <c r="C93" s="1">
        <f t="shared" si="5"/>
        <v>3.0970410146824725</v>
      </c>
      <c r="D93" s="1">
        <f t="shared" si="6"/>
        <v>34</v>
      </c>
      <c r="E93" s="1">
        <f t="shared" si="7"/>
        <v>0.59417613712714157</v>
      </c>
    </row>
    <row r="94" spans="1:9">
      <c r="A94" s="1">
        <v>43</v>
      </c>
      <c r="B94" s="1">
        <f t="shared" si="4"/>
        <v>1.1031267834478486</v>
      </c>
      <c r="C94" s="1">
        <f t="shared" si="5"/>
        <v>2.5607496020310148</v>
      </c>
      <c r="D94" s="1">
        <f t="shared" si="6"/>
        <v>33</v>
      </c>
      <c r="E94" s="1">
        <f t="shared" si="7"/>
        <v>0.69891812185042612</v>
      </c>
      <c r="F94" s="1"/>
      <c r="G94" s="1"/>
      <c r="H94" s="1"/>
      <c r="I94" s="1"/>
    </row>
    <row r="95" spans="1:9">
      <c r="A95" s="1">
        <v>94</v>
      </c>
      <c r="B95" s="1">
        <f t="shared" si="4"/>
        <v>7.3175534949468375</v>
      </c>
      <c r="C95" s="1">
        <f t="shared" si="5"/>
        <v>3.1137372584777698</v>
      </c>
      <c r="D95" s="1">
        <f t="shared" si="6"/>
        <v>23</v>
      </c>
      <c r="E95" s="1">
        <f t="shared" si="7"/>
        <v>0.29849970939171894</v>
      </c>
    </row>
    <row r="96" spans="1:9">
      <c r="A96" s="1">
        <v>95</v>
      </c>
      <c r="B96" s="1">
        <f t="shared" si="4"/>
        <v>16.406405762023461</v>
      </c>
      <c r="C96" s="1">
        <f t="shared" si="5"/>
        <v>3.1219856413521447</v>
      </c>
      <c r="D96" s="1">
        <f t="shared" si="6"/>
        <v>39</v>
      </c>
      <c r="E96" s="1">
        <f t="shared" si="7"/>
        <v>0.15986906329686171</v>
      </c>
    </row>
    <row r="97" spans="1:9">
      <c r="A97" s="1">
        <v>96</v>
      </c>
      <c r="B97" s="1">
        <f t="shared" si="4"/>
        <v>19.43511134540735</v>
      </c>
      <c r="C97" s="1">
        <f t="shared" si="5"/>
        <v>3.1301691601465746</v>
      </c>
      <c r="D97" s="1">
        <f t="shared" si="6"/>
        <v>20</v>
      </c>
      <c r="E97" s="1">
        <f t="shared" si="7"/>
        <v>0.13871616439140455</v>
      </c>
    </row>
    <row r="98" spans="1:9">
      <c r="A98" s="1">
        <v>97</v>
      </c>
      <c r="B98" s="1">
        <f t="shared" si="4"/>
        <v>13.587560443939489</v>
      </c>
      <c r="C98" s="1">
        <f t="shared" si="5"/>
        <v>3.1382889927149962</v>
      </c>
      <c r="D98" s="1">
        <f t="shared" si="6"/>
        <v>36</v>
      </c>
      <c r="E98" s="1">
        <f t="shared" si="7"/>
        <v>0.18763106798256093</v>
      </c>
    </row>
    <row r="99" spans="1:9">
      <c r="A99" s="1">
        <v>98</v>
      </c>
      <c r="B99" s="1">
        <f t="shared" si="4"/>
        <v>4.2233039980975562</v>
      </c>
      <c r="C99" s="1">
        <f t="shared" si="5"/>
        <v>3.1463462836457889</v>
      </c>
      <c r="D99" s="1">
        <f t="shared" si="6"/>
        <v>28</v>
      </c>
      <c r="E99" s="1">
        <f t="shared" si="7"/>
        <v>0.42693291585900023</v>
      </c>
    </row>
    <row r="100" spans="1:9">
      <c r="A100" s="1">
        <v>99</v>
      </c>
      <c r="B100" s="1">
        <f t="shared" si="4"/>
        <v>7.8919002012052056E-3</v>
      </c>
      <c r="C100" s="1">
        <f t="shared" si="5"/>
        <v>3.1543421455299043</v>
      </c>
      <c r="D100" s="1">
        <f t="shared" si="6"/>
        <v>26</v>
      </c>
      <c r="E100" s="1">
        <f t="shared" si="7"/>
        <v>0.99750432760919172</v>
      </c>
    </row>
    <row r="101" spans="1:9">
      <c r="A101" s="1">
        <v>100</v>
      </c>
      <c r="B101" s="1">
        <f t="shared" si="4"/>
        <v>4.9363435889024121</v>
      </c>
      <c r="C101" s="1">
        <f t="shared" si="5"/>
        <v>3.1622776601683795</v>
      </c>
      <c r="D101" s="1">
        <f t="shared" si="6"/>
        <v>38</v>
      </c>
      <c r="E101" s="1">
        <f t="shared" si="7"/>
        <v>0.39047111389870326</v>
      </c>
    </row>
    <row r="102" spans="1:9">
      <c r="A102" s="1">
        <v>18</v>
      </c>
      <c r="B102" s="1">
        <f t="shared" si="4"/>
        <v>1.0564716384580812</v>
      </c>
      <c r="C102" s="1">
        <f t="shared" si="5"/>
        <v>2.0597671439071177</v>
      </c>
      <c r="D102" s="1">
        <f t="shared" si="6"/>
        <v>21</v>
      </c>
      <c r="E102" s="1">
        <f t="shared" si="7"/>
        <v>0.66097859880421994</v>
      </c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2015-01-05T04:46:05Z</dcterms:modified>
</cp:coreProperties>
</file>