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5" yWindow="0" windowWidth="11355" windowHeight="4740" activeTab="1"/>
  </bookViews>
  <sheets>
    <sheet name="Лист1" sheetId="1" r:id="rId1"/>
    <sheet name="Лист2" sheetId="4" r:id="rId2"/>
  </sheets>
  <definedNames>
    <definedName name="_xlnm._FilterDatabase" localSheetId="0" hidden="1">Лист1!$A$5:$M$43</definedName>
    <definedName name="_xlnm.Print_Titles" localSheetId="0">Лист1!#REF!</definedName>
    <definedName name="Срез_Отдел">#N/A</definedName>
    <definedName name="Срез_Профессия">#N/A</definedName>
  </definedNames>
  <calcPr calcId="145621"/>
  <pivotCaches>
    <pivotCache cacheId="39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L6" i="4" l="1"/>
  <c r="J6" i="4"/>
  <c r="I6" i="4"/>
  <c r="E6" i="4"/>
  <c r="A5" i="4"/>
  <c r="M7" i="1" l="1"/>
  <c r="L7" i="1"/>
  <c r="K46" i="1"/>
  <c r="H44" i="1"/>
  <c r="I44" i="1" s="1"/>
  <c r="L44" i="1" s="1"/>
  <c r="H45" i="1"/>
  <c r="I45" i="1" s="1"/>
  <c r="L45" i="1" s="1"/>
  <c r="H46" i="1"/>
  <c r="I46" i="1" s="1"/>
  <c r="H89" i="1"/>
  <c r="I89" i="1" s="1"/>
  <c r="L89" i="1" s="1"/>
  <c r="H88" i="1"/>
  <c r="I88" i="1" s="1"/>
  <c r="H87" i="1"/>
  <c r="I87" i="1" s="1"/>
  <c r="L87" i="1" s="1"/>
  <c r="H86" i="1"/>
  <c r="I86" i="1" s="1"/>
  <c r="L86" i="1" s="1"/>
  <c r="H85" i="1"/>
  <c r="I85" i="1" s="1"/>
  <c r="L85" i="1" s="1"/>
  <c r="H84" i="1"/>
  <c r="I84" i="1" s="1"/>
  <c r="L84" i="1" s="1"/>
  <c r="H83" i="1"/>
  <c r="I83" i="1" s="1"/>
  <c r="L83" i="1" s="1"/>
  <c r="H82" i="1"/>
  <c r="I82" i="1" s="1"/>
  <c r="L82" i="1" s="1"/>
  <c r="H81" i="1"/>
  <c r="I81" i="1" s="1"/>
  <c r="L81" i="1" s="1"/>
  <c r="H80" i="1"/>
  <c r="I80" i="1" s="1"/>
  <c r="H79" i="1"/>
  <c r="I79" i="1" s="1"/>
  <c r="L79" i="1" s="1"/>
  <c r="H78" i="1"/>
  <c r="I78" i="1" s="1"/>
  <c r="L78" i="1" s="1"/>
  <c r="H77" i="1"/>
  <c r="I77" i="1" s="1"/>
  <c r="L77" i="1" s="1"/>
  <c r="H76" i="1"/>
  <c r="I76" i="1" s="1"/>
  <c r="L76" i="1" s="1"/>
  <c r="H75" i="1"/>
  <c r="I75" i="1" s="1"/>
  <c r="L75" i="1" s="1"/>
  <c r="H74" i="1"/>
  <c r="I74" i="1" s="1"/>
  <c r="L74" i="1" s="1"/>
  <c r="H73" i="1"/>
  <c r="I73" i="1" s="1"/>
  <c r="L73" i="1" s="1"/>
  <c r="H72" i="1"/>
  <c r="I72" i="1" s="1"/>
  <c r="L72" i="1" s="1"/>
  <c r="I71" i="1"/>
  <c r="L71" i="1" s="1"/>
  <c r="H70" i="1"/>
  <c r="I70" i="1" s="1"/>
  <c r="L70" i="1" s="1"/>
  <c r="H69" i="1"/>
  <c r="I69" i="1" s="1"/>
  <c r="L69" i="1" s="1"/>
  <c r="H68" i="1"/>
  <c r="I68" i="1" s="1"/>
  <c r="L68" i="1" s="1"/>
  <c r="H67" i="1"/>
  <c r="I67" i="1" s="1"/>
  <c r="L67" i="1" s="1"/>
  <c r="H66" i="1"/>
  <c r="I66" i="1" s="1"/>
  <c r="L66" i="1" s="1"/>
  <c r="H65" i="1"/>
  <c r="I65" i="1" s="1"/>
  <c r="L65" i="1" s="1"/>
  <c r="H64" i="1"/>
  <c r="I64" i="1" s="1"/>
  <c r="L64" i="1" s="1"/>
  <c r="H63" i="1"/>
  <c r="I63" i="1" s="1"/>
  <c r="L63" i="1" s="1"/>
  <c r="H62" i="1"/>
  <c r="I62" i="1" s="1"/>
  <c r="L62" i="1" s="1"/>
  <c r="H61" i="1"/>
  <c r="I61" i="1" s="1"/>
  <c r="L61" i="1" s="1"/>
  <c r="H60" i="1"/>
  <c r="I60" i="1" s="1"/>
  <c r="L60" i="1" s="1"/>
  <c r="H59" i="1"/>
  <c r="I59" i="1" s="1"/>
  <c r="L59" i="1" s="1"/>
  <c r="H58" i="1"/>
  <c r="I58" i="1" s="1"/>
  <c r="L58" i="1" s="1"/>
  <c r="H57" i="1"/>
  <c r="I57" i="1" s="1"/>
  <c r="L57" i="1" s="1"/>
  <c r="H56" i="1"/>
  <c r="I56" i="1" s="1"/>
  <c r="H55" i="1"/>
  <c r="I55" i="1" s="1"/>
  <c r="L55" i="1" s="1"/>
  <c r="H54" i="1"/>
  <c r="I54" i="1" s="1"/>
  <c r="L54" i="1" s="1"/>
  <c r="L53" i="1"/>
  <c r="H52" i="1"/>
  <c r="I52" i="1" s="1"/>
  <c r="L52" i="1" s="1"/>
  <c r="H51" i="1"/>
  <c r="I51" i="1" s="1"/>
  <c r="L51" i="1" s="1"/>
  <c r="H50" i="1"/>
  <c r="I50" i="1" s="1"/>
  <c r="L50" i="1" s="1"/>
  <c r="H49" i="1"/>
  <c r="I49" i="1" s="1"/>
  <c r="L49" i="1" s="1"/>
  <c r="H48" i="1"/>
  <c r="I48" i="1" s="1"/>
  <c r="L48" i="1" s="1"/>
  <c r="H47" i="1"/>
  <c r="I47" i="1" s="1"/>
  <c r="L47" i="1" s="1"/>
  <c r="H41" i="1"/>
  <c r="I41" i="1" s="1"/>
  <c r="L41" i="1" s="1"/>
  <c r="H42" i="1"/>
  <c r="I42" i="1" s="1"/>
  <c r="L42" i="1" s="1"/>
  <c r="H33" i="1"/>
  <c r="I33" i="1" s="1"/>
  <c r="L33" i="1" s="1"/>
  <c r="H28" i="1"/>
  <c r="I28" i="1" s="1"/>
  <c r="L28" i="1" s="1"/>
  <c r="H11" i="1"/>
  <c r="I11" i="1" s="1"/>
  <c r="L11" i="1" s="1"/>
  <c r="H35" i="1"/>
  <c r="I35" i="1" s="1"/>
  <c r="L35" i="1" s="1"/>
  <c r="H21" i="1"/>
  <c r="I21" i="1" s="1"/>
  <c r="L21" i="1" s="1"/>
  <c r="H18" i="1"/>
  <c r="I18" i="1" s="1"/>
  <c r="L18" i="1" s="1"/>
  <c r="H8" i="1"/>
  <c r="I8" i="1" s="1"/>
  <c r="H10" i="1"/>
  <c r="I10" i="1" s="1"/>
  <c r="L10" i="1" s="1"/>
  <c r="H12" i="1"/>
  <c r="I12" i="1" s="1"/>
  <c r="L12" i="1" s="1"/>
  <c r="H13" i="1"/>
  <c r="I13" i="1" s="1"/>
  <c r="L13" i="1" s="1"/>
  <c r="H14" i="1"/>
  <c r="H15" i="1"/>
  <c r="I15" i="1" s="1"/>
  <c r="L15" i="1" s="1"/>
  <c r="H16" i="1"/>
  <c r="I16" i="1" s="1"/>
  <c r="L16" i="1" s="1"/>
  <c r="H17" i="1"/>
  <c r="I17" i="1" s="1"/>
  <c r="L17" i="1" s="1"/>
  <c r="H19" i="1"/>
  <c r="I19" i="1" s="1"/>
  <c r="L19" i="1" s="1"/>
  <c r="H20" i="1"/>
  <c r="I20" i="1" s="1"/>
  <c r="L20" i="1" s="1"/>
  <c r="H22" i="1"/>
  <c r="I22" i="1" s="1"/>
  <c r="L22" i="1" s="1"/>
  <c r="H23" i="1"/>
  <c r="I23" i="1" s="1"/>
  <c r="L23" i="1" s="1"/>
  <c r="H25" i="1"/>
  <c r="I25" i="1" s="1"/>
  <c r="L25" i="1" s="1"/>
  <c r="H24" i="1"/>
  <c r="I24" i="1" s="1"/>
  <c r="L24" i="1" s="1"/>
  <c r="H26" i="1"/>
  <c r="I26" i="1" s="1"/>
  <c r="L26" i="1" s="1"/>
  <c r="H27" i="1"/>
  <c r="H29" i="1"/>
  <c r="I29" i="1" s="1"/>
  <c r="L29" i="1" s="1"/>
  <c r="H30" i="1"/>
  <c r="I30" i="1" s="1"/>
  <c r="L30" i="1" s="1"/>
  <c r="H31" i="1"/>
  <c r="I31" i="1" s="1"/>
  <c r="L31" i="1" s="1"/>
  <c r="H32" i="1"/>
  <c r="I32" i="1" s="1"/>
  <c r="L32" i="1" s="1"/>
  <c r="H34" i="1"/>
  <c r="I34" i="1" s="1"/>
  <c r="L34" i="1" s="1"/>
  <c r="H36" i="1"/>
  <c r="I36" i="1" s="1"/>
  <c r="L36" i="1" s="1"/>
  <c r="H37" i="1"/>
  <c r="I37" i="1" s="1"/>
  <c r="L37" i="1" s="1"/>
  <c r="H38" i="1"/>
  <c r="I38" i="1" s="1"/>
  <c r="L38" i="1" s="1"/>
  <c r="H39" i="1"/>
  <c r="I39" i="1" s="1"/>
  <c r="L39" i="1" s="1"/>
  <c r="H40" i="1"/>
  <c r="I40" i="1" s="1"/>
  <c r="L40" i="1" s="1"/>
  <c r="H43" i="1"/>
  <c r="I43" i="1" s="1"/>
  <c r="L43" i="1" s="1"/>
  <c r="H9" i="1"/>
  <c r="I9" i="1" s="1"/>
  <c r="L9" i="1" s="1"/>
  <c r="I14" i="1"/>
  <c r="L14" i="1" s="1"/>
  <c r="I27" i="1"/>
  <c r="L27" i="1" s="1"/>
  <c r="L46" i="1" l="1"/>
  <c r="L80" i="1"/>
  <c r="L8" i="1"/>
  <c r="L56" i="1"/>
  <c r="L88" i="1"/>
</calcChain>
</file>

<file path=xl/sharedStrings.xml><?xml version="1.0" encoding="utf-8"?>
<sst xmlns="http://schemas.openxmlformats.org/spreadsheetml/2006/main" count="575" uniqueCount="184">
  <si>
    <t>№ п/п</t>
  </si>
  <si>
    <t>Профессия</t>
  </si>
  <si>
    <t>Фамилия, имя, отчество</t>
  </si>
  <si>
    <t>Процент</t>
  </si>
  <si>
    <t>Сумма премии</t>
  </si>
  <si>
    <t>Примечание</t>
  </si>
  <si>
    <t>начислено премии</t>
  </si>
  <si>
    <t>ВЕДОМОСТЬ</t>
  </si>
  <si>
    <t>начисления премии</t>
  </si>
  <si>
    <t>из фонда заработной платы работникам заводоуправления согласно Положения о премировании</t>
  </si>
  <si>
    <t>Антипова Г. А.</t>
  </si>
  <si>
    <t>Бухгалтер</t>
  </si>
  <si>
    <t>Инженер-строитель</t>
  </si>
  <si>
    <t>Власов И. О.</t>
  </si>
  <si>
    <t>Инспектор по кадрам</t>
  </si>
  <si>
    <t>Дроздова Е. Н.</t>
  </si>
  <si>
    <t>Кладовщик</t>
  </si>
  <si>
    <t>Зимницкая Н. С.</t>
  </si>
  <si>
    <t>Косенко В. М.</t>
  </si>
  <si>
    <t>Кравченко Н. В.</t>
  </si>
  <si>
    <t>Начальник ОК</t>
  </si>
  <si>
    <t>Макеев А. В.</t>
  </si>
  <si>
    <t>Начальник ППО</t>
  </si>
  <si>
    <t>Нехай В. Х.</t>
  </si>
  <si>
    <t>Контролер</t>
  </si>
  <si>
    <t>Хицко Л. А.</t>
  </si>
  <si>
    <t>Чамокова А. Х.</t>
  </si>
  <si>
    <t>Чолакян А. Н.</t>
  </si>
  <si>
    <t>Чич З.А.</t>
  </si>
  <si>
    <t>Кистанова И.А.</t>
  </si>
  <si>
    <t>Количест-во отработан-ных дней</t>
  </si>
  <si>
    <t>Сумма заработка для начисле-ния премии</t>
  </si>
  <si>
    <t>Глав. бухгалтер</t>
  </si>
  <si>
    <t>Зам.гл.бухгалтера</t>
  </si>
  <si>
    <t>Бух.–инжен.програмист</t>
  </si>
  <si>
    <t>Инженер по инструм.</t>
  </si>
  <si>
    <t>Инженер–программист</t>
  </si>
  <si>
    <t>Инженер–конструктор.</t>
  </si>
  <si>
    <t>Кассир</t>
  </si>
  <si>
    <t>Секретарь-машинистка</t>
  </si>
  <si>
    <t>Зав.хозяйством</t>
  </si>
  <si>
    <t>Зубарева Е.В.</t>
  </si>
  <si>
    <t>Зав. складом №2</t>
  </si>
  <si>
    <t>Зам. Нач-ка ЭМО</t>
  </si>
  <si>
    <t>Тлишев А.А.</t>
  </si>
  <si>
    <t>Блягоз М.С.</t>
  </si>
  <si>
    <t>Зав. скл. готов. прод-ии</t>
  </si>
  <si>
    <t>Бекмешова Н. В.</t>
  </si>
  <si>
    <t>Зам. Нач-ка отд. по МТС</t>
  </si>
  <si>
    <t>Болдуева Л.Ф.</t>
  </si>
  <si>
    <t>Гиш Ф.А.</t>
  </si>
  <si>
    <t>Общая сумма премии</t>
  </si>
  <si>
    <t>Гедуадже Т.Г.</t>
  </si>
  <si>
    <t>Менеджер по МТС</t>
  </si>
  <si>
    <t>Зав складом №1</t>
  </si>
  <si>
    <t>Щеголихина В.В.</t>
  </si>
  <si>
    <t>Фонд руководителя</t>
  </si>
  <si>
    <t>Инженер по нормиров.</t>
  </si>
  <si>
    <t>Скоробогатова Н. Ю.</t>
  </si>
  <si>
    <t>Меретукова Б.Н.</t>
  </si>
  <si>
    <t>Зам. Гл. инженера</t>
  </si>
  <si>
    <t>Инж. по охране труда</t>
  </si>
  <si>
    <t>кур</t>
  </si>
  <si>
    <t>прем</t>
  </si>
  <si>
    <t>Азашикова С.Р.</t>
  </si>
  <si>
    <t xml:space="preserve">Кореньков В.И. </t>
  </si>
  <si>
    <t>Хуако Л.А.</t>
  </si>
  <si>
    <t>Инженер по надзору</t>
  </si>
  <si>
    <t>Дауров А. У.</t>
  </si>
  <si>
    <t>Дрожжин А.В.</t>
  </si>
  <si>
    <t xml:space="preserve">Менеджер </t>
  </si>
  <si>
    <t>Дволучанская А.И.</t>
  </si>
  <si>
    <t>Начальник ОЭБ</t>
  </si>
  <si>
    <t>Жане А.К.</t>
  </si>
  <si>
    <t>Тхаркахов И.К.</t>
  </si>
  <si>
    <t>Белова Е.Ю.</t>
  </si>
  <si>
    <t>Зам. нач. ППО</t>
  </si>
  <si>
    <t>Любченко А.Н.</t>
  </si>
  <si>
    <t>Нач. ЭМО</t>
  </si>
  <si>
    <t>Соколов В.В.</t>
  </si>
  <si>
    <t>б/л</t>
  </si>
  <si>
    <t>за  декабрь 2014 г.</t>
  </si>
  <si>
    <t>Начальник ОТиЗ</t>
  </si>
  <si>
    <t>Шматков А.В.</t>
  </si>
  <si>
    <t>Менеджер по продажам</t>
  </si>
  <si>
    <t>Хагурова Г.Ю.</t>
  </si>
  <si>
    <t>Термист</t>
  </si>
  <si>
    <t>Батов А.К.</t>
  </si>
  <si>
    <t>Инженер-технолог</t>
  </si>
  <si>
    <t>Гегерт Г.Б.</t>
  </si>
  <si>
    <t>14+1</t>
  </si>
  <si>
    <t>Кочегар тех.печей</t>
  </si>
  <si>
    <t>Дьячкова М. В.</t>
  </si>
  <si>
    <t>Журавлев Г. К.</t>
  </si>
  <si>
    <t>Транспортировщик</t>
  </si>
  <si>
    <t>Здвижков Ю.Я.</t>
  </si>
  <si>
    <t>Ст. мастер</t>
  </si>
  <si>
    <t>Ластовиченко В.Н.</t>
  </si>
  <si>
    <t>23+1</t>
  </si>
  <si>
    <t>Штамповщик</t>
  </si>
  <si>
    <t>Палунин И. Н.</t>
  </si>
  <si>
    <t>Резчика металла</t>
  </si>
  <si>
    <t>Польшин А.В.</t>
  </si>
  <si>
    <t>17+1</t>
  </si>
  <si>
    <t xml:space="preserve"> Резч. на пилах</t>
  </si>
  <si>
    <t>Сысоев В.А.</t>
  </si>
  <si>
    <t>уч.отп.</t>
  </si>
  <si>
    <t>Хацуков А.А.</t>
  </si>
  <si>
    <t>23+2</t>
  </si>
  <si>
    <t>200/250</t>
  </si>
  <si>
    <t>Газорезчик</t>
  </si>
  <si>
    <t>Шагаев О.В.</t>
  </si>
  <si>
    <t>22+2</t>
  </si>
  <si>
    <t>Кузнец-штамповщик</t>
  </si>
  <si>
    <t>Шибалкин В. Н.</t>
  </si>
  <si>
    <t>Вед.инж.-конструктор</t>
  </si>
  <si>
    <t>Азашиков М.С.</t>
  </si>
  <si>
    <t>Инженер-конструктор</t>
  </si>
  <si>
    <t>Алексеева Е. Н.</t>
  </si>
  <si>
    <t>Зав. архив</t>
  </si>
  <si>
    <t>Афанасьева Н. Е.</t>
  </si>
  <si>
    <t>Инжен.системотехник</t>
  </si>
  <si>
    <t>Васюков Р.В.</t>
  </si>
  <si>
    <t>Техник архива</t>
  </si>
  <si>
    <t>Ващенко Т. В.</t>
  </si>
  <si>
    <t>Власова Л.А.</t>
  </si>
  <si>
    <t>Гришин И.А.</t>
  </si>
  <si>
    <t>Инж.-программист</t>
  </si>
  <si>
    <t>Дроздов С.В.</t>
  </si>
  <si>
    <t>Дудкин М.П.</t>
  </si>
  <si>
    <t>Зайцев В.Н.</t>
  </si>
  <si>
    <t>Руководит.сл.станд.</t>
  </si>
  <si>
    <t>Зотова Г.С.</t>
  </si>
  <si>
    <t>Ишков С.Ю.</t>
  </si>
  <si>
    <t>Инженер-химик</t>
  </si>
  <si>
    <t>Кайтмесова Н.А.</t>
  </si>
  <si>
    <t>Конев Ю.И.</t>
  </si>
  <si>
    <t>Техник-технолог</t>
  </si>
  <si>
    <t>Конов З.М.</t>
  </si>
  <si>
    <t>Зам.гл.конструктора</t>
  </si>
  <si>
    <t>Куприенко В. А.</t>
  </si>
  <si>
    <t>Курашинов Р.С.</t>
  </si>
  <si>
    <t>20+2</t>
  </si>
  <si>
    <t>Начальник ЦЛИТ</t>
  </si>
  <si>
    <t>Нажева С.Ш.</t>
  </si>
  <si>
    <t>Науменко Ю.А.</t>
  </si>
  <si>
    <t>Прокаева В. В.</t>
  </si>
  <si>
    <t>Сорокин В. В.</t>
  </si>
  <si>
    <t>Гл. инженер</t>
  </si>
  <si>
    <t>Татаренко А. П.</t>
  </si>
  <si>
    <t>Гл. технолог</t>
  </si>
  <si>
    <t>Хуако З. А.</t>
  </si>
  <si>
    <t>Опер.множ.машины</t>
  </si>
  <si>
    <t>Шальнева Л. В.</t>
  </si>
  <si>
    <t>Начальник отдела</t>
  </si>
  <si>
    <t>Бычковский С.П.</t>
  </si>
  <si>
    <t>Глазков В.М.</t>
  </si>
  <si>
    <t>Мастер</t>
  </si>
  <si>
    <t>Замаруев В.М.</t>
  </si>
  <si>
    <t>Техник-дефектоск.</t>
  </si>
  <si>
    <t>Котикова А. М.</t>
  </si>
  <si>
    <t>Схаляхо А. М.</t>
  </si>
  <si>
    <t>Харченко Н. В.</t>
  </si>
  <si>
    <t>22+1</t>
  </si>
  <si>
    <t>Зам. нач-ка отд.</t>
  </si>
  <si>
    <t>Шабельник И.Н.</t>
  </si>
  <si>
    <t>Уборщица</t>
  </si>
  <si>
    <t>Блудова Г. А.</t>
  </si>
  <si>
    <t>Бойко Е.Б.</t>
  </si>
  <si>
    <t>Мурадян В.А.</t>
  </si>
  <si>
    <t>Заводоуправление</t>
  </si>
  <si>
    <t>Кузнечный участок</t>
  </si>
  <si>
    <t>ОГТ и ОГК</t>
  </si>
  <si>
    <t>УКиТК</t>
  </si>
  <si>
    <t>АХО</t>
  </si>
  <si>
    <t>Процент, начислено премии</t>
  </si>
  <si>
    <t>Процент, Сумма премии</t>
  </si>
  <si>
    <t>К-во отработанных дней</t>
  </si>
  <si>
    <t>Сумма заработка для начисления премии</t>
  </si>
  <si>
    <t>?</t>
  </si>
  <si>
    <t>Отдел</t>
  </si>
  <si>
    <t>(пусто)</t>
  </si>
  <si>
    <t>из фонда заработной платы работникам согласно Положения о премировании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</si>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</sst>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4" x14ac:knownFonts="1">
    <font>
      <sz val="10"/>
      <name val="Arial Cyr"/>
      <charset val="204"/>
    </font>
    <font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7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8"/>
      <name val="Times New Roman"/>
      <family val="1"/>
      <charset val="204"/>
    </font>
    <font>
      <b/>
      <sz val="1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9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" fontId="9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0" borderId="8" xfId="0" pivotButton="1" applyBorder="1"/>
    <xf numFmtId="0" fontId="0" fillId="0" borderId="0" xfId="0" pivotButton="1" applyBorder="1"/>
    <xf numFmtId="0" fontId="0" fillId="0" borderId="0" xfId="0" pivotButton="1" applyBorder="1" applyAlignment="1">
      <alignment horizontal="center" vertical="center"/>
    </xf>
    <xf numFmtId="0" fontId="0" fillId="0" borderId="9" xfId="0" pivotButton="1" applyBorder="1" applyAlignment="1">
      <alignment horizontal="center" vertical="center"/>
    </xf>
    <xf numFmtId="0" fontId="0" fillId="0" borderId="8" xfId="0" applyBorder="1"/>
    <xf numFmtId="0" fontId="0" fillId="0" borderId="0" xfId="0" applyBorder="1"/>
    <xf numFmtId="0" fontId="0" fillId="0" borderId="0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/>
    <xf numFmtId="0" fontId="0" fillId="0" borderId="7" xfId="0" applyBorder="1"/>
    <xf numFmtId="0" fontId="0" fillId="0" borderId="7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164" fontId="11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/>
    </xf>
    <xf numFmtId="164" fontId="13" fillId="0" borderId="1" xfId="0" applyNumberFormat="1" applyFont="1" applyBorder="1" applyAlignment="1">
      <alignment horizontal="center"/>
    </xf>
    <xf numFmtId="0" fontId="0" fillId="0" borderId="3" xfId="0" pivotButton="1" applyBorder="1" applyAlignment="1">
      <alignment horizontal="center" vertical="center"/>
    </xf>
  </cellXfs>
  <cellStyles count="1">
    <cellStyle name="Обычный" xfId="0" builtinId="0"/>
  </cellStyles>
  <dxfs count="22836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color theme="0"/>
      </font>
      <fill>
        <patternFill>
          <bgColor theme="0"/>
        </patternFill>
      </fill>
    </dxf>
    <dxf>
      <border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auto="1"/>
          <bgColor theme="1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none">
          <fgColor indexed="64"/>
          <bgColor auto="1"/>
        </patternFill>
      </fill>
      <border>
        <bottom style="thin">
          <color theme="4" tint="0.3999755851924192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1" defaultTableStyle="TableStyleMedium9" defaultPivotStyle="PivotStyleLight16">
    <tableStyle name="PivotStyleLight16 2" table="0" count="12">
      <tableStyleElement type="wholeTable" dxfId="21495"/>
      <tableStyleElement type="headerRow" dxfId="21494"/>
      <tableStyleElement type="totalRow" dxfId="21493"/>
      <tableStyleElement type="firstRowStripe" dxfId="21492"/>
      <tableStyleElement type="firstColumnStripe" dxfId="21491"/>
      <tableStyleElement type="firstSubtotalColumn" dxfId="21490"/>
      <tableStyleElement type="firstSubtotalRow" dxfId="21489"/>
      <tableStyleElement type="secondSubtotalRow" dxfId="21488"/>
      <tableStyleElement type="firstRowSubheading" dxfId="21487"/>
      <tableStyleElement type="secondRowSubheading" dxfId="21486"/>
      <tableStyleElement type="pageFieldLabels" dxfId="21485"/>
      <tableStyleElement type="pageFieldValues" dxfId="2148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</xdr:colOff>
      <xdr:row>6</xdr:row>
      <xdr:rowOff>38100</xdr:rowOff>
    </xdr:from>
    <xdr:to>
      <xdr:col>16</xdr:col>
      <xdr:colOff>38100</xdr:colOff>
      <xdr:row>20</xdr:row>
      <xdr:rowOff>19050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Отдел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Отдел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106150" y="1238250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47625</xdr:colOff>
      <xdr:row>20</xdr:row>
      <xdr:rowOff>66675</xdr:rowOff>
    </xdr:from>
    <xdr:to>
      <xdr:col>16</xdr:col>
      <xdr:colOff>47625</xdr:colOff>
      <xdr:row>35</xdr:row>
      <xdr:rowOff>19050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Профессия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рофессия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115675" y="3667125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ugene Avdukhov" refreshedDate="42015.521570138888" createdVersion="4" refreshedVersion="4" minRefreshableVersion="3" recordCount="82">
  <cacheSource type="worksheet">
    <worksheetSource ref="A7:M89" sheet="Лист1"/>
  </cacheSource>
  <cacheFields count="13">
    <cacheField name="Отдел" numFmtId="0">
      <sharedItems count="5">
        <s v="Заводоуправление"/>
        <s v="Кузнечный участок"/>
        <s v="ОГТ и ОГК"/>
        <s v="УКиТК"/>
        <s v="АХО"/>
      </sharedItems>
    </cacheField>
    <cacheField name="Профессия" numFmtId="0">
      <sharedItems count="61">
        <s v="Контролер"/>
        <s v="Зав.хозяйством"/>
        <s v="Бухгалтер"/>
        <s v="Зам. нач. ППО"/>
        <s v="Зам. Нач-ка отд. по МТС"/>
        <s v="Кладовщик"/>
        <s v="Инженер-строитель"/>
        <s v="Менеджер по МТС"/>
        <s v="Инженер по надзору"/>
        <s v="Менеджер "/>
        <s v="Инженер–конструктор."/>
        <s v="Бух.–инжен.програмист"/>
        <s v="Начальник ОЭБ"/>
        <s v="Начальник ОТиЗ"/>
        <s v="Инж. по охране труда"/>
        <s v="Зам.гл.бухгалтера"/>
        <s v="Зам. Нач-ка ЭМО"/>
        <s v="Инженер по инструм."/>
        <s v="Глав. бухгалтер"/>
        <s v="Нач. ЭМО"/>
        <s v="Начальник ОК"/>
        <s v="Инспектор по кадрам"/>
        <s v="Начальник ППО"/>
        <s v="Зав. скл. готов. прод-ии"/>
        <s v="Инженер по нормиров."/>
        <s v="Зам. Гл. инженера"/>
        <s v="Зав. складом №2"/>
        <s v="Инженер–программист"/>
        <s v="Кассир"/>
        <s v="Секретарь-машинистка"/>
        <s v="Менеджер по продажам"/>
        <s v="Зав складом №1"/>
        <s v="Термист"/>
        <s v="Инженер-технолог"/>
        <s v="Кочегар тех.печей"/>
        <s v="Транспортировщик"/>
        <s v="Ст. мастер"/>
        <s v="Штамповщик"/>
        <s v="Резчика металла"/>
        <s v=" Резч. на пилах"/>
        <s v="Газорезчик"/>
        <s v="Кузнец-штамповщик"/>
        <s v="Вед.инж.-конструктор"/>
        <s v="Инженер-конструктор"/>
        <s v="Зав. архив"/>
        <s v="Инжен.системотехник"/>
        <s v="Техник архива"/>
        <s v="Инж.-программист"/>
        <s v="Руководит.сл.станд."/>
        <s v="Инженер-химик"/>
        <s v="Техник-технолог"/>
        <s v="Зам.гл.конструктора"/>
        <s v="Начальник ЦЛИТ"/>
        <s v="Гл. инженер"/>
        <s v="Гл. технолог"/>
        <s v="Опер.множ.машины"/>
        <s v="Начальник отдела"/>
        <s v="Мастер"/>
        <s v="Техник-дефектоск."/>
        <s v="Зам. нач-ка отд."/>
        <s v="Уборщица"/>
      </sharedItems>
    </cacheField>
    <cacheField name="Фамилия, имя, отчество" numFmtId="0">
      <sharedItems count="82">
        <s v="Азашикова С.Р."/>
        <s v="Антипова Г. А."/>
        <s v="Бекмешова Н. В."/>
        <s v="Белова Е.Ю."/>
        <s v="Блягоз М.С."/>
        <s v="Болдуева Л.Ф."/>
        <s v="Власов И. О."/>
        <s v="Гедуадже Т.Г."/>
        <s v="Гиш Ф.А."/>
        <s v="Дауров А. У."/>
        <s v="Дволучанская А.И."/>
        <s v="Дрожжин А.В."/>
        <s v="Дроздова Е. Н."/>
        <s v="Жане А.К."/>
        <s v="Зимницкая Н. С."/>
        <s v="Зубарева Е.В."/>
        <s v="Кистанова И.А."/>
        <s v="Кореньков В.И. "/>
        <s v="Косенко В. М."/>
        <s v="Кравченко Н. В."/>
        <s v="Любченко А.Н."/>
        <s v="Макеев А. В."/>
        <s v="Меретукова Б.Н."/>
        <s v="Нехай В. Х."/>
        <s v="Скоробогатова Н. Ю."/>
        <s v="Соколов В.В."/>
        <s v="Тлишев А.А."/>
        <s v="Тхаркахов И.К."/>
        <s v="Хицко Л. А."/>
        <s v="Хуако Л.А."/>
        <s v="Чамокова А. Х."/>
        <s v="Чич З.А."/>
        <s v="Чолакян А. Н."/>
        <s v="Шматков А.В."/>
        <s v="Хагурова Г.Ю."/>
        <s v="Щеголихина В.В."/>
        <s v="Батов А.К."/>
        <s v="Гегерт Г.Б."/>
        <s v="Дьячкова М. В."/>
        <s v="Журавлев Г. К."/>
        <s v="Здвижков Ю.Я."/>
        <s v="Ластовиченко В.Н."/>
        <s v="Палунин И. Н."/>
        <s v="Польшин А.В."/>
        <s v="Сысоев В.А."/>
        <s v="Хацуков А.А."/>
        <s v="Шагаев О.В."/>
        <s v="Шибалкин В. Н."/>
        <s v="Азашиков М.С."/>
        <s v="Алексеева Е. Н."/>
        <s v="Афанасьева Н. Е."/>
        <s v="Васюков Р.В."/>
        <s v="Ващенко Т. В."/>
        <s v="Власова Л.А."/>
        <s v="Гришин И.А."/>
        <s v="Дроздов С.В."/>
        <s v="Дудкин М.П."/>
        <s v="Зайцев В.Н."/>
        <s v="Зотова Г.С."/>
        <s v="Ишков С.Ю."/>
        <s v="Кайтмесова Н.А."/>
        <s v="Конев Ю.И."/>
        <s v="Конов З.М."/>
        <s v="Куприенко В. А."/>
        <s v="Курашинов Р.С."/>
        <s v="Нажева С.Ш."/>
        <s v="Науменко Ю.А."/>
        <s v="Прокаева В. В."/>
        <s v="Сорокин В. В."/>
        <s v="Татаренко А. П."/>
        <s v="Хуако З. А."/>
        <s v="Шальнева Л. В."/>
        <s v="Бычковский С.П."/>
        <s v="Глазков В.М."/>
        <s v="Замаруев В.М."/>
        <s v="Котикова А. М."/>
        <s v="Схаляхо А. М."/>
        <s v="Харченко Н. В."/>
        <s v="Шабельник И.Н."/>
        <s v="Блудова Г. А."/>
        <s v="Бойко Е.Б."/>
        <s v="Мурадян В.А."/>
      </sharedItems>
    </cacheField>
    <cacheField name="К-во отработанных дней" numFmtId="0">
      <sharedItems containsMixedTypes="1" containsNumber="1" containsInteger="1" minValue="1" maxValue="23" count="21">
        <n v="23"/>
        <n v="13"/>
        <n v="12"/>
        <n v="19"/>
        <n v="22"/>
        <n v="20"/>
        <n v="16"/>
        <s v="б/л"/>
        <n v="8"/>
        <s v="14+1"/>
        <n v="15"/>
        <s v="23+1"/>
        <s v="17+1"/>
        <s v="уч.отп."/>
        <s v="23+2"/>
        <s v="22+2"/>
        <s v="20+2"/>
        <n v="21"/>
        <n v="18"/>
        <n v="1"/>
        <s v="22+1"/>
      </sharedItems>
    </cacheField>
    <cacheField name="Сумма заработка для начисления премии" numFmtId="0">
      <sharedItems containsString="0" containsBlank="1" containsNumber="1" containsInteger="1" minValue="100" maxValue="12757" count="63">
        <n v="3900"/>
        <n v="5000"/>
        <n v="6250"/>
        <n v="4600"/>
        <n v="6100"/>
        <n v="1130"/>
        <n v="4300"/>
        <n v="4000"/>
        <n v="3200"/>
        <n v="2000"/>
        <n v="2348"/>
        <n v="3139"/>
        <n v="6300"/>
        <n v="4744"/>
        <n v="6494"/>
        <n v="6435"/>
        <n v="6191"/>
        <n v="7000"/>
        <n v="5500"/>
        <n v="4100"/>
        <n v="9200"/>
        <n v="1809"/>
        <n v="2700"/>
        <n v="8500"/>
        <n v="3000"/>
        <n v="4783"/>
        <n v="3500"/>
        <m/>
        <n v="1391"/>
        <n v="2400"/>
        <n v="3400"/>
        <n v="3962"/>
        <n v="1891"/>
        <n v="4194"/>
        <n v="2650"/>
        <n v="7202"/>
        <n v="5365"/>
        <n v="6444"/>
        <n v="3480"/>
        <n v="11931"/>
        <n v="5771"/>
        <n v="4400"/>
        <n v="5070"/>
        <n v="5217"/>
        <n v="4800"/>
        <n v="6000"/>
        <n v="4200"/>
        <n v="5600"/>
        <n v="4266"/>
        <n v="3637"/>
        <n v="4748"/>
        <n v="3800"/>
        <n v="5655"/>
        <n v="12757"/>
        <n v="8917"/>
        <n v="2300"/>
        <n v="8700"/>
        <n v="100"/>
        <n v="5283"/>
        <n v="4343"/>
        <n v="8390"/>
        <n v="2200"/>
        <n v="2500"/>
      </sharedItems>
    </cacheField>
    <cacheField name="кур" numFmtId="0">
      <sharedItems containsString="0" containsBlank="1" containsNumber="1" containsInteger="1" minValue="0" maxValue="10" count="3">
        <n v="10"/>
        <m/>
        <n v="0"/>
      </sharedItems>
    </cacheField>
    <cacheField name="прем" numFmtId="0">
      <sharedItems containsBlank="1" count="2">
        <m/>
        <s v="200/250"/>
      </sharedItems>
    </cacheField>
    <cacheField name="Процент, начислено премии" numFmtId="0">
      <sharedItems containsMixedTypes="1" containsNumber="1" containsInteger="1" minValue="0" maxValue="10" count="3">
        <n v="10"/>
        <n v="0"/>
        <s v="200/250"/>
      </sharedItems>
    </cacheField>
    <cacheField name="Процент, Сумма премии" numFmtId="0">
      <sharedItems containsString="0" containsBlank="1" containsNumber="1" containsInteger="1" minValue="0" maxValue="1276" count="52">
        <n v="390"/>
        <n v="500"/>
        <n v="625"/>
        <n v="460"/>
        <n v="0"/>
        <n v="113"/>
        <n v="400"/>
        <n v="320"/>
        <n v="200"/>
        <n v="314"/>
        <n v="630"/>
        <n v="474"/>
        <n v="649"/>
        <n v="430"/>
        <n v="619"/>
        <n v="700"/>
        <n v="550"/>
        <n v="410"/>
        <n v="181"/>
        <n v="270"/>
        <n v="850"/>
        <n v="300"/>
        <n v="478"/>
        <n v="350"/>
        <n v="240"/>
        <n v="396"/>
        <n v="189"/>
        <n v="265"/>
        <n v="720"/>
        <n v="537"/>
        <n v="644"/>
        <m/>
        <n v="440"/>
        <n v="507"/>
        <n v="522"/>
        <n v="480"/>
        <n v="420"/>
        <n v="560"/>
        <n v="475"/>
        <n v="380"/>
        <n v="566"/>
        <n v="1276"/>
        <n v="892"/>
        <n v="230"/>
        <n v="870"/>
        <n v="10"/>
        <n v="528"/>
        <n v="340"/>
        <n v="434"/>
        <n v="839"/>
        <n v="220"/>
        <n v="250"/>
      </sharedItems>
    </cacheField>
    <cacheField name="Фонд руководителя" numFmtId="0">
      <sharedItems containsString="0" containsBlank="1" containsNumber="1" containsInteger="1" minValue="600" maxValue="6000" count="10">
        <m/>
        <n v="650"/>
        <n v="3000"/>
        <n v="1200"/>
        <n v="600"/>
        <n v="2200"/>
        <n v="1500"/>
        <n v="2100"/>
        <n v="5000"/>
        <n v="6000"/>
      </sharedItems>
    </cacheField>
    <cacheField name="?" numFmtId="0">
      <sharedItems containsString="0" containsBlank="1" containsNumber="1" containsInteger="1" minValue="0" maxValue="0" count="2">
        <m/>
        <n v="0"/>
      </sharedItems>
    </cacheField>
    <cacheField name="Общая сумма премии" numFmtId="0">
      <sharedItems containsSemiMixedTypes="0" containsString="0" containsNumber="1" containsInteger="1" minValue="0" maxValue="6000" count="56">
        <n v="390"/>
        <n v="500"/>
        <n v="625"/>
        <n v="460"/>
        <n v="0"/>
        <n v="113"/>
        <n v="650"/>
        <n v="3400"/>
        <n v="320"/>
        <n v="1700"/>
        <n v="200"/>
        <n v="600"/>
        <n v="314"/>
        <n v="630"/>
        <n v="474"/>
        <n v="649"/>
        <n v="2200"/>
        <n v="1930"/>
        <n v="619"/>
        <n v="700"/>
        <n v="550"/>
        <n v="410"/>
        <n v="181"/>
        <n v="270"/>
        <n v="850"/>
        <n v="300"/>
        <n v="478"/>
        <n v="350"/>
        <n v="240"/>
        <n v="2496"/>
        <n v="189"/>
        <n v="5265"/>
        <n v="720"/>
        <n v="537"/>
        <n v="644"/>
        <n v="6000"/>
        <n v="440"/>
        <n v="507"/>
        <n v="522"/>
        <n v="480"/>
        <n v="420"/>
        <n v="560"/>
        <n v="475"/>
        <n v="380"/>
        <n v="566"/>
        <n v="1276"/>
        <n v="892"/>
        <n v="230"/>
        <n v="870"/>
        <n v="10"/>
        <n v="528"/>
        <n v="340"/>
        <n v="434"/>
        <n v="839"/>
        <n v="220"/>
        <n v="250"/>
      </sharedItems>
    </cacheField>
    <cacheField name="Примечание" numFmtId="0">
      <sharedItems containsNonDate="0" containsString="0" containsBlank="1" count="1">
        <m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">
  <r>
    <x v="0"/>
    <x v="0"/>
    <x v="0"/>
    <x v="0"/>
    <x v="0"/>
    <x v="0"/>
    <x v="0"/>
    <x v="0"/>
    <x v="0"/>
    <x v="0"/>
    <x v="0"/>
    <x v="0"/>
    <x v="0"/>
  </r>
  <r>
    <x v="0"/>
    <x v="1"/>
    <x v="1"/>
    <x v="0"/>
    <x v="1"/>
    <x v="0"/>
    <x v="0"/>
    <x v="0"/>
    <x v="1"/>
    <x v="0"/>
    <x v="0"/>
    <x v="1"/>
    <x v="0"/>
  </r>
  <r>
    <x v="0"/>
    <x v="2"/>
    <x v="2"/>
    <x v="0"/>
    <x v="2"/>
    <x v="0"/>
    <x v="0"/>
    <x v="0"/>
    <x v="2"/>
    <x v="0"/>
    <x v="0"/>
    <x v="2"/>
    <x v="0"/>
  </r>
  <r>
    <x v="0"/>
    <x v="3"/>
    <x v="3"/>
    <x v="0"/>
    <x v="3"/>
    <x v="0"/>
    <x v="0"/>
    <x v="0"/>
    <x v="3"/>
    <x v="0"/>
    <x v="0"/>
    <x v="3"/>
    <x v="0"/>
  </r>
  <r>
    <x v="0"/>
    <x v="4"/>
    <x v="4"/>
    <x v="0"/>
    <x v="4"/>
    <x v="1"/>
    <x v="0"/>
    <x v="1"/>
    <x v="4"/>
    <x v="0"/>
    <x v="0"/>
    <x v="4"/>
    <x v="0"/>
  </r>
  <r>
    <x v="0"/>
    <x v="5"/>
    <x v="5"/>
    <x v="1"/>
    <x v="5"/>
    <x v="0"/>
    <x v="0"/>
    <x v="0"/>
    <x v="5"/>
    <x v="0"/>
    <x v="0"/>
    <x v="5"/>
    <x v="0"/>
  </r>
  <r>
    <x v="0"/>
    <x v="6"/>
    <x v="6"/>
    <x v="0"/>
    <x v="6"/>
    <x v="1"/>
    <x v="0"/>
    <x v="1"/>
    <x v="4"/>
    <x v="1"/>
    <x v="0"/>
    <x v="6"/>
    <x v="0"/>
  </r>
  <r>
    <x v="0"/>
    <x v="7"/>
    <x v="7"/>
    <x v="0"/>
    <x v="7"/>
    <x v="0"/>
    <x v="0"/>
    <x v="0"/>
    <x v="6"/>
    <x v="2"/>
    <x v="0"/>
    <x v="7"/>
    <x v="0"/>
  </r>
  <r>
    <x v="0"/>
    <x v="2"/>
    <x v="8"/>
    <x v="0"/>
    <x v="8"/>
    <x v="0"/>
    <x v="0"/>
    <x v="0"/>
    <x v="7"/>
    <x v="0"/>
    <x v="0"/>
    <x v="8"/>
    <x v="0"/>
  </r>
  <r>
    <x v="0"/>
    <x v="8"/>
    <x v="9"/>
    <x v="0"/>
    <x v="1"/>
    <x v="0"/>
    <x v="0"/>
    <x v="0"/>
    <x v="1"/>
    <x v="3"/>
    <x v="0"/>
    <x v="9"/>
    <x v="0"/>
  </r>
  <r>
    <x v="0"/>
    <x v="9"/>
    <x v="10"/>
    <x v="0"/>
    <x v="9"/>
    <x v="0"/>
    <x v="0"/>
    <x v="0"/>
    <x v="8"/>
    <x v="0"/>
    <x v="0"/>
    <x v="10"/>
    <x v="0"/>
  </r>
  <r>
    <x v="0"/>
    <x v="10"/>
    <x v="11"/>
    <x v="2"/>
    <x v="10"/>
    <x v="1"/>
    <x v="0"/>
    <x v="1"/>
    <x v="4"/>
    <x v="4"/>
    <x v="0"/>
    <x v="11"/>
    <x v="0"/>
  </r>
  <r>
    <x v="0"/>
    <x v="11"/>
    <x v="12"/>
    <x v="3"/>
    <x v="11"/>
    <x v="0"/>
    <x v="0"/>
    <x v="0"/>
    <x v="9"/>
    <x v="0"/>
    <x v="0"/>
    <x v="12"/>
    <x v="0"/>
  </r>
  <r>
    <x v="0"/>
    <x v="12"/>
    <x v="13"/>
    <x v="0"/>
    <x v="3"/>
    <x v="0"/>
    <x v="0"/>
    <x v="0"/>
    <x v="3"/>
    <x v="0"/>
    <x v="0"/>
    <x v="3"/>
    <x v="0"/>
  </r>
  <r>
    <x v="0"/>
    <x v="13"/>
    <x v="14"/>
    <x v="0"/>
    <x v="12"/>
    <x v="0"/>
    <x v="0"/>
    <x v="0"/>
    <x v="10"/>
    <x v="0"/>
    <x v="0"/>
    <x v="13"/>
    <x v="0"/>
  </r>
  <r>
    <x v="0"/>
    <x v="14"/>
    <x v="15"/>
    <x v="4"/>
    <x v="13"/>
    <x v="0"/>
    <x v="0"/>
    <x v="0"/>
    <x v="11"/>
    <x v="0"/>
    <x v="0"/>
    <x v="14"/>
    <x v="0"/>
  </r>
  <r>
    <x v="0"/>
    <x v="15"/>
    <x v="16"/>
    <x v="5"/>
    <x v="14"/>
    <x v="0"/>
    <x v="0"/>
    <x v="0"/>
    <x v="12"/>
    <x v="0"/>
    <x v="0"/>
    <x v="15"/>
    <x v="0"/>
  </r>
  <r>
    <x v="0"/>
    <x v="16"/>
    <x v="17"/>
    <x v="5"/>
    <x v="15"/>
    <x v="1"/>
    <x v="0"/>
    <x v="1"/>
    <x v="4"/>
    <x v="5"/>
    <x v="0"/>
    <x v="16"/>
    <x v="0"/>
  </r>
  <r>
    <x v="0"/>
    <x v="17"/>
    <x v="18"/>
    <x v="0"/>
    <x v="6"/>
    <x v="0"/>
    <x v="0"/>
    <x v="0"/>
    <x v="13"/>
    <x v="6"/>
    <x v="0"/>
    <x v="17"/>
    <x v="0"/>
  </r>
  <r>
    <x v="0"/>
    <x v="18"/>
    <x v="19"/>
    <x v="6"/>
    <x v="16"/>
    <x v="0"/>
    <x v="0"/>
    <x v="0"/>
    <x v="14"/>
    <x v="0"/>
    <x v="0"/>
    <x v="18"/>
    <x v="0"/>
  </r>
  <r>
    <x v="0"/>
    <x v="19"/>
    <x v="20"/>
    <x v="0"/>
    <x v="17"/>
    <x v="0"/>
    <x v="0"/>
    <x v="0"/>
    <x v="15"/>
    <x v="0"/>
    <x v="0"/>
    <x v="19"/>
    <x v="0"/>
  </r>
  <r>
    <x v="0"/>
    <x v="20"/>
    <x v="21"/>
    <x v="0"/>
    <x v="18"/>
    <x v="0"/>
    <x v="0"/>
    <x v="0"/>
    <x v="16"/>
    <x v="0"/>
    <x v="0"/>
    <x v="20"/>
    <x v="0"/>
  </r>
  <r>
    <x v="0"/>
    <x v="21"/>
    <x v="22"/>
    <x v="0"/>
    <x v="19"/>
    <x v="0"/>
    <x v="0"/>
    <x v="0"/>
    <x v="17"/>
    <x v="0"/>
    <x v="0"/>
    <x v="21"/>
    <x v="0"/>
  </r>
  <r>
    <x v="0"/>
    <x v="22"/>
    <x v="23"/>
    <x v="0"/>
    <x v="20"/>
    <x v="1"/>
    <x v="0"/>
    <x v="1"/>
    <x v="4"/>
    <x v="0"/>
    <x v="0"/>
    <x v="4"/>
    <x v="0"/>
  </r>
  <r>
    <x v="0"/>
    <x v="23"/>
    <x v="24"/>
    <x v="1"/>
    <x v="21"/>
    <x v="0"/>
    <x v="0"/>
    <x v="0"/>
    <x v="18"/>
    <x v="0"/>
    <x v="0"/>
    <x v="22"/>
    <x v="0"/>
  </r>
  <r>
    <x v="0"/>
    <x v="24"/>
    <x v="25"/>
    <x v="0"/>
    <x v="22"/>
    <x v="0"/>
    <x v="0"/>
    <x v="0"/>
    <x v="19"/>
    <x v="0"/>
    <x v="0"/>
    <x v="23"/>
    <x v="0"/>
  </r>
  <r>
    <x v="0"/>
    <x v="25"/>
    <x v="26"/>
    <x v="0"/>
    <x v="23"/>
    <x v="0"/>
    <x v="0"/>
    <x v="0"/>
    <x v="20"/>
    <x v="0"/>
    <x v="0"/>
    <x v="24"/>
    <x v="0"/>
  </r>
  <r>
    <x v="0"/>
    <x v="26"/>
    <x v="27"/>
    <x v="0"/>
    <x v="24"/>
    <x v="0"/>
    <x v="0"/>
    <x v="0"/>
    <x v="21"/>
    <x v="0"/>
    <x v="0"/>
    <x v="25"/>
    <x v="0"/>
  </r>
  <r>
    <x v="0"/>
    <x v="27"/>
    <x v="28"/>
    <x v="4"/>
    <x v="25"/>
    <x v="0"/>
    <x v="0"/>
    <x v="0"/>
    <x v="22"/>
    <x v="0"/>
    <x v="0"/>
    <x v="26"/>
    <x v="0"/>
  </r>
  <r>
    <x v="0"/>
    <x v="24"/>
    <x v="29"/>
    <x v="0"/>
    <x v="26"/>
    <x v="0"/>
    <x v="0"/>
    <x v="0"/>
    <x v="23"/>
    <x v="0"/>
    <x v="0"/>
    <x v="27"/>
    <x v="0"/>
  </r>
  <r>
    <x v="0"/>
    <x v="10"/>
    <x v="30"/>
    <x v="7"/>
    <x v="27"/>
    <x v="0"/>
    <x v="0"/>
    <x v="0"/>
    <x v="4"/>
    <x v="0"/>
    <x v="0"/>
    <x v="4"/>
    <x v="0"/>
  </r>
  <r>
    <x v="0"/>
    <x v="28"/>
    <x v="31"/>
    <x v="0"/>
    <x v="8"/>
    <x v="0"/>
    <x v="0"/>
    <x v="0"/>
    <x v="7"/>
    <x v="0"/>
    <x v="0"/>
    <x v="8"/>
    <x v="0"/>
  </r>
  <r>
    <x v="0"/>
    <x v="29"/>
    <x v="32"/>
    <x v="0"/>
    <x v="24"/>
    <x v="0"/>
    <x v="0"/>
    <x v="0"/>
    <x v="21"/>
    <x v="0"/>
    <x v="0"/>
    <x v="25"/>
    <x v="0"/>
  </r>
  <r>
    <x v="0"/>
    <x v="30"/>
    <x v="33"/>
    <x v="8"/>
    <x v="28"/>
    <x v="1"/>
    <x v="0"/>
    <x v="1"/>
    <x v="4"/>
    <x v="0"/>
    <x v="0"/>
    <x v="4"/>
    <x v="0"/>
  </r>
  <r>
    <x v="0"/>
    <x v="5"/>
    <x v="34"/>
    <x v="0"/>
    <x v="29"/>
    <x v="0"/>
    <x v="0"/>
    <x v="0"/>
    <x v="24"/>
    <x v="0"/>
    <x v="0"/>
    <x v="28"/>
    <x v="0"/>
  </r>
  <r>
    <x v="0"/>
    <x v="31"/>
    <x v="35"/>
    <x v="0"/>
    <x v="8"/>
    <x v="0"/>
    <x v="0"/>
    <x v="0"/>
    <x v="7"/>
    <x v="0"/>
    <x v="0"/>
    <x v="8"/>
    <x v="0"/>
  </r>
  <r>
    <x v="1"/>
    <x v="32"/>
    <x v="36"/>
    <x v="0"/>
    <x v="30"/>
    <x v="1"/>
    <x v="0"/>
    <x v="1"/>
    <x v="4"/>
    <x v="0"/>
    <x v="0"/>
    <x v="4"/>
    <x v="0"/>
  </r>
  <r>
    <x v="1"/>
    <x v="33"/>
    <x v="37"/>
    <x v="9"/>
    <x v="31"/>
    <x v="0"/>
    <x v="0"/>
    <x v="0"/>
    <x v="25"/>
    <x v="7"/>
    <x v="0"/>
    <x v="29"/>
    <x v="0"/>
  </r>
  <r>
    <x v="1"/>
    <x v="34"/>
    <x v="38"/>
    <x v="10"/>
    <x v="32"/>
    <x v="0"/>
    <x v="0"/>
    <x v="0"/>
    <x v="26"/>
    <x v="0"/>
    <x v="1"/>
    <x v="30"/>
    <x v="0"/>
  </r>
  <r>
    <x v="1"/>
    <x v="32"/>
    <x v="39"/>
    <x v="0"/>
    <x v="33"/>
    <x v="1"/>
    <x v="0"/>
    <x v="1"/>
    <x v="4"/>
    <x v="0"/>
    <x v="0"/>
    <x v="4"/>
    <x v="0"/>
  </r>
  <r>
    <x v="1"/>
    <x v="35"/>
    <x v="40"/>
    <x v="0"/>
    <x v="34"/>
    <x v="0"/>
    <x v="0"/>
    <x v="0"/>
    <x v="27"/>
    <x v="8"/>
    <x v="0"/>
    <x v="31"/>
    <x v="0"/>
  </r>
  <r>
    <x v="1"/>
    <x v="36"/>
    <x v="41"/>
    <x v="11"/>
    <x v="35"/>
    <x v="0"/>
    <x v="0"/>
    <x v="0"/>
    <x v="28"/>
    <x v="0"/>
    <x v="0"/>
    <x v="32"/>
    <x v="0"/>
  </r>
  <r>
    <x v="1"/>
    <x v="37"/>
    <x v="42"/>
    <x v="0"/>
    <x v="36"/>
    <x v="0"/>
    <x v="0"/>
    <x v="0"/>
    <x v="29"/>
    <x v="0"/>
    <x v="0"/>
    <x v="33"/>
    <x v="0"/>
  </r>
  <r>
    <x v="1"/>
    <x v="38"/>
    <x v="43"/>
    <x v="12"/>
    <x v="37"/>
    <x v="0"/>
    <x v="0"/>
    <x v="0"/>
    <x v="30"/>
    <x v="0"/>
    <x v="0"/>
    <x v="34"/>
    <x v="0"/>
  </r>
  <r>
    <x v="1"/>
    <x v="39"/>
    <x v="44"/>
    <x v="13"/>
    <x v="27"/>
    <x v="0"/>
    <x v="0"/>
    <x v="0"/>
    <x v="4"/>
    <x v="0"/>
    <x v="0"/>
    <x v="4"/>
    <x v="0"/>
  </r>
  <r>
    <x v="1"/>
    <x v="32"/>
    <x v="45"/>
    <x v="14"/>
    <x v="38"/>
    <x v="1"/>
    <x v="1"/>
    <x v="2"/>
    <x v="31"/>
    <x v="0"/>
    <x v="0"/>
    <x v="4"/>
    <x v="0"/>
  </r>
  <r>
    <x v="1"/>
    <x v="40"/>
    <x v="46"/>
    <x v="15"/>
    <x v="39"/>
    <x v="1"/>
    <x v="0"/>
    <x v="1"/>
    <x v="4"/>
    <x v="9"/>
    <x v="0"/>
    <x v="35"/>
    <x v="0"/>
  </r>
  <r>
    <x v="1"/>
    <x v="41"/>
    <x v="47"/>
    <x v="0"/>
    <x v="40"/>
    <x v="1"/>
    <x v="0"/>
    <x v="1"/>
    <x v="4"/>
    <x v="9"/>
    <x v="0"/>
    <x v="35"/>
    <x v="0"/>
  </r>
  <r>
    <x v="2"/>
    <x v="42"/>
    <x v="48"/>
    <x v="0"/>
    <x v="17"/>
    <x v="0"/>
    <x v="0"/>
    <x v="0"/>
    <x v="15"/>
    <x v="0"/>
    <x v="0"/>
    <x v="19"/>
    <x v="0"/>
  </r>
  <r>
    <x v="2"/>
    <x v="43"/>
    <x v="49"/>
    <x v="4"/>
    <x v="41"/>
    <x v="0"/>
    <x v="0"/>
    <x v="0"/>
    <x v="32"/>
    <x v="0"/>
    <x v="0"/>
    <x v="36"/>
    <x v="0"/>
  </r>
  <r>
    <x v="2"/>
    <x v="44"/>
    <x v="50"/>
    <x v="0"/>
    <x v="24"/>
    <x v="0"/>
    <x v="0"/>
    <x v="0"/>
    <x v="21"/>
    <x v="0"/>
    <x v="0"/>
    <x v="25"/>
    <x v="0"/>
  </r>
  <r>
    <x v="2"/>
    <x v="45"/>
    <x v="51"/>
    <x v="0"/>
    <x v="1"/>
    <x v="0"/>
    <x v="0"/>
    <x v="0"/>
    <x v="1"/>
    <x v="0"/>
    <x v="0"/>
    <x v="1"/>
    <x v="0"/>
  </r>
  <r>
    <x v="2"/>
    <x v="46"/>
    <x v="52"/>
    <x v="0"/>
    <x v="22"/>
    <x v="0"/>
    <x v="0"/>
    <x v="0"/>
    <x v="19"/>
    <x v="0"/>
    <x v="0"/>
    <x v="23"/>
    <x v="0"/>
  </r>
  <r>
    <x v="2"/>
    <x v="43"/>
    <x v="53"/>
    <x v="4"/>
    <x v="42"/>
    <x v="0"/>
    <x v="0"/>
    <x v="0"/>
    <x v="33"/>
    <x v="0"/>
    <x v="0"/>
    <x v="37"/>
    <x v="0"/>
  </r>
  <r>
    <x v="2"/>
    <x v="43"/>
    <x v="54"/>
    <x v="5"/>
    <x v="43"/>
    <x v="0"/>
    <x v="0"/>
    <x v="0"/>
    <x v="34"/>
    <x v="0"/>
    <x v="0"/>
    <x v="38"/>
    <x v="0"/>
  </r>
  <r>
    <x v="2"/>
    <x v="47"/>
    <x v="55"/>
    <x v="0"/>
    <x v="44"/>
    <x v="0"/>
    <x v="0"/>
    <x v="0"/>
    <x v="35"/>
    <x v="0"/>
    <x v="0"/>
    <x v="39"/>
    <x v="0"/>
  </r>
  <r>
    <x v="2"/>
    <x v="43"/>
    <x v="56"/>
    <x v="0"/>
    <x v="1"/>
    <x v="0"/>
    <x v="0"/>
    <x v="0"/>
    <x v="1"/>
    <x v="0"/>
    <x v="0"/>
    <x v="1"/>
    <x v="0"/>
  </r>
  <r>
    <x v="2"/>
    <x v="43"/>
    <x v="57"/>
    <x v="0"/>
    <x v="45"/>
    <x v="1"/>
    <x v="0"/>
    <x v="1"/>
    <x v="4"/>
    <x v="0"/>
    <x v="0"/>
    <x v="4"/>
    <x v="0"/>
  </r>
  <r>
    <x v="2"/>
    <x v="48"/>
    <x v="58"/>
    <x v="0"/>
    <x v="46"/>
    <x v="0"/>
    <x v="0"/>
    <x v="0"/>
    <x v="36"/>
    <x v="0"/>
    <x v="0"/>
    <x v="40"/>
    <x v="0"/>
  </r>
  <r>
    <x v="2"/>
    <x v="43"/>
    <x v="59"/>
    <x v="0"/>
    <x v="47"/>
    <x v="0"/>
    <x v="0"/>
    <x v="0"/>
    <x v="37"/>
    <x v="0"/>
    <x v="0"/>
    <x v="41"/>
    <x v="0"/>
  </r>
  <r>
    <x v="2"/>
    <x v="49"/>
    <x v="60"/>
    <x v="0"/>
    <x v="8"/>
    <x v="0"/>
    <x v="0"/>
    <x v="0"/>
    <x v="7"/>
    <x v="0"/>
    <x v="0"/>
    <x v="8"/>
    <x v="0"/>
  </r>
  <r>
    <x v="2"/>
    <x v="43"/>
    <x v="61"/>
    <x v="0"/>
    <x v="1"/>
    <x v="0"/>
    <x v="0"/>
    <x v="0"/>
    <x v="1"/>
    <x v="0"/>
    <x v="0"/>
    <x v="1"/>
    <x v="0"/>
  </r>
  <r>
    <x v="2"/>
    <x v="50"/>
    <x v="62"/>
    <x v="11"/>
    <x v="48"/>
    <x v="1"/>
    <x v="0"/>
    <x v="1"/>
    <x v="4"/>
    <x v="0"/>
    <x v="0"/>
    <x v="4"/>
    <x v="0"/>
  </r>
  <r>
    <x v="2"/>
    <x v="51"/>
    <x v="63"/>
    <x v="7"/>
    <x v="27"/>
    <x v="2"/>
    <x v="0"/>
    <x v="1"/>
    <x v="4"/>
    <x v="0"/>
    <x v="0"/>
    <x v="4"/>
    <x v="0"/>
  </r>
  <r>
    <x v="2"/>
    <x v="50"/>
    <x v="64"/>
    <x v="16"/>
    <x v="49"/>
    <x v="1"/>
    <x v="0"/>
    <x v="1"/>
    <x v="4"/>
    <x v="0"/>
    <x v="0"/>
    <x v="4"/>
    <x v="0"/>
  </r>
  <r>
    <x v="2"/>
    <x v="52"/>
    <x v="65"/>
    <x v="17"/>
    <x v="50"/>
    <x v="0"/>
    <x v="0"/>
    <x v="0"/>
    <x v="38"/>
    <x v="0"/>
    <x v="0"/>
    <x v="42"/>
    <x v="0"/>
  </r>
  <r>
    <x v="2"/>
    <x v="50"/>
    <x v="66"/>
    <x v="0"/>
    <x v="51"/>
    <x v="0"/>
    <x v="0"/>
    <x v="0"/>
    <x v="39"/>
    <x v="0"/>
    <x v="0"/>
    <x v="43"/>
    <x v="0"/>
  </r>
  <r>
    <x v="2"/>
    <x v="33"/>
    <x v="67"/>
    <x v="14"/>
    <x v="52"/>
    <x v="0"/>
    <x v="0"/>
    <x v="0"/>
    <x v="40"/>
    <x v="0"/>
    <x v="0"/>
    <x v="44"/>
    <x v="0"/>
  </r>
  <r>
    <x v="2"/>
    <x v="33"/>
    <x v="68"/>
    <x v="0"/>
    <x v="47"/>
    <x v="0"/>
    <x v="0"/>
    <x v="0"/>
    <x v="37"/>
    <x v="0"/>
    <x v="0"/>
    <x v="41"/>
    <x v="0"/>
  </r>
  <r>
    <x v="2"/>
    <x v="53"/>
    <x v="69"/>
    <x v="18"/>
    <x v="53"/>
    <x v="0"/>
    <x v="0"/>
    <x v="0"/>
    <x v="41"/>
    <x v="0"/>
    <x v="0"/>
    <x v="45"/>
    <x v="0"/>
  </r>
  <r>
    <x v="2"/>
    <x v="54"/>
    <x v="70"/>
    <x v="14"/>
    <x v="54"/>
    <x v="0"/>
    <x v="0"/>
    <x v="0"/>
    <x v="42"/>
    <x v="0"/>
    <x v="0"/>
    <x v="46"/>
    <x v="0"/>
  </r>
  <r>
    <x v="2"/>
    <x v="55"/>
    <x v="71"/>
    <x v="0"/>
    <x v="55"/>
    <x v="0"/>
    <x v="0"/>
    <x v="0"/>
    <x v="43"/>
    <x v="0"/>
    <x v="0"/>
    <x v="47"/>
    <x v="0"/>
  </r>
  <r>
    <x v="3"/>
    <x v="56"/>
    <x v="72"/>
    <x v="0"/>
    <x v="56"/>
    <x v="0"/>
    <x v="0"/>
    <x v="0"/>
    <x v="44"/>
    <x v="0"/>
    <x v="0"/>
    <x v="48"/>
    <x v="0"/>
  </r>
  <r>
    <x v="3"/>
    <x v="0"/>
    <x v="73"/>
    <x v="19"/>
    <x v="57"/>
    <x v="0"/>
    <x v="0"/>
    <x v="0"/>
    <x v="45"/>
    <x v="0"/>
    <x v="0"/>
    <x v="49"/>
    <x v="0"/>
  </r>
  <r>
    <x v="3"/>
    <x v="57"/>
    <x v="74"/>
    <x v="4"/>
    <x v="58"/>
    <x v="0"/>
    <x v="0"/>
    <x v="0"/>
    <x v="46"/>
    <x v="0"/>
    <x v="0"/>
    <x v="50"/>
    <x v="0"/>
  </r>
  <r>
    <x v="3"/>
    <x v="58"/>
    <x v="75"/>
    <x v="0"/>
    <x v="30"/>
    <x v="0"/>
    <x v="0"/>
    <x v="0"/>
    <x v="47"/>
    <x v="0"/>
    <x v="0"/>
    <x v="51"/>
    <x v="0"/>
  </r>
  <r>
    <x v="3"/>
    <x v="57"/>
    <x v="76"/>
    <x v="7"/>
    <x v="27"/>
    <x v="0"/>
    <x v="0"/>
    <x v="0"/>
    <x v="4"/>
    <x v="0"/>
    <x v="0"/>
    <x v="4"/>
    <x v="0"/>
  </r>
  <r>
    <x v="3"/>
    <x v="0"/>
    <x v="77"/>
    <x v="20"/>
    <x v="59"/>
    <x v="0"/>
    <x v="0"/>
    <x v="0"/>
    <x v="48"/>
    <x v="0"/>
    <x v="0"/>
    <x v="52"/>
    <x v="0"/>
  </r>
  <r>
    <x v="3"/>
    <x v="59"/>
    <x v="78"/>
    <x v="0"/>
    <x v="60"/>
    <x v="0"/>
    <x v="0"/>
    <x v="0"/>
    <x v="49"/>
    <x v="0"/>
    <x v="0"/>
    <x v="53"/>
    <x v="0"/>
  </r>
  <r>
    <x v="4"/>
    <x v="60"/>
    <x v="79"/>
    <x v="0"/>
    <x v="55"/>
    <x v="0"/>
    <x v="0"/>
    <x v="0"/>
    <x v="43"/>
    <x v="0"/>
    <x v="0"/>
    <x v="47"/>
    <x v="0"/>
  </r>
  <r>
    <x v="4"/>
    <x v="60"/>
    <x v="80"/>
    <x v="0"/>
    <x v="61"/>
    <x v="0"/>
    <x v="0"/>
    <x v="0"/>
    <x v="50"/>
    <x v="0"/>
    <x v="0"/>
    <x v="54"/>
    <x v="0"/>
  </r>
  <r>
    <x v="4"/>
    <x v="60"/>
    <x v="81"/>
    <x v="0"/>
    <x v="62"/>
    <x v="0"/>
    <x v="0"/>
    <x v="0"/>
    <x v="51"/>
    <x v="0"/>
    <x v="0"/>
    <x v="5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9" applyNumberFormats="0" applyBorderFormats="0" applyFontFormats="0" applyPatternFormats="0" applyAlignmentFormats="0" applyWidthHeightFormats="1" dataCaption="Значения" showError="1" updatedVersion="4" minRefreshableVersion="3" showDrill="0" rowGrandTotals="0" colGrandTotals="0" itemPrintTitles="1" createdVersion="4" indent="0" compact="0" compactData="0" multipleFieldFilters="0">
  <location ref="A9:M45" firstHeaderRow="1" firstDataRow="1" firstDataCol="13"/>
  <pivotFields count="13">
    <pivotField axis="axisRow" compact="0" outline="0" showAll="0" sortType="ascending" defaultSubtotal="0">
      <items count="5">
        <item h="1" x="4"/>
        <item x="0"/>
        <item h="1" x="1"/>
        <item h="1" x="2"/>
        <item h="1"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61">
        <item x="39"/>
        <item x="11"/>
        <item x="2"/>
        <item x="42"/>
        <item x="40"/>
        <item x="53"/>
        <item x="54"/>
        <item x="18"/>
        <item x="31"/>
        <item x="44"/>
        <item x="23"/>
        <item x="26"/>
        <item x="1"/>
        <item x="25"/>
        <item x="3"/>
        <item x="59"/>
        <item x="4"/>
        <item x="16"/>
        <item x="15"/>
        <item x="51"/>
        <item x="14"/>
        <item x="47"/>
        <item x="45"/>
        <item x="17"/>
        <item x="8"/>
        <item x="24"/>
        <item x="43"/>
        <item x="10"/>
        <item x="27"/>
        <item x="6"/>
        <item x="33"/>
        <item x="49"/>
        <item x="21"/>
        <item x="28"/>
        <item x="5"/>
        <item x="0"/>
        <item x="34"/>
        <item x="41"/>
        <item x="57"/>
        <item x="9"/>
        <item x="7"/>
        <item x="30"/>
        <item x="19"/>
        <item x="20"/>
        <item x="56"/>
        <item x="13"/>
        <item x="12"/>
        <item x="22"/>
        <item x="52"/>
        <item x="55"/>
        <item x="38"/>
        <item x="48"/>
        <item x="29"/>
        <item x="36"/>
        <item x="32"/>
        <item x="46"/>
        <item x="58"/>
        <item x="50"/>
        <item x="35"/>
        <item x="60"/>
        <item x="3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ascending" defaultSubtotal="0">
      <items count="82">
        <item x="48"/>
        <item x="0"/>
        <item x="49"/>
        <item x="1"/>
        <item x="50"/>
        <item x="36"/>
        <item x="2"/>
        <item x="3"/>
        <item x="79"/>
        <item x="4"/>
        <item x="80"/>
        <item x="5"/>
        <item x="72"/>
        <item x="51"/>
        <item x="52"/>
        <item x="6"/>
        <item x="53"/>
        <item x="37"/>
        <item x="7"/>
        <item x="8"/>
        <item x="73"/>
        <item x="54"/>
        <item x="9"/>
        <item x="10"/>
        <item x="11"/>
        <item x="55"/>
        <item x="12"/>
        <item x="56"/>
        <item x="38"/>
        <item x="13"/>
        <item x="39"/>
        <item x="57"/>
        <item x="74"/>
        <item x="40"/>
        <item x="14"/>
        <item x="58"/>
        <item x="15"/>
        <item x="59"/>
        <item x="60"/>
        <item x="16"/>
        <item x="61"/>
        <item x="62"/>
        <item x="17"/>
        <item x="18"/>
        <item x="75"/>
        <item x="19"/>
        <item x="63"/>
        <item x="64"/>
        <item x="41"/>
        <item x="20"/>
        <item x="21"/>
        <item x="22"/>
        <item x="81"/>
        <item x="65"/>
        <item x="66"/>
        <item x="23"/>
        <item x="42"/>
        <item x="43"/>
        <item x="67"/>
        <item x="24"/>
        <item x="25"/>
        <item x="68"/>
        <item x="76"/>
        <item x="44"/>
        <item x="69"/>
        <item x="26"/>
        <item x="27"/>
        <item x="34"/>
        <item x="77"/>
        <item x="45"/>
        <item x="28"/>
        <item x="70"/>
        <item x="29"/>
        <item x="30"/>
        <item x="31"/>
        <item x="32"/>
        <item x="78"/>
        <item x="46"/>
        <item x="71"/>
        <item x="47"/>
        <item x="33"/>
        <item x="3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">
        <item x="19"/>
        <item x="8"/>
        <item x="2"/>
        <item x="1"/>
        <item x="10"/>
        <item x="6"/>
        <item x="18"/>
        <item x="3"/>
        <item x="5"/>
        <item x="17"/>
        <item x="4"/>
        <item x="0"/>
        <item x="9"/>
        <item x="12"/>
        <item x="16"/>
        <item x="20"/>
        <item x="15"/>
        <item x="11"/>
        <item x="14"/>
        <item x="7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3">
        <item x="57"/>
        <item x="5"/>
        <item x="28"/>
        <item x="21"/>
        <item x="32"/>
        <item x="9"/>
        <item x="61"/>
        <item x="55"/>
        <item x="10"/>
        <item x="29"/>
        <item x="62"/>
        <item x="34"/>
        <item x="22"/>
        <item x="24"/>
        <item x="11"/>
        <item x="8"/>
        <item x="30"/>
        <item x="38"/>
        <item x="26"/>
        <item x="49"/>
        <item x="51"/>
        <item x="0"/>
        <item x="31"/>
        <item x="7"/>
        <item x="19"/>
        <item x="33"/>
        <item x="46"/>
        <item x="48"/>
        <item x="6"/>
        <item x="59"/>
        <item x="41"/>
        <item x="3"/>
        <item x="13"/>
        <item x="50"/>
        <item x="25"/>
        <item x="44"/>
        <item x="1"/>
        <item x="42"/>
        <item x="43"/>
        <item x="58"/>
        <item x="36"/>
        <item x="18"/>
        <item x="47"/>
        <item x="52"/>
        <item x="40"/>
        <item x="45"/>
        <item x="4"/>
        <item x="16"/>
        <item x="2"/>
        <item x="12"/>
        <item x="15"/>
        <item x="37"/>
        <item x="14"/>
        <item x="17"/>
        <item x="35"/>
        <item x="60"/>
        <item x="23"/>
        <item x="56"/>
        <item x="54"/>
        <item x="20"/>
        <item x="39"/>
        <item x="53"/>
        <item x="2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2"/>
        <item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2">
        <item x="4"/>
        <item x="45"/>
        <item x="5"/>
        <item x="18"/>
        <item x="26"/>
        <item x="8"/>
        <item x="50"/>
        <item x="43"/>
        <item x="24"/>
        <item x="51"/>
        <item x="27"/>
        <item x="19"/>
        <item x="21"/>
        <item x="9"/>
        <item x="7"/>
        <item x="47"/>
        <item x="23"/>
        <item x="39"/>
        <item x="0"/>
        <item x="25"/>
        <item x="6"/>
        <item x="17"/>
        <item x="36"/>
        <item x="13"/>
        <item x="48"/>
        <item x="32"/>
        <item x="3"/>
        <item x="11"/>
        <item x="38"/>
        <item x="22"/>
        <item x="35"/>
        <item x="1"/>
        <item x="33"/>
        <item x="34"/>
        <item x="46"/>
        <item x="29"/>
        <item x="16"/>
        <item x="37"/>
        <item x="40"/>
        <item x="14"/>
        <item x="2"/>
        <item x="10"/>
        <item x="30"/>
        <item x="12"/>
        <item x="15"/>
        <item x="28"/>
        <item x="49"/>
        <item x="20"/>
        <item x="44"/>
        <item x="42"/>
        <item x="41"/>
        <item x="3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">
        <item x="4"/>
        <item x="1"/>
        <item x="3"/>
        <item x="6"/>
        <item x="7"/>
        <item x="5"/>
        <item x="2"/>
        <item x="8"/>
        <item x="9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6">
        <item x="4"/>
        <item x="49"/>
        <item x="5"/>
        <item x="22"/>
        <item x="30"/>
        <item x="10"/>
        <item x="54"/>
        <item x="47"/>
        <item x="28"/>
        <item x="55"/>
        <item x="23"/>
        <item x="25"/>
        <item x="12"/>
        <item x="8"/>
        <item x="51"/>
        <item x="27"/>
        <item x="43"/>
        <item x="0"/>
        <item x="21"/>
        <item x="40"/>
        <item x="52"/>
        <item x="36"/>
        <item x="3"/>
        <item x="14"/>
        <item x="42"/>
        <item x="26"/>
        <item x="39"/>
        <item x="1"/>
        <item x="37"/>
        <item x="38"/>
        <item x="50"/>
        <item x="33"/>
        <item x="20"/>
        <item x="41"/>
        <item x="44"/>
        <item x="11"/>
        <item x="18"/>
        <item x="2"/>
        <item x="13"/>
        <item x="34"/>
        <item x="15"/>
        <item x="6"/>
        <item x="19"/>
        <item x="32"/>
        <item x="53"/>
        <item x="24"/>
        <item x="48"/>
        <item x="46"/>
        <item x="45"/>
        <item x="9"/>
        <item x="17"/>
        <item x="16"/>
        <item x="29"/>
        <item x="7"/>
        <item x="31"/>
        <item x="3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"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3">
    <field x="0"/>
    <field x="1"/>
    <field x="2"/>
    <field x="3"/>
    <field x="4"/>
    <field x="5"/>
    <field x="6"/>
    <field x="7"/>
    <field x="8"/>
    <field x="9"/>
    <field x="10"/>
    <field x="11"/>
    <field x="12"/>
  </rowFields>
  <rowItems count="36">
    <i>
      <x v="1"/>
      <x v="1"/>
      <x v="26"/>
      <x v="7"/>
      <x v="14"/>
      <x v="1"/>
      <x v="1"/>
      <x v="1"/>
      <x v="13"/>
      <x v="9"/>
      <x v="1"/>
      <x v="12"/>
      <x/>
    </i>
    <i r="1">
      <x v="2"/>
      <x v="6"/>
      <x v="11"/>
      <x v="48"/>
      <x v="1"/>
      <x v="1"/>
      <x v="1"/>
      <x v="40"/>
      <x v="9"/>
      <x v="1"/>
      <x v="37"/>
      <x/>
    </i>
    <i r="2">
      <x v="19"/>
      <x v="11"/>
      <x v="15"/>
      <x v="1"/>
      <x v="1"/>
      <x v="1"/>
      <x v="14"/>
      <x v="9"/>
      <x v="1"/>
      <x v="13"/>
      <x/>
    </i>
    <i r="1">
      <x v="7"/>
      <x v="45"/>
      <x v="5"/>
      <x v="47"/>
      <x v="1"/>
      <x v="1"/>
      <x v="1"/>
      <x v="39"/>
      <x v="9"/>
      <x v="1"/>
      <x v="36"/>
      <x/>
    </i>
    <i r="1">
      <x v="8"/>
      <x v="81"/>
      <x v="11"/>
      <x v="15"/>
      <x v="1"/>
      <x v="1"/>
      <x v="1"/>
      <x v="14"/>
      <x v="9"/>
      <x v="1"/>
      <x v="13"/>
      <x/>
    </i>
    <i r="1">
      <x v="10"/>
      <x v="59"/>
      <x v="3"/>
      <x v="3"/>
      <x v="1"/>
      <x v="1"/>
      <x v="1"/>
      <x v="3"/>
      <x v="9"/>
      <x v="1"/>
      <x v="3"/>
      <x/>
    </i>
    <i r="1">
      <x v="11"/>
      <x v="66"/>
      <x v="11"/>
      <x v="13"/>
      <x v="1"/>
      <x v="1"/>
      <x v="1"/>
      <x v="12"/>
      <x v="9"/>
      <x v="1"/>
      <x v="11"/>
      <x/>
    </i>
    <i r="1">
      <x v="12"/>
      <x v="3"/>
      <x v="11"/>
      <x v="36"/>
      <x v="1"/>
      <x v="1"/>
      <x v="1"/>
      <x v="31"/>
      <x v="9"/>
      <x v="1"/>
      <x v="27"/>
      <x/>
    </i>
    <i r="1">
      <x v="13"/>
      <x v="65"/>
      <x v="11"/>
      <x v="56"/>
      <x v="1"/>
      <x v="1"/>
      <x v="1"/>
      <x v="47"/>
      <x v="9"/>
      <x v="1"/>
      <x v="45"/>
      <x/>
    </i>
    <i r="1">
      <x v="14"/>
      <x v="7"/>
      <x v="11"/>
      <x v="31"/>
      <x v="1"/>
      <x v="1"/>
      <x v="1"/>
      <x v="26"/>
      <x v="9"/>
      <x v="1"/>
      <x v="22"/>
      <x/>
    </i>
    <i r="1">
      <x v="16"/>
      <x v="9"/>
      <x v="11"/>
      <x v="46"/>
      <x v="2"/>
      <x v="1"/>
      <x/>
      <x/>
      <x v="9"/>
      <x v="1"/>
      <x/>
      <x/>
    </i>
    <i r="1">
      <x v="17"/>
      <x v="42"/>
      <x v="8"/>
      <x v="50"/>
      <x v="2"/>
      <x v="1"/>
      <x/>
      <x/>
      <x v="5"/>
      <x v="1"/>
      <x v="51"/>
      <x/>
    </i>
    <i r="1">
      <x v="18"/>
      <x v="39"/>
      <x v="8"/>
      <x v="52"/>
      <x v="1"/>
      <x v="1"/>
      <x v="1"/>
      <x v="43"/>
      <x v="9"/>
      <x v="1"/>
      <x v="40"/>
      <x/>
    </i>
    <i r="1">
      <x v="20"/>
      <x v="36"/>
      <x v="10"/>
      <x v="32"/>
      <x v="1"/>
      <x v="1"/>
      <x v="1"/>
      <x v="27"/>
      <x v="9"/>
      <x v="1"/>
      <x v="23"/>
      <x/>
    </i>
    <i r="1">
      <x v="23"/>
      <x v="43"/>
      <x v="11"/>
      <x v="28"/>
      <x v="1"/>
      <x v="1"/>
      <x v="1"/>
      <x v="23"/>
      <x v="3"/>
      <x v="1"/>
      <x v="50"/>
      <x/>
    </i>
    <i r="1">
      <x v="24"/>
      <x v="22"/>
      <x v="11"/>
      <x v="36"/>
      <x v="1"/>
      <x v="1"/>
      <x v="1"/>
      <x v="31"/>
      <x v="2"/>
      <x v="1"/>
      <x v="49"/>
      <x/>
    </i>
    <i r="1">
      <x v="25"/>
      <x v="60"/>
      <x v="11"/>
      <x v="12"/>
      <x v="1"/>
      <x v="1"/>
      <x v="1"/>
      <x v="11"/>
      <x v="9"/>
      <x v="1"/>
      <x v="10"/>
      <x/>
    </i>
    <i r="2">
      <x v="72"/>
      <x v="11"/>
      <x v="18"/>
      <x v="1"/>
      <x v="1"/>
      <x v="1"/>
      <x v="16"/>
      <x v="9"/>
      <x v="1"/>
      <x v="15"/>
      <x/>
    </i>
    <i r="1">
      <x v="27"/>
      <x v="24"/>
      <x v="2"/>
      <x v="8"/>
      <x v="2"/>
      <x v="1"/>
      <x/>
      <x/>
      <x/>
      <x v="1"/>
      <x v="35"/>
      <x/>
    </i>
    <i r="2">
      <x v="73"/>
      <x v="19"/>
      <x v="62"/>
      <x v="1"/>
      <x v="1"/>
      <x v="1"/>
      <x/>
      <x v="9"/>
      <x v="1"/>
      <x/>
      <x/>
    </i>
    <i r="1">
      <x v="28"/>
      <x v="70"/>
      <x v="10"/>
      <x v="34"/>
      <x v="1"/>
      <x v="1"/>
      <x v="1"/>
      <x v="29"/>
      <x v="9"/>
      <x v="1"/>
      <x v="25"/>
      <x/>
    </i>
    <i r="1">
      <x v="29"/>
      <x v="15"/>
      <x v="11"/>
      <x v="28"/>
      <x v="2"/>
      <x v="1"/>
      <x/>
      <x/>
      <x v="1"/>
      <x v="1"/>
      <x v="41"/>
      <x/>
    </i>
    <i r="1">
      <x v="32"/>
      <x v="51"/>
      <x v="11"/>
      <x v="24"/>
      <x v="1"/>
      <x v="1"/>
      <x v="1"/>
      <x v="21"/>
      <x v="9"/>
      <x v="1"/>
      <x v="18"/>
      <x/>
    </i>
    <i r="1">
      <x v="33"/>
      <x v="74"/>
      <x v="11"/>
      <x v="15"/>
      <x v="1"/>
      <x v="1"/>
      <x v="1"/>
      <x v="14"/>
      <x v="9"/>
      <x v="1"/>
      <x v="13"/>
      <x/>
    </i>
    <i r="1">
      <x v="34"/>
      <x v="11"/>
      <x v="3"/>
      <x v="1"/>
      <x v="1"/>
      <x v="1"/>
      <x v="1"/>
      <x v="2"/>
      <x v="9"/>
      <x v="1"/>
      <x v="2"/>
      <x/>
    </i>
    <i r="2">
      <x v="67"/>
      <x v="11"/>
      <x v="9"/>
      <x v="1"/>
      <x v="1"/>
      <x v="1"/>
      <x v="8"/>
      <x v="9"/>
      <x v="1"/>
      <x v="8"/>
      <x/>
    </i>
    <i r="1">
      <x v="35"/>
      <x v="1"/>
      <x v="11"/>
      <x v="21"/>
      <x v="1"/>
      <x v="1"/>
      <x v="1"/>
      <x v="18"/>
      <x v="9"/>
      <x v="1"/>
      <x v="17"/>
      <x/>
    </i>
    <i r="1">
      <x v="39"/>
      <x v="23"/>
      <x v="11"/>
      <x v="5"/>
      <x v="1"/>
      <x v="1"/>
      <x v="1"/>
      <x v="5"/>
      <x v="9"/>
      <x v="1"/>
      <x v="5"/>
      <x/>
    </i>
    <i r="1">
      <x v="40"/>
      <x v="18"/>
      <x v="11"/>
      <x v="23"/>
      <x v="1"/>
      <x v="1"/>
      <x v="1"/>
      <x v="20"/>
      <x v="6"/>
      <x v="1"/>
      <x v="53"/>
      <x/>
    </i>
    <i r="1">
      <x v="41"/>
      <x v="80"/>
      <x v="1"/>
      <x v="2"/>
      <x v="2"/>
      <x v="1"/>
      <x/>
      <x/>
      <x v="9"/>
      <x v="1"/>
      <x/>
      <x/>
    </i>
    <i r="1">
      <x v="42"/>
      <x v="49"/>
      <x v="11"/>
      <x v="53"/>
      <x v="1"/>
      <x v="1"/>
      <x v="1"/>
      <x v="44"/>
      <x v="9"/>
      <x v="1"/>
      <x v="42"/>
      <x/>
    </i>
    <i r="1">
      <x v="43"/>
      <x v="50"/>
      <x v="11"/>
      <x v="41"/>
      <x v="1"/>
      <x v="1"/>
      <x v="1"/>
      <x v="36"/>
      <x v="9"/>
      <x v="1"/>
      <x v="32"/>
      <x/>
    </i>
    <i r="1">
      <x v="45"/>
      <x v="34"/>
      <x v="11"/>
      <x v="49"/>
      <x v="1"/>
      <x v="1"/>
      <x v="1"/>
      <x v="41"/>
      <x v="9"/>
      <x v="1"/>
      <x v="38"/>
      <x/>
    </i>
    <i r="1">
      <x v="46"/>
      <x v="29"/>
      <x v="11"/>
      <x v="31"/>
      <x v="1"/>
      <x v="1"/>
      <x v="1"/>
      <x v="26"/>
      <x v="9"/>
      <x v="1"/>
      <x v="22"/>
      <x/>
    </i>
    <i r="1">
      <x v="47"/>
      <x v="55"/>
      <x v="11"/>
      <x v="59"/>
      <x v="2"/>
      <x v="1"/>
      <x/>
      <x/>
      <x v="9"/>
      <x v="1"/>
      <x/>
      <x/>
    </i>
    <i r="1">
      <x v="52"/>
      <x v="75"/>
      <x v="11"/>
      <x v="13"/>
      <x v="1"/>
      <x v="1"/>
      <x v="1"/>
      <x v="12"/>
      <x v="9"/>
      <x v="1"/>
      <x v="11"/>
      <x/>
    </i>
  </rowItems>
  <colItems count="1">
    <i/>
  </colItems>
  <formats count="1343">
    <format dxfId="22835">
      <pivotArea field="3" type="button" dataOnly="0" labelOnly="1" outline="0" axis="axisRow" fieldPosition="3"/>
    </format>
    <format dxfId="22834">
      <pivotArea field="4" type="button" dataOnly="0" labelOnly="1" outline="0" axis="axisRow" fieldPosition="4"/>
    </format>
    <format dxfId="22833">
      <pivotArea field="5" type="button" dataOnly="0" labelOnly="1" outline="0" axis="axisRow" fieldPosition="5"/>
    </format>
    <format dxfId="22832">
      <pivotArea field="6" type="button" dataOnly="0" labelOnly="1" outline="0" axis="axisRow" fieldPosition="6"/>
    </format>
    <format dxfId="22831">
      <pivotArea field="7" type="button" dataOnly="0" labelOnly="1" outline="0" axis="axisRow" fieldPosition="7"/>
    </format>
    <format dxfId="22830">
      <pivotArea field="8" type="button" dataOnly="0" labelOnly="1" outline="0" axis="axisRow" fieldPosition="8"/>
    </format>
    <format dxfId="22829">
      <pivotArea field="9" type="button" dataOnly="0" labelOnly="1" outline="0" axis="axisRow" fieldPosition="9"/>
    </format>
    <format dxfId="22828">
      <pivotArea field="10" type="button" dataOnly="0" labelOnly="1" outline="0" axis="axisRow" fieldPosition="10"/>
    </format>
    <format dxfId="22827">
      <pivotArea field="11" type="button" dataOnly="0" labelOnly="1" outline="0" axis="axisRow" fieldPosition="11"/>
    </format>
    <format dxfId="22826">
      <pivotArea field="12" type="button" dataOnly="0" labelOnly="1" outline="0" axis="axisRow" fieldPosition="12"/>
    </format>
    <format dxfId="22825">
      <pivotArea field="3" type="button" dataOnly="0" labelOnly="1" outline="0" axis="axisRow" fieldPosition="3"/>
    </format>
    <format dxfId="22824">
      <pivotArea field="4" type="button" dataOnly="0" labelOnly="1" outline="0" axis="axisRow" fieldPosition="4"/>
    </format>
    <format dxfId="22823">
      <pivotArea field="5" type="button" dataOnly="0" labelOnly="1" outline="0" axis="axisRow" fieldPosition="5"/>
    </format>
    <format dxfId="22822">
      <pivotArea field="6" type="button" dataOnly="0" labelOnly="1" outline="0" axis="axisRow" fieldPosition="6"/>
    </format>
    <format dxfId="22821">
      <pivotArea field="7" type="button" dataOnly="0" labelOnly="1" outline="0" axis="axisRow" fieldPosition="7"/>
    </format>
    <format dxfId="22820">
      <pivotArea field="8" type="button" dataOnly="0" labelOnly="1" outline="0" axis="axisRow" fieldPosition="8"/>
    </format>
    <format dxfId="22819">
      <pivotArea field="9" type="button" dataOnly="0" labelOnly="1" outline="0" axis="axisRow" fieldPosition="9"/>
    </format>
    <format dxfId="22818">
      <pivotArea field="10" type="button" dataOnly="0" labelOnly="1" outline="0" axis="axisRow" fieldPosition="10"/>
    </format>
    <format dxfId="22817">
      <pivotArea field="11" type="button" dataOnly="0" labelOnly="1" outline="0" axis="axisRow" fieldPosition="11"/>
    </format>
    <format dxfId="22816">
      <pivotArea field="12" type="button" dataOnly="0" labelOnly="1" outline="0" axis="axisRow" fieldPosition="12"/>
    </format>
    <format dxfId="2281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>
            <x v="11"/>
          </reference>
        </references>
      </pivotArea>
    </format>
    <format dxfId="2281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"/>
          </reference>
          <reference field="2" count="1" selected="0">
            <x v="26"/>
          </reference>
          <reference field="3" count="1">
            <x v="7"/>
          </reference>
        </references>
      </pivotArea>
    </format>
    <format dxfId="2281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2" count="1" selected="0">
            <x v="6"/>
          </reference>
          <reference field="3" count="1">
            <x v="11"/>
          </reference>
        </references>
      </pivotArea>
    </format>
    <format dxfId="2281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7"/>
          </reference>
          <reference field="2" count="1" selected="0">
            <x v="45"/>
          </reference>
          <reference field="3" count="1">
            <x v="5"/>
          </reference>
        </references>
      </pivotArea>
    </format>
    <format dxfId="2281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2" count="1" selected="0">
            <x v="81"/>
          </reference>
          <reference field="3" count="1">
            <x v="11"/>
          </reference>
        </references>
      </pivotArea>
    </format>
    <format dxfId="2281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0"/>
          </reference>
          <reference field="2" count="1" selected="0">
            <x v="59"/>
          </reference>
          <reference field="3" count="1">
            <x v="3"/>
          </reference>
        </references>
      </pivotArea>
    </format>
    <format dxfId="2280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1"/>
          </reference>
          <reference field="2" count="1" selected="0">
            <x v="66"/>
          </reference>
          <reference field="3" count="1">
            <x v="11"/>
          </reference>
        </references>
      </pivotArea>
    </format>
    <format dxfId="2280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7"/>
          </reference>
          <reference field="2" count="1" selected="0">
            <x v="42"/>
          </reference>
          <reference field="3" count="1">
            <x v="8"/>
          </reference>
        </references>
      </pivotArea>
    </format>
    <format dxfId="2280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36"/>
          </reference>
          <reference field="3" count="1">
            <x v="10"/>
          </reference>
        </references>
      </pivotArea>
    </format>
    <format dxfId="2280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43"/>
          </reference>
          <reference field="3" count="1">
            <x v="11"/>
          </reference>
        </references>
      </pivotArea>
    </format>
    <format dxfId="2280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>
            <x v="2"/>
          </reference>
        </references>
      </pivotArea>
    </format>
    <format dxfId="2280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7"/>
          </reference>
          <reference field="2" count="1" selected="0">
            <x v="73"/>
          </reference>
          <reference field="3" count="1">
            <x v="19"/>
          </reference>
        </references>
      </pivotArea>
    </format>
    <format dxfId="2280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8"/>
          </reference>
          <reference field="2" count="1" selected="0">
            <x v="70"/>
          </reference>
          <reference field="3" count="1">
            <x v="10"/>
          </reference>
        </references>
      </pivotArea>
    </format>
    <format dxfId="2280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>
            <x v="11"/>
          </reference>
        </references>
      </pivotArea>
    </format>
    <format dxfId="2280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4"/>
          </reference>
          <reference field="2" count="1" selected="0">
            <x v="11"/>
          </reference>
          <reference field="3" count="1">
            <x v="3"/>
          </reference>
        </references>
      </pivotArea>
    </format>
    <format dxfId="2280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4"/>
          </reference>
          <reference field="2" count="1" selected="0">
            <x v="67"/>
          </reference>
          <reference field="3" count="1">
            <x v="11"/>
          </reference>
        </references>
      </pivotArea>
    </format>
    <format dxfId="2279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>
            <x v="1"/>
          </reference>
        </references>
      </pivotArea>
    </format>
    <format dxfId="2279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2"/>
          </reference>
          <reference field="2" count="1" selected="0">
            <x v="49"/>
          </reference>
          <reference field="3" count="1">
            <x v="11"/>
          </reference>
        </references>
      </pivotArea>
    </format>
    <format dxfId="2279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63"/>
          </reference>
          <reference field="3" count="1">
            <x v="20"/>
          </reference>
        </references>
      </pivotArea>
    </format>
    <format dxfId="2279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2" count="1" selected="0">
            <x v="77"/>
          </reference>
          <reference field="3" count="1">
            <x v="16"/>
          </reference>
        </references>
      </pivotArea>
    </format>
    <format dxfId="2279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>
            <x v="12"/>
          </reference>
        </references>
      </pivotArea>
    </format>
    <format dxfId="2279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8"/>
          </reference>
          <reference field="3" count="1">
            <x v="4"/>
          </reference>
        </references>
      </pivotArea>
    </format>
    <format dxfId="2279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>
            <x v="11"/>
          </reference>
        </references>
      </pivotArea>
    </format>
    <format dxfId="2279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>
            <x v="13"/>
          </reference>
        </references>
      </pivotArea>
    </format>
    <format dxfId="2279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3"/>
          </reference>
          <reference field="2" count="1" selected="0">
            <x v="48"/>
          </reference>
          <reference field="3" count="1">
            <x v="17"/>
          </reference>
        </references>
      </pivotArea>
    </format>
    <format dxfId="2279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4"/>
          </reference>
          <reference field="2" count="1" selected="0">
            <x v="5"/>
          </reference>
          <reference field="3" count="1">
            <x v="11"/>
          </reference>
        </references>
      </pivotArea>
    </format>
    <format dxfId="2278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4"/>
          </reference>
          <reference field="2" count="1" selected="0">
            <x v="69"/>
          </reference>
          <reference field="3" count="1">
            <x v="18"/>
          </reference>
        </references>
      </pivotArea>
    </format>
    <format dxfId="2278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>
            <x v="11"/>
          </reference>
        </references>
      </pivotArea>
    </format>
    <format dxfId="2278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"/>
          </reference>
          <reference field="2" count="1" selected="0">
            <x v="64"/>
          </reference>
          <reference field="3" count="1">
            <x v="6"/>
          </reference>
        </references>
      </pivotArea>
    </format>
    <format dxfId="2278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6"/>
          </reference>
          <reference field="2" count="1" selected="0">
            <x v="71"/>
          </reference>
          <reference field="3" count="1">
            <x v="18"/>
          </reference>
        </references>
      </pivotArea>
    </format>
    <format dxfId="2278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9"/>
          </reference>
          <reference field="2" count="1" selected="0">
            <x v="4"/>
          </reference>
          <reference field="3" count="1">
            <x v="11"/>
          </reference>
        </references>
      </pivotArea>
    </format>
    <format dxfId="2278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6"/>
          </reference>
          <reference field="3" count="1">
            <x v="19"/>
          </reference>
        </references>
      </pivotArea>
    </format>
    <format dxfId="2278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1"/>
          </reference>
          <reference field="2" count="1" selected="0">
            <x v="25"/>
          </reference>
          <reference field="3" count="1">
            <x v="11"/>
          </reference>
        </references>
      </pivotArea>
    </format>
    <format dxfId="2278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"/>
          </reference>
          <reference field="3" count="1">
            <x v="10"/>
          </reference>
        </references>
      </pivotArea>
    </format>
    <format dxfId="2278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1"/>
          </reference>
          <reference field="3" count="1">
            <x v="8"/>
          </reference>
        </references>
      </pivotArea>
    </format>
    <format dxfId="2278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7"/>
          </reference>
          <reference field="3" count="1">
            <x v="11"/>
          </reference>
        </references>
      </pivotArea>
    </format>
    <format dxfId="2277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0"/>
          </reference>
          <reference field="2" count="1" selected="0">
            <x v="58"/>
          </reference>
          <reference field="3" count="1">
            <x v="18"/>
          </reference>
        </references>
      </pivotArea>
    </format>
    <format dxfId="2277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0"/>
          </reference>
          <reference field="2" count="1" selected="0">
            <x v="61"/>
          </reference>
          <reference field="3" count="1">
            <x v="11"/>
          </reference>
        </references>
      </pivotArea>
    </format>
    <format dxfId="2277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8"/>
          </reference>
          <reference field="2" count="1" selected="0">
            <x v="53"/>
          </reference>
          <reference field="3" count="1">
            <x v="9"/>
          </reference>
        </references>
      </pivotArea>
    </format>
    <format dxfId="2277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9"/>
          </reference>
          <reference field="2" count="1" selected="0">
            <x v="78"/>
          </reference>
          <reference field="3" count="1">
            <x v="11"/>
          </reference>
        </references>
      </pivotArea>
    </format>
    <format dxfId="2277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1"/>
          </reference>
          <reference field="3" count="1">
            <x v="17"/>
          </reference>
        </references>
      </pivotArea>
    </format>
    <format dxfId="2277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7"/>
          </reference>
          <reference field="3" count="1">
            <x v="14"/>
          </reference>
        </references>
      </pivotArea>
    </format>
    <format dxfId="2277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7"/>
          </reference>
          <reference field="2" count="1" selected="0">
            <x v="54"/>
          </reference>
          <reference field="3" count="1">
            <x v="11"/>
          </reference>
        </references>
      </pivotArea>
    </format>
    <format dxfId="22772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35"/>
          </reference>
          <reference field="2" count="1" selected="0">
            <x v="20"/>
          </reference>
          <reference field="3" count="1">
            <x v="0"/>
          </reference>
        </references>
      </pivotArea>
    </format>
    <format dxfId="22771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35"/>
          </reference>
          <reference field="2" count="1" selected="0">
            <x v="68"/>
          </reference>
          <reference field="3" count="1">
            <x v="15"/>
          </reference>
        </references>
      </pivotArea>
    </format>
    <format dxfId="22770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38"/>
          </reference>
          <reference field="2" count="1" selected="0">
            <x v="32"/>
          </reference>
          <reference field="3" count="1">
            <x v="10"/>
          </reference>
        </references>
      </pivotArea>
    </format>
    <format dxfId="22769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38"/>
          </reference>
          <reference field="2" count="1" selected="0">
            <x v="62"/>
          </reference>
          <reference field="3" count="1">
            <x v="19"/>
          </reference>
        </references>
      </pivotArea>
    </format>
    <format dxfId="22768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44"/>
          </reference>
          <reference field="2" count="1" selected="0">
            <x v="12"/>
          </reference>
          <reference field="3" count="1">
            <x v="11"/>
          </reference>
        </references>
      </pivotArea>
    </format>
    <format dxfId="22767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>
            <x v="7"/>
          </reference>
        </references>
      </pivotArea>
    </format>
    <format dxfId="22766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59"/>
          </reference>
          <reference field="2" count="1" selected="0">
            <x v="10"/>
          </reference>
          <reference field="3" count="1" selected="0">
            <x v="11"/>
          </reference>
          <reference field="4" count="1">
            <x v="6"/>
          </reference>
        </references>
      </pivotArea>
    </format>
    <format dxfId="22765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59"/>
          </reference>
          <reference field="2" count="1" selected="0">
            <x v="52"/>
          </reference>
          <reference field="3" count="1" selected="0">
            <x v="11"/>
          </reference>
          <reference field="4" count="1">
            <x v="10"/>
          </reference>
        </references>
      </pivotArea>
    </format>
    <format dxfId="2276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"/>
          </reference>
          <reference field="2" count="1" selected="0">
            <x v="26"/>
          </reference>
          <reference field="3" count="1" selected="0">
            <x v="7"/>
          </reference>
          <reference field="4" count="1">
            <x v="14"/>
          </reference>
        </references>
      </pivotArea>
    </format>
    <format dxfId="2276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2" count="1" selected="0">
            <x v="6"/>
          </reference>
          <reference field="3" count="1" selected="0">
            <x v="11"/>
          </reference>
          <reference field="4" count="1">
            <x v="48"/>
          </reference>
        </references>
      </pivotArea>
    </format>
    <format dxfId="2276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2" count="1" selected="0">
            <x v="19"/>
          </reference>
          <reference field="3" count="1" selected="0">
            <x v="11"/>
          </reference>
          <reference field="4" count="1">
            <x v="15"/>
          </reference>
        </references>
      </pivotArea>
    </format>
    <format dxfId="2276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7"/>
          </reference>
          <reference field="2" count="1" selected="0">
            <x v="45"/>
          </reference>
          <reference field="3" count="1" selected="0">
            <x v="5"/>
          </reference>
          <reference field="4" count="1">
            <x v="47"/>
          </reference>
        </references>
      </pivotArea>
    </format>
    <format dxfId="2276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8"/>
          </reference>
          <reference field="2" count="1" selected="0">
            <x v="81"/>
          </reference>
          <reference field="3" count="1" selected="0">
            <x v="11"/>
          </reference>
          <reference field="4" count="1">
            <x v="15"/>
          </reference>
        </references>
      </pivotArea>
    </format>
    <format dxfId="2275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0"/>
          </reference>
          <reference field="2" count="1" selected="0">
            <x v="59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2275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2" count="1" selected="0">
            <x v="66"/>
          </reference>
          <reference field="3" count="1" selected="0">
            <x v="11"/>
          </reference>
          <reference field="4" count="1">
            <x v="13"/>
          </reference>
        </references>
      </pivotArea>
    </format>
    <format dxfId="2275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2"/>
          </reference>
          <reference field="2" count="1" selected="0">
            <x v="3"/>
          </reference>
          <reference field="3" count="1" selected="0">
            <x v="11"/>
          </reference>
          <reference field="4" count="1">
            <x v="36"/>
          </reference>
        </references>
      </pivotArea>
    </format>
    <format dxfId="2275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3"/>
          </reference>
          <reference field="2" count="1" selected="0">
            <x v="65"/>
          </reference>
          <reference field="3" count="1" selected="0">
            <x v="11"/>
          </reference>
          <reference field="4" count="1">
            <x v="56"/>
          </reference>
        </references>
      </pivotArea>
    </format>
    <format dxfId="2275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4"/>
          </reference>
          <reference field="2" count="1" selected="0">
            <x v="7"/>
          </reference>
          <reference field="3" count="1" selected="0">
            <x v="11"/>
          </reference>
          <reference field="4" count="1">
            <x v="31"/>
          </reference>
        </references>
      </pivotArea>
    </format>
    <format dxfId="2275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6"/>
          </reference>
          <reference field="2" count="1" selected="0">
            <x v="9"/>
          </reference>
          <reference field="3" count="1" selected="0">
            <x v="11"/>
          </reference>
          <reference field="4" count="1">
            <x v="46"/>
          </reference>
        </references>
      </pivotArea>
    </format>
    <format dxfId="2275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7"/>
          </reference>
          <reference field="2" count="1" selected="0">
            <x v="42"/>
          </reference>
          <reference field="3" count="1" selected="0">
            <x v="8"/>
          </reference>
          <reference field="4" count="1">
            <x v="50"/>
          </reference>
        </references>
      </pivotArea>
    </format>
    <format dxfId="2275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8"/>
          </reference>
          <reference field="2" count="1" selected="0">
            <x v="39"/>
          </reference>
          <reference field="3" count="1" selected="0">
            <x v="8"/>
          </reference>
          <reference field="4" count="1">
            <x v="52"/>
          </reference>
        </references>
      </pivotArea>
    </format>
    <format dxfId="2275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0"/>
          </reference>
          <reference field="2" count="1" selected="0">
            <x v="36"/>
          </reference>
          <reference field="3" count="1" selected="0">
            <x v="10"/>
          </reference>
          <reference field="4" count="1">
            <x v="32"/>
          </reference>
        </references>
      </pivotArea>
    </format>
    <format dxfId="2275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3"/>
          </reference>
          <reference field="2" count="1" selected="0">
            <x v="43"/>
          </reference>
          <reference field="3" count="1" selected="0">
            <x v="11"/>
          </reference>
          <reference field="4" count="1">
            <x v="28"/>
          </reference>
        </references>
      </pivotArea>
    </format>
    <format dxfId="2274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4"/>
          </reference>
          <reference field="2" count="1" selected="0">
            <x v="22"/>
          </reference>
          <reference field="3" count="1" selected="0">
            <x v="11"/>
          </reference>
          <reference field="4" count="1">
            <x v="36"/>
          </reference>
        </references>
      </pivotArea>
    </format>
    <format dxfId="2274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5"/>
          </reference>
          <reference field="2" count="1" selected="0">
            <x v="60"/>
          </reference>
          <reference field="3" count="1" selected="0">
            <x v="11"/>
          </reference>
          <reference field="4" count="1">
            <x v="12"/>
          </reference>
        </references>
      </pivotArea>
    </format>
    <format dxfId="2274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5"/>
          </reference>
          <reference field="2" count="1" selected="0">
            <x v="72"/>
          </reference>
          <reference field="3" count="1" selected="0">
            <x v="11"/>
          </reference>
          <reference field="4" count="1">
            <x v="18"/>
          </reference>
        </references>
      </pivotArea>
    </format>
    <format dxfId="2274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 selected="0">
            <x v="2"/>
          </reference>
          <reference field="4" count="1">
            <x v="8"/>
          </reference>
        </references>
      </pivotArea>
    </format>
    <format dxfId="2274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7"/>
          </reference>
          <reference field="2" count="1" selected="0">
            <x v="73"/>
          </reference>
          <reference field="3" count="1" selected="0">
            <x v="19"/>
          </reference>
          <reference field="4" count="1">
            <x v="62"/>
          </reference>
        </references>
      </pivotArea>
    </format>
    <format dxfId="2274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8"/>
          </reference>
          <reference field="2" count="1" selected="0">
            <x v="70"/>
          </reference>
          <reference field="3" count="1" selected="0">
            <x v="10"/>
          </reference>
          <reference field="4" count="1">
            <x v="34"/>
          </reference>
        </references>
      </pivotArea>
    </format>
    <format dxfId="2274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 selected="0">
            <x v="11"/>
          </reference>
          <reference field="4" count="1">
            <x v="28"/>
          </reference>
        </references>
      </pivotArea>
    </format>
    <format dxfId="2274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2"/>
          </reference>
          <reference field="2" count="1" selected="0">
            <x v="51"/>
          </reference>
          <reference field="3" count="1" selected="0">
            <x v="11"/>
          </reference>
          <reference field="4" count="1">
            <x v="24"/>
          </reference>
        </references>
      </pivotArea>
    </format>
    <format dxfId="2274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3"/>
          </reference>
          <reference field="2" count="1" selected="0">
            <x v="74"/>
          </reference>
          <reference field="3" count="1" selected="0">
            <x v="11"/>
          </reference>
          <reference field="4" count="1">
            <x v="15"/>
          </reference>
        </references>
      </pivotArea>
    </format>
    <format dxfId="2274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4"/>
          </reference>
          <reference field="2" count="1" selected="0">
            <x v="11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273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4"/>
          </reference>
          <reference field="2" count="1" selected="0">
            <x v="67"/>
          </reference>
          <reference field="3" count="1" selected="0">
            <x v="11"/>
          </reference>
          <reference field="4" count="1">
            <x v="9"/>
          </reference>
        </references>
      </pivotArea>
    </format>
    <format dxfId="2273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5"/>
          </reference>
          <reference field="2" count="1" selected="0">
            <x v="1"/>
          </reference>
          <reference field="3" count="1" selected="0">
            <x v="11"/>
          </reference>
          <reference field="4" count="1">
            <x v="21"/>
          </reference>
        </references>
      </pivotArea>
    </format>
    <format dxfId="2273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9"/>
          </reference>
          <reference field="2" count="1" selected="0">
            <x v="23"/>
          </reference>
          <reference field="3" count="1" selected="0">
            <x v="11"/>
          </reference>
          <reference field="4" count="1">
            <x v="5"/>
          </reference>
        </references>
      </pivotArea>
    </format>
    <format dxfId="2273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0"/>
          </reference>
          <reference field="2" count="1" selected="0">
            <x v="18"/>
          </reference>
          <reference field="3" count="1" selected="0">
            <x v="11"/>
          </reference>
          <reference field="4" count="1">
            <x v="23"/>
          </reference>
        </references>
      </pivotArea>
    </format>
    <format dxfId="2273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2273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2"/>
          </reference>
          <reference field="2" count="1" selected="0">
            <x v="49"/>
          </reference>
          <reference field="3" count="1" selected="0">
            <x v="11"/>
          </reference>
          <reference field="4" count="1">
            <x v="53"/>
          </reference>
        </references>
      </pivotArea>
    </format>
    <format dxfId="2273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3"/>
          </reference>
          <reference field="2" count="1" selected="0">
            <x v="50"/>
          </reference>
          <reference field="3" count="1" selected="0">
            <x v="11"/>
          </reference>
          <reference field="4" count="1">
            <x v="41"/>
          </reference>
        </references>
      </pivotArea>
    </format>
    <format dxfId="2273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5"/>
          </reference>
          <reference field="2" count="1" selected="0">
            <x v="34"/>
          </reference>
          <reference field="3" count="1" selected="0">
            <x v="11"/>
          </reference>
          <reference field="4" count="1">
            <x v="49"/>
          </reference>
        </references>
      </pivotArea>
    </format>
    <format dxfId="2273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6"/>
          </reference>
          <reference field="2" count="1" selected="0">
            <x v="29"/>
          </reference>
          <reference field="3" count="1" selected="0">
            <x v="11"/>
          </reference>
          <reference field="4" count="1">
            <x v="31"/>
          </reference>
        </references>
      </pivotArea>
    </format>
    <format dxfId="2273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7"/>
          </reference>
          <reference field="2" count="1" selected="0">
            <x v="55"/>
          </reference>
          <reference field="3" count="1" selected="0">
            <x v="11"/>
          </reference>
          <reference field="4" count="1">
            <x v="59"/>
          </reference>
        </references>
      </pivotArea>
    </format>
    <format dxfId="2272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52"/>
          </reference>
          <reference field="2" count="1" selected="0">
            <x v="75"/>
          </reference>
          <reference field="3" count="1" selected="0">
            <x v="11"/>
          </reference>
          <reference field="4" count="1">
            <x v="13"/>
          </reference>
        </references>
      </pivotArea>
    </format>
    <format dxfId="2272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63"/>
          </reference>
          <reference field="3" count="1" selected="0">
            <x v="20"/>
          </reference>
          <reference field="4" count="1">
            <x v="62"/>
          </reference>
        </references>
      </pivotArea>
    </format>
    <format dxfId="2272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"/>
          </reference>
          <reference field="2" count="1" selected="0">
            <x v="77"/>
          </reference>
          <reference field="3" count="1" selected="0">
            <x v="16"/>
          </reference>
          <reference field="4" count="1">
            <x v="60"/>
          </reference>
        </references>
      </pivotArea>
    </format>
    <format dxfId="2272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 selected="0">
            <x v="12"/>
          </reference>
          <reference field="4" count="1">
            <x v="22"/>
          </reference>
        </references>
      </pivotArea>
    </format>
    <format dxfId="2272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8"/>
          </reference>
          <reference field="3" count="1" selected="0">
            <x v="4"/>
          </reference>
          <reference field="4" count="1">
            <x v="4"/>
          </reference>
        </references>
      </pivotArea>
    </format>
    <format dxfId="2272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>
            <x v="44"/>
          </reference>
        </references>
      </pivotArea>
    </format>
    <format dxfId="2272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 selected="0">
            <x v="13"/>
          </reference>
          <reference field="4" count="1">
            <x v="51"/>
          </reference>
        </references>
      </pivotArea>
    </format>
    <format dxfId="2272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3"/>
          </reference>
          <reference field="2" count="1" selected="0">
            <x v="48"/>
          </reference>
          <reference field="3" count="1" selected="0">
            <x v="17"/>
          </reference>
          <reference field="4" count="1">
            <x v="54"/>
          </reference>
        </references>
      </pivotArea>
    </format>
    <format dxfId="2272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4"/>
          </reference>
          <reference field="2" count="1" selected="0">
            <x v="5"/>
          </reference>
          <reference field="3" count="1" selected="0">
            <x v="11"/>
          </reference>
          <reference field="4" count="1">
            <x v="16"/>
          </reference>
        </references>
      </pivotArea>
    </format>
    <format dxfId="2272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4"/>
          </reference>
          <reference field="2" count="1" selected="0">
            <x v="30"/>
          </reference>
          <reference field="3" count="1" selected="0">
            <x v="11"/>
          </reference>
          <reference field="4" count="1">
            <x v="25"/>
          </reference>
        </references>
      </pivotArea>
    </format>
    <format dxfId="22719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4"/>
          </reference>
          <reference field="2" count="1" selected="0">
            <x v="69"/>
          </reference>
          <reference field="3" count="1" selected="0">
            <x v="18"/>
          </reference>
          <reference field="4" count="1">
            <x v="17"/>
          </reference>
        </references>
      </pivotArea>
    </format>
    <format dxfId="2271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>
            <x v="11"/>
          </reference>
        </references>
      </pivotArea>
    </format>
    <format dxfId="2271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60"/>
          </reference>
          <reference field="2" count="1" selected="0">
            <x v="56"/>
          </reference>
          <reference field="3" count="1" selected="0">
            <x v="11"/>
          </reference>
          <reference field="4" count="1">
            <x v="40"/>
          </reference>
        </references>
      </pivotArea>
    </format>
    <format dxfId="2271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11"/>
          </reference>
          <reference field="4" count="1">
            <x v="53"/>
          </reference>
        </references>
      </pivotArea>
    </format>
    <format dxfId="2271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2" count="1" selected="0">
            <x v="64"/>
          </reference>
          <reference field="3" count="1" selected="0">
            <x v="6"/>
          </reference>
          <reference field="4" count="1">
            <x v="61"/>
          </reference>
        </references>
      </pivotArea>
    </format>
    <format dxfId="2271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71"/>
          </reference>
          <reference field="3" count="1" selected="0">
            <x v="18"/>
          </reference>
          <reference field="4" count="1">
            <x v="58"/>
          </reference>
        </references>
      </pivotArea>
    </format>
    <format dxfId="2271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9"/>
          </reference>
          <reference field="2" count="1" selected="0">
            <x v="4"/>
          </reference>
          <reference field="3" count="1" selected="0">
            <x v="11"/>
          </reference>
          <reference field="4" count="1">
            <x v="13"/>
          </reference>
        </references>
      </pivotArea>
    </format>
    <format dxfId="2271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6"/>
          </reference>
          <reference field="3" count="1" selected="0">
            <x v="19"/>
          </reference>
          <reference field="4" count="1">
            <x v="62"/>
          </reference>
        </references>
      </pivotArea>
    </format>
    <format dxfId="22711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1"/>
          </reference>
          <reference field="2" count="1" selected="0">
            <x v="25"/>
          </reference>
          <reference field="3" count="1" selected="0">
            <x v="11"/>
          </reference>
          <reference field="4" count="1">
            <x v="35"/>
          </reference>
        </references>
      </pivotArea>
    </format>
    <format dxfId="2271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2"/>
          </reference>
          <reference field="2" count="1" selected="0">
            <x v="13"/>
          </reference>
          <reference field="3" count="1" selected="0">
            <x v="11"/>
          </reference>
          <reference field="4" count="1">
            <x v="36"/>
          </reference>
        </references>
      </pivotArea>
    </format>
    <format dxfId="2270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"/>
          </reference>
          <reference field="3" count="1" selected="0">
            <x v="10"/>
          </reference>
          <reference field="4" count="1">
            <x v="30"/>
          </reference>
        </references>
      </pivotArea>
    </format>
    <format dxfId="2270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6"/>
          </reference>
          <reference field="2" count="1" selected="0">
            <x v="16"/>
          </reference>
          <reference field="3" count="1" selected="0">
            <x v="10"/>
          </reference>
          <reference field="4" count="1">
            <x v="37"/>
          </reference>
        </references>
      </pivotArea>
    </format>
    <format dxfId="2270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1"/>
          </reference>
          <reference field="3" count="1" selected="0">
            <x v="8"/>
          </reference>
          <reference field="4" count="1">
            <x v="38"/>
          </reference>
        </references>
      </pivotArea>
    </format>
    <format dxfId="2270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7"/>
          </reference>
          <reference field="3" count="1" selected="0">
            <x v="11"/>
          </reference>
          <reference field="4" count="1">
            <x v="36"/>
          </reference>
        </references>
      </pivotArea>
    </format>
    <format dxfId="2270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1"/>
          </reference>
          <reference field="3" count="1" selected="0">
            <x v="11"/>
          </reference>
          <reference field="4" count="1">
            <x v="45"/>
          </reference>
        </references>
      </pivotArea>
    </format>
    <format dxfId="2270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7"/>
          </reference>
          <reference field="3" count="1" selected="0">
            <x v="11"/>
          </reference>
          <reference field="4" count="1">
            <x v="42"/>
          </reference>
        </references>
      </pivotArea>
    </format>
    <format dxfId="2270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6"/>
          </reference>
          <reference field="2" count="1" selected="0">
            <x v="40"/>
          </reference>
          <reference field="3" count="1" selected="0">
            <x v="11"/>
          </reference>
          <reference field="4" count="1">
            <x v="36"/>
          </reference>
        </references>
      </pivotArea>
    </format>
    <format dxfId="2270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0"/>
          </reference>
          <reference field="2" count="1" selected="0">
            <x v="58"/>
          </reference>
          <reference field="3" count="1" selected="0">
            <x v="18"/>
          </reference>
          <reference field="4" count="1">
            <x v="43"/>
          </reference>
        </references>
      </pivotArea>
    </format>
    <format dxfId="22701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0"/>
          </reference>
          <reference field="2" count="1" selected="0">
            <x v="61"/>
          </reference>
          <reference field="3" count="1" selected="0">
            <x v="11"/>
          </reference>
          <reference field="4" count="1">
            <x v="42"/>
          </reference>
        </references>
      </pivotArea>
    </format>
    <format dxfId="2270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1"/>
          </reference>
          <reference field="2" count="1" selected="0">
            <x v="38"/>
          </reference>
          <reference field="3" count="1" selected="0">
            <x v="11"/>
          </reference>
          <reference field="4" count="1">
            <x v="15"/>
          </reference>
        </references>
      </pivotArea>
    </format>
    <format dxfId="2269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8"/>
          </reference>
          <reference field="2" count="1" selected="0">
            <x v="53"/>
          </reference>
          <reference field="3" count="1" selected="0">
            <x v="9"/>
          </reference>
          <reference field="4" count="1">
            <x v="33"/>
          </reference>
        </references>
      </pivotArea>
    </format>
    <format dxfId="2269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9"/>
          </reference>
          <reference field="2" count="1" selected="0">
            <x v="78"/>
          </reference>
          <reference field="3" count="1" selected="0">
            <x v="11"/>
          </reference>
          <reference field="4" count="1">
            <x v="7"/>
          </reference>
        </references>
      </pivotArea>
    </format>
    <format dxfId="2269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1"/>
          </reference>
          <reference field="2" count="1" selected="0">
            <x v="35"/>
          </reference>
          <reference field="3" count="1" selected="0">
            <x v="11"/>
          </reference>
          <reference field="4" count="1">
            <x v="26"/>
          </reference>
        </references>
      </pivotArea>
    </format>
    <format dxfId="2269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5"/>
          </reference>
          <reference field="2" count="1" selected="0">
            <x v="14"/>
          </reference>
          <reference field="3" count="1" selected="0">
            <x v="11"/>
          </reference>
          <reference field="4" count="1">
            <x v="12"/>
          </reference>
        </references>
      </pivotArea>
    </format>
    <format dxfId="2269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1"/>
          </reference>
          <reference field="3" count="1" selected="0">
            <x v="17"/>
          </reference>
          <reference field="4" count="1">
            <x v="27"/>
          </reference>
        </references>
      </pivotArea>
    </format>
    <format dxfId="2269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7"/>
          </reference>
          <reference field="3" count="1" selected="0">
            <x v="14"/>
          </reference>
          <reference field="4" count="1">
            <x v="19"/>
          </reference>
        </references>
      </pivotArea>
    </format>
    <format dxfId="2269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7"/>
          </reference>
          <reference field="2" count="1" selected="0">
            <x v="54"/>
          </reference>
          <reference field="3" count="1" selected="0">
            <x v="11"/>
          </reference>
          <reference field="4" count="1">
            <x v="20"/>
          </reference>
        </references>
      </pivotArea>
    </format>
    <format dxfId="2269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5"/>
          </reference>
          <reference field="2" count="1" selected="0">
            <x v="76"/>
          </reference>
          <reference field="3" count="1" selected="0">
            <x v="11"/>
          </reference>
          <reference field="4" count="1">
            <x v="55"/>
          </reference>
        </references>
      </pivotArea>
    </format>
    <format dxfId="2269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5"/>
          </reference>
          <reference field="2" count="1" selected="0">
            <x v="20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269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5"/>
          </reference>
          <reference field="2" count="1" selected="0">
            <x v="68"/>
          </reference>
          <reference field="3" count="1" selected="0">
            <x v="15"/>
          </reference>
          <reference field="4" count="1">
            <x v="29"/>
          </reference>
        </references>
      </pivotArea>
    </format>
    <format dxfId="2268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8"/>
          </reference>
          <reference field="2" count="1" selected="0">
            <x v="32"/>
          </reference>
          <reference field="3" count="1" selected="0">
            <x v="10"/>
          </reference>
          <reference field="4" count="1">
            <x v="39"/>
          </reference>
        </references>
      </pivotArea>
    </format>
    <format dxfId="2268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8"/>
          </reference>
          <reference field="2" count="1" selected="0">
            <x v="62"/>
          </reference>
          <reference field="3" count="1" selected="0">
            <x v="19"/>
          </reference>
          <reference field="4" count="1">
            <x v="62"/>
          </reference>
        </references>
      </pivotArea>
    </format>
    <format dxfId="2268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4"/>
          </reference>
          <reference field="2" count="1" selected="0">
            <x v="12"/>
          </reference>
          <reference field="3" count="1" selected="0">
            <x v="11"/>
          </reference>
          <reference field="4" count="1">
            <x v="57"/>
          </reference>
        </references>
      </pivotArea>
    </format>
    <format dxfId="2268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6"/>
          </reference>
          <reference field="2" count="1" selected="0">
            <x v="44"/>
          </reference>
          <reference field="3" count="1" selected="0">
            <x v="11"/>
          </reference>
          <reference field="4" count="1">
            <x v="16"/>
          </reference>
        </references>
      </pivotArea>
    </format>
    <format dxfId="2268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>
            <x v="1"/>
          </reference>
        </references>
      </pivotArea>
    </format>
    <format dxfId="22684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16"/>
          </reference>
          <reference field="2" count="1" selected="0">
            <x v="9"/>
          </reference>
          <reference field="3" count="1" selected="0">
            <x v="11"/>
          </reference>
          <reference field="4" count="1" selected="0">
            <x v="46"/>
          </reference>
          <reference field="5" count="1">
            <x v="2"/>
          </reference>
        </references>
      </pivotArea>
    </format>
    <format dxfId="22683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18"/>
          </reference>
          <reference field="2" count="1" selected="0">
            <x v="39"/>
          </reference>
          <reference field="3" count="1" selected="0">
            <x v="8"/>
          </reference>
          <reference field="4" count="1" selected="0">
            <x v="52"/>
          </reference>
          <reference field="5" count="1">
            <x v="1"/>
          </reference>
        </references>
      </pivotArea>
    </format>
    <format dxfId="22682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8"/>
          </reference>
          <reference field="5" count="1">
            <x v="2"/>
          </reference>
        </references>
      </pivotArea>
    </format>
    <format dxfId="22681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7"/>
          </reference>
          <reference field="2" count="1" selected="0">
            <x v="73"/>
          </reference>
          <reference field="3" count="1" selected="0">
            <x v="19"/>
          </reference>
          <reference field="4" count="1" selected="0">
            <x v="62"/>
          </reference>
          <reference field="5" count="1">
            <x v="1"/>
          </reference>
        </references>
      </pivotArea>
    </format>
    <format dxfId="22680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 selected="0">
            <x v="11"/>
          </reference>
          <reference field="4" count="1" selected="0">
            <x v="28"/>
          </reference>
          <reference field="5" count="1">
            <x v="2"/>
          </reference>
        </references>
      </pivotArea>
    </format>
    <format dxfId="22679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32"/>
          </reference>
          <reference field="2" count="1" selected="0">
            <x v="51"/>
          </reference>
          <reference field="3" count="1" selected="0">
            <x v="11"/>
          </reference>
          <reference field="4" count="1" selected="0">
            <x v="24"/>
          </reference>
          <reference field="5" count="1">
            <x v="1"/>
          </reference>
        </references>
      </pivotArea>
    </format>
    <format dxfId="22678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2677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2"/>
          </reference>
          <reference field="2" count="1" selected="0">
            <x v="49"/>
          </reference>
          <reference field="3" count="1" selected="0">
            <x v="11"/>
          </reference>
          <reference field="4" count="1" selected="0">
            <x v="53"/>
          </reference>
          <reference field="5" count="1">
            <x v="1"/>
          </reference>
        </references>
      </pivotArea>
    </format>
    <format dxfId="22676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7"/>
          </reference>
          <reference field="2" count="1" selected="0">
            <x v="55"/>
          </reference>
          <reference field="3" count="1" selected="0">
            <x v="11"/>
          </reference>
          <reference field="4" count="1" selected="0">
            <x v="59"/>
          </reference>
          <reference field="5" count="1">
            <x v="2"/>
          </reference>
        </references>
      </pivotArea>
    </format>
    <format dxfId="22675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52"/>
          </reference>
          <reference field="2" count="1" selected="0">
            <x v="75"/>
          </reference>
          <reference field="3" count="1" selected="0">
            <x v="11"/>
          </reference>
          <reference field="4" count="1" selected="0">
            <x v="13"/>
          </reference>
          <reference field="5" count="1">
            <x v="1"/>
          </reference>
        </references>
      </pivotArea>
    </format>
    <format dxfId="22674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4"/>
          </reference>
          <reference field="2" count="1" selected="0">
            <x v="77"/>
          </reference>
          <reference field="3" count="1" selected="0">
            <x v="16"/>
          </reference>
          <reference field="4" count="1" selected="0">
            <x v="60"/>
          </reference>
          <reference field="5" count="1">
            <x v="2"/>
          </reference>
        </references>
      </pivotArea>
    </format>
    <format dxfId="22673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 selected="0">
            <x v="12"/>
          </reference>
          <reference field="4" count="1" selected="0">
            <x v="22"/>
          </reference>
          <reference field="5" count="1">
            <x v="1"/>
          </reference>
        </references>
      </pivotArea>
    </format>
    <format dxfId="22672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 selected="0">
            <x v="44"/>
          </reference>
          <reference field="5" count="1">
            <x v="2"/>
          </reference>
        </references>
      </pivotArea>
    </format>
    <format dxfId="22671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 selected="0">
            <x v="13"/>
          </reference>
          <reference field="4" count="1" selected="0">
            <x v="51"/>
          </reference>
          <reference field="5" count="1">
            <x v="1"/>
          </reference>
        </references>
      </pivotArea>
    </format>
    <format dxfId="22670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54"/>
          </reference>
          <reference field="2" count="1" selected="0">
            <x v="5"/>
          </reference>
          <reference field="3" count="1" selected="0">
            <x v="11"/>
          </reference>
          <reference field="4" count="1" selected="0">
            <x v="16"/>
          </reference>
          <reference field="5" count="1">
            <x v="2"/>
          </reference>
        </references>
      </pivotArea>
    </format>
    <format dxfId="22669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 selected="0">
            <x v="11"/>
          </reference>
          <reference field="5" count="1">
            <x v="1"/>
          </reference>
        </references>
      </pivotArea>
    </format>
    <format dxfId="22668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6"/>
          </reference>
          <reference field="3" count="1" selected="0">
            <x v="19"/>
          </reference>
          <reference field="4" count="1" selected="0">
            <x v="62"/>
          </reference>
          <reference field="5" count="1">
            <x v="0"/>
          </reference>
        </references>
      </pivotArea>
    </format>
    <format dxfId="22667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21"/>
          </reference>
          <reference field="2" count="1" selected="0">
            <x v="25"/>
          </reference>
          <reference field="3" count="1" selected="0">
            <x v="11"/>
          </reference>
          <reference field="4" count="1" selected="0">
            <x v="35"/>
          </reference>
          <reference field="5" count="1">
            <x v="1"/>
          </reference>
        </references>
      </pivotArea>
    </format>
    <format dxfId="22666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1"/>
          </reference>
          <reference field="3" count="1" selected="0">
            <x v="11"/>
          </reference>
          <reference field="4" count="1" selected="0">
            <x v="45"/>
          </reference>
          <reference field="5" count="1">
            <x v="2"/>
          </reference>
        </references>
      </pivotArea>
    </format>
    <format dxfId="22665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7"/>
          </reference>
          <reference field="3" count="1" selected="0">
            <x v="11"/>
          </reference>
          <reference field="4" count="1" selected="0">
            <x v="42"/>
          </reference>
          <reference field="5" count="1">
            <x v="1"/>
          </reference>
        </references>
      </pivotArea>
    </format>
    <format dxfId="22664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1"/>
          </reference>
          <reference field="3" count="1" selected="0">
            <x v="17"/>
          </reference>
          <reference field="4" count="1" selected="0">
            <x v="27"/>
          </reference>
          <reference field="5" count="1">
            <x v="2"/>
          </reference>
        </references>
      </pivotArea>
    </format>
    <format dxfId="22663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57"/>
          </reference>
          <reference field="2" count="1" selected="0">
            <x v="54"/>
          </reference>
          <reference field="3" count="1" selected="0">
            <x v="11"/>
          </reference>
          <reference field="4" count="1" selected="0">
            <x v="20"/>
          </reference>
          <reference field="5" count="1">
            <x v="1"/>
          </reference>
        </references>
      </pivotArea>
    </format>
    <format dxfId="2266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22661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54"/>
          </reference>
          <reference field="2" count="1" selected="0">
            <x v="69"/>
          </reference>
          <reference field="3" count="1" selected="0">
            <x v="18"/>
          </reference>
          <reference field="4" count="1" selected="0">
            <x v="17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22660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 selected="0">
            <x v="11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22659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658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6"/>
          </reference>
          <reference field="2" count="1" selected="0">
            <x v="9"/>
          </reference>
          <reference field="3" count="1" selected="0">
            <x v="11"/>
          </reference>
          <reference field="4" count="1" selected="0">
            <x v="46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657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8"/>
          </reference>
          <reference field="2" count="1" selected="0">
            <x v="39"/>
          </reference>
          <reference field="3" count="1" selected="0">
            <x v="8"/>
          </reference>
          <reference field="4" count="1" selected="0">
            <x v="52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656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655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27"/>
          </reference>
          <reference field="2" count="1" selected="0">
            <x v="73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654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653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32"/>
          </reference>
          <reference field="2" count="1" selected="0">
            <x v="51"/>
          </reference>
          <reference field="3" count="1" selected="0">
            <x v="11"/>
          </reference>
          <reference field="4" count="1" selected="0">
            <x v="24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652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651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42"/>
          </reference>
          <reference field="2" count="1" selected="0">
            <x v="49"/>
          </reference>
          <reference field="3" count="1" selected="0">
            <x v="11"/>
          </reference>
          <reference field="4" count="1" selected="0">
            <x v="53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650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47"/>
          </reference>
          <reference field="2" count="1" selected="0">
            <x v="55"/>
          </reference>
          <reference field="3" count="1" selected="0">
            <x v="11"/>
          </reference>
          <reference field="4" count="1" selected="0">
            <x v="59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649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52"/>
          </reference>
          <reference field="2" count="1" selected="0">
            <x v="75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648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4"/>
          </reference>
          <reference field="2" count="1" selected="0">
            <x v="77"/>
          </reference>
          <reference field="3" count="1" selected="0">
            <x v="16"/>
          </reference>
          <reference field="4" count="1" selected="0">
            <x v="60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647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 selected="0">
            <x v="12"/>
          </reference>
          <reference field="4" count="1" selected="0">
            <x v="22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646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 selected="0">
            <x v="44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645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 selected="0">
            <x v="13"/>
          </reference>
          <reference field="4" count="1" selected="0">
            <x v="5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644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54"/>
          </reference>
          <reference field="2" count="1" selected="0">
            <x v="5"/>
          </reference>
          <reference field="3" count="1" selected="0">
            <x v="11"/>
          </reference>
          <reference field="4" count="1" selected="0">
            <x v="16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643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54"/>
          </reference>
          <reference field="2" count="1" selected="0">
            <x v="69"/>
          </reference>
          <reference field="3" count="1" selected="0">
            <x v="18"/>
          </reference>
          <reference field="4" count="1" selected="0">
            <x v="17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2"/>
          </reference>
        </references>
      </pivotArea>
    </format>
    <format dxfId="22642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 selected="0">
            <x v="1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641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6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0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640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21"/>
          </reference>
          <reference field="2" count="1" selected="0">
            <x v="25"/>
          </reference>
          <reference field="3" count="1" selected="0">
            <x v="11"/>
          </reference>
          <reference field="4" count="1" selected="0">
            <x v="35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639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1"/>
          </reference>
          <reference field="3" count="1" selected="0">
            <x v="11"/>
          </reference>
          <reference field="4" count="1" selected="0">
            <x v="45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638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7"/>
          </reference>
          <reference field="3" count="1" selected="0">
            <x v="11"/>
          </reference>
          <reference field="4" count="1" selected="0">
            <x v="42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637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1"/>
          </reference>
          <reference field="3" count="1" selected="0">
            <x v="17"/>
          </reference>
          <reference field="4" count="1" selected="0">
            <x v="27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636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57"/>
          </reference>
          <reference field="2" count="1" selected="0">
            <x v="54"/>
          </reference>
          <reference field="3" count="1" selected="0">
            <x v="11"/>
          </reference>
          <reference field="4" count="1" selected="0">
            <x v="20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635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7"/>
          </reference>
        </references>
      </pivotArea>
    </format>
    <format dxfId="22634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59"/>
          </reference>
          <reference field="2" count="1" selected="0">
            <x v="10"/>
          </reference>
          <reference field="3" count="1" selected="0">
            <x v="11"/>
          </reference>
          <reference field="4" count="1" selected="0">
            <x v="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6"/>
          </reference>
        </references>
      </pivotArea>
    </format>
    <format dxfId="22633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59"/>
          </reference>
          <reference field="2" count="1" selected="0">
            <x v="52"/>
          </reference>
          <reference field="3" count="1" selected="0">
            <x v="11"/>
          </reference>
          <reference field="4" count="1" selected="0">
            <x v="1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9"/>
          </reference>
        </references>
      </pivotArea>
    </format>
    <format dxfId="2263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"/>
          </reference>
          <reference field="2" count="1" selected="0">
            <x v="26"/>
          </reference>
          <reference field="3" count="1" selected="0">
            <x v="7"/>
          </reference>
          <reference field="4" count="1" selected="0">
            <x v="1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3"/>
          </reference>
        </references>
      </pivotArea>
    </format>
    <format dxfId="2263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"/>
          </reference>
          <reference field="2" count="1" selected="0">
            <x v="6"/>
          </reference>
          <reference field="3" count="1" selected="0">
            <x v="11"/>
          </reference>
          <reference field="4" count="1" selected="0">
            <x v="4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0"/>
          </reference>
        </references>
      </pivotArea>
    </format>
    <format dxfId="2263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"/>
          </reference>
          <reference field="2" count="1" selected="0">
            <x v="19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4"/>
          </reference>
        </references>
      </pivotArea>
    </format>
    <format dxfId="2262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7"/>
          </reference>
          <reference field="2" count="1" selected="0">
            <x v="45"/>
          </reference>
          <reference field="3" count="1" selected="0">
            <x v="5"/>
          </reference>
          <reference field="4" count="1" selected="0">
            <x v="4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9"/>
          </reference>
        </references>
      </pivotArea>
    </format>
    <format dxfId="22628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8"/>
          </reference>
          <reference field="2" count="1" selected="0">
            <x v="81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4"/>
          </reference>
        </references>
      </pivotArea>
    </format>
    <format dxfId="22627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2" count="1" selected="0">
            <x v="59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"/>
          </reference>
        </references>
      </pivotArea>
    </format>
    <format dxfId="22626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1"/>
          </reference>
          <reference field="2" count="1" selected="0">
            <x v="66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22625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2"/>
          </reference>
          <reference field="2" count="1" selected="0">
            <x v="3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1"/>
          </reference>
        </references>
      </pivotArea>
    </format>
    <format dxfId="22624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3"/>
          </reference>
          <reference field="2" count="1" selected="0">
            <x v="65"/>
          </reference>
          <reference field="3" count="1" selected="0">
            <x v="11"/>
          </reference>
          <reference field="4" count="1" selected="0">
            <x v="5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7"/>
          </reference>
        </references>
      </pivotArea>
    </format>
    <format dxfId="22623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4"/>
          </reference>
          <reference field="2" count="1" selected="0">
            <x v="7"/>
          </reference>
          <reference field="3" count="1" selected="0">
            <x v="11"/>
          </reference>
          <reference field="4" count="1" selected="0">
            <x v="3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6"/>
          </reference>
        </references>
      </pivotArea>
    </format>
    <format dxfId="2262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6"/>
          </reference>
          <reference field="2" count="1" selected="0">
            <x v="9"/>
          </reference>
          <reference field="3" count="1" selected="0">
            <x v="11"/>
          </reference>
          <reference field="4" count="1" selected="0">
            <x v="46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62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8"/>
          </reference>
          <reference field="2" count="1" selected="0">
            <x v="39"/>
          </reference>
          <reference field="3" count="1" selected="0">
            <x v="8"/>
          </reference>
          <reference field="4" count="1" selected="0">
            <x v="5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3"/>
          </reference>
        </references>
      </pivotArea>
    </format>
    <format dxfId="2262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0"/>
          </reference>
          <reference field="2" count="1" selected="0">
            <x v="36"/>
          </reference>
          <reference field="3" count="1" selected="0">
            <x v="10"/>
          </reference>
          <reference field="4" count="1" selected="0">
            <x v="3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7"/>
          </reference>
        </references>
      </pivotArea>
    </format>
    <format dxfId="2261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3"/>
          </reference>
          <reference field="2" count="1" selected="0">
            <x v="43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3"/>
          </reference>
        </references>
      </pivotArea>
    </format>
    <format dxfId="22618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4"/>
          </reference>
          <reference field="2" count="1" selected="0">
            <x v="22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1"/>
          </reference>
        </references>
      </pivotArea>
    </format>
    <format dxfId="22617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5"/>
          </reference>
          <reference field="2" count="1" selected="0">
            <x v="60"/>
          </reference>
          <reference field="3" count="1" selected="0">
            <x v="11"/>
          </reference>
          <reference field="4" count="1" selected="0">
            <x v="1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1"/>
          </reference>
        </references>
      </pivotArea>
    </format>
    <format dxfId="22616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5"/>
          </reference>
          <reference field="2" count="1" selected="0">
            <x v="72"/>
          </reference>
          <reference field="3" count="1" selected="0">
            <x v="11"/>
          </reference>
          <reference field="4" count="1" selected="0">
            <x v="1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6"/>
          </reference>
        </references>
      </pivotArea>
    </format>
    <format dxfId="22615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614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8"/>
          </reference>
          <reference field="2" count="1" selected="0">
            <x v="70"/>
          </reference>
          <reference field="3" count="1" selected="0">
            <x v="10"/>
          </reference>
          <reference field="4" count="1" selected="0">
            <x v="3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9"/>
          </reference>
        </references>
      </pivotArea>
    </format>
    <format dxfId="22613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61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32"/>
          </reference>
          <reference field="2" count="1" selected="0">
            <x v="51"/>
          </reference>
          <reference field="3" count="1" selected="0">
            <x v="11"/>
          </reference>
          <reference field="4" count="1" selected="0">
            <x v="2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1"/>
          </reference>
        </references>
      </pivotArea>
    </format>
    <format dxfId="2261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33"/>
          </reference>
          <reference field="2" count="1" selected="0">
            <x v="74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4"/>
          </reference>
        </references>
      </pivotArea>
    </format>
    <format dxfId="2261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34"/>
          </reference>
          <reference field="2" count="1" selected="0">
            <x v="1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"/>
          </reference>
        </references>
      </pivotArea>
    </format>
    <format dxfId="2260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34"/>
          </reference>
          <reference field="2" count="1" selected="0">
            <x v="67"/>
          </reference>
          <reference field="3" count="1" selected="0">
            <x v="11"/>
          </reference>
          <reference field="4" count="1" selected="0">
            <x v="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8"/>
          </reference>
        </references>
      </pivotArea>
    </format>
    <format dxfId="22608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35"/>
          </reference>
          <reference field="2" count="1" selected="0">
            <x v="1"/>
          </reference>
          <reference field="3" count="1" selected="0">
            <x v="11"/>
          </reference>
          <reference field="4" count="1" selected="0">
            <x v="2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8"/>
          </reference>
        </references>
      </pivotArea>
    </format>
    <format dxfId="22607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39"/>
          </reference>
          <reference field="2" count="1" selected="0">
            <x v="23"/>
          </reference>
          <reference field="3" count="1" selected="0">
            <x v="11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5"/>
          </reference>
        </references>
      </pivotArea>
    </format>
    <format dxfId="22606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0"/>
          </reference>
          <reference field="2" count="1" selected="0">
            <x v="18"/>
          </reference>
          <reference field="3" count="1" selected="0">
            <x v="11"/>
          </reference>
          <reference field="4" count="1" selected="0">
            <x v="2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0"/>
          </reference>
        </references>
      </pivotArea>
    </format>
    <format dxfId="22605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604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2"/>
          </reference>
          <reference field="2" count="1" selected="0">
            <x v="49"/>
          </reference>
          <reference field="3" count="1" selected="0">
            <x v="11"/>
          </reference>
          <reference field="4" count="1" selected="0">
            <x v="5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4"/>
          </reference>
        </references>
      </pivotArea>
    </format>
    <format dxfId="22603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3"/>
          </reference>
          <reference field="2" count="1" selected="0">
            <x v="50"/>
          </reference>
          <reference field="3" count="1" selected="0">
            <x v="11"/>
          </reference>
          <reference field="4" count="1" selected="0">
            <x v="4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6"/>
          </reference>
        </references>
      </pivotArea>
    </format>
    <format dxfId="2260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5"/>
          </reference>
          <reference field="2" count="1" selected="0">
            <x v="34"/>
          </reference>
          <reference field="3" count="1" selected="0">
            <x v="11"/>
          </reference>
          <reference field="4" count="1" selected="0">
            <x v="4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1"/>
          </reference>
        </references>
      </pivotArea>
    </format>
    <format dxfId="2260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6"/>
          </reference>
          <reference field="2" count="1" selected="0">
            <x v="29"/>
          </reference>
          <reference field="3" count="1" selected="0">
            <x v="11"/>
          </reference>
          <reference field="4" count="1" selected="0">
            <x v="3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6"/>
          </reference>
        </references>
      </pivotArea>
    </format>
    <format dxfId="2260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7"/>
          </reference>
          <reference field="2" count="1" selected="0">
            <x v="55"/>
          </reference>
          <reference field="3" count="1" selected="0">
            <x v="11"/>
          </reference>
          <reference field="4" count="1" selected="0">
            <x v="59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59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52"/>
          </reference>
          <reference field="2" count="1" selected="0">
            <x v="75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22598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0"/>
          </reference>
          <reference field="2" count="1" selected="0">
            <x v="63"/>
          </reference>
          <reference field="3" count="1" selected="0">
            <x v="20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0"/>
          </reference>
        </references>
      </pivotArea>
    </format>
    <format dxfId="22597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 selected="0">
            <x v="12"/>
          </reference>
          <reference field="4" count="1" selected="0">
            <x v="2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9"/>
          </reference>
        </references>
      </pivotArea>
    </format>
    <format dxfId="22596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8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"/>
          </reference>
        </references>
      </pivotArea>
    </format>
    <format dxfId="22595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 selected="0">
            <x v="44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594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 selected="0">
            <x v="13"/>
          </reference>
          <reference field="4" count="1" selected="0">
            <x v="5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2"/>
          </reference>
        </references>
      </pivotArea>
    </format>
    <format dxfId="22593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3"/>
          </reference>
          <reference field="2" count="1" selected="0">
            <x v="48"/>
          </reference>
          <reference field="3" count="1" selected="0">
            <x v="17"/>
          </reference>
          <reference field="4" count="1" selected="0">
            <x v="5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5"/>
          </reference>
        </references>
      </pivotArea>
    </format>
    <format dxfId="22592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4"/>
          </reference>
          <reference field="2" count="1" selected="0">
            <x v="5"/>
          </reference>
          <reference field="3" count="1" selected="0">
            <x v="11"/>
          </reference>
          <reference field="4" count="1" selected="0">
            <x v="16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591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4"/>
          </reference>
          <reference field="2" count="1" selected="0">
            <x v="69"/>
          </reference>
          <reference field="3" count="1" selected="0">
            <x v="18"/>
          </reference>
          <reference field="4" count="1" selected="0">
            <x v="17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51"/>
          </reference>
        </references>
      </pivotArea>
    </format>
    <format dxfId="22590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 selected="0">
            <x v="1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0"/>
          </reference>
        </references>
      </pivotArea>
    </format>
    <format dxfId="22589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60"/>
          </reference>
          <reference field="2" count="1" selected="0">
            <x v="56"/>
          </reference>
          <reference field="3" count="1" selected="0">
            <x v="11"/>
          </reference>
          <reference field="4" count="1" selected="0">
            <x v="4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5"/>
          </reference>
        </references>
      </pivotArea>
    </format>
    <format dxfId="22588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11"/>
          </reference>
          <reference field="4" count="1" selected="0">
            <x v="5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4"/>
          </reference>
        </references>
      </pivotArea>
    </format>
    <format dxfId="22587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5"/>
          </reference>
          <reference field="2" count="1" selected="0">
            <x v="64"/>
          </reference>
          <reference field="3" count="1" selected="0">
            <x v="6"/>
          </reference>
          <reference field="4" count="1" selected="0">
            <x v="6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50"/>
          </reference>
        </references>
      </pivotArea>
    </format>
    <format dxfId="22586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6"/>
          </reference>
          <reference field="2" count="1" selected="0">
            <x v="71"/>
          </reference>
          <reference field="3" count="1" selected="0">
            <x v="18"/>
          </reference>
          <reference field="4" count="1" selected="0">
            <x v="5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9"/>
          </reference>
        </references>
      </pivotArea>
    </format>
    <format dxfId="22585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9"/>
          </reference>
          <reference field="2" count="1" selected="0">
            <x v="4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22584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6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583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1"/>
          </reference>
          <reference field="2" count="1" selected="0">
            <x v="25"/>
          </reference>
          <reference field="3" count="1" selected="0">
            <x v="11"/>
          </reference>
          <reference field="4" count="1" selected="0">
            <x v="3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0"/>
          </reference>
        </references>
      </pivotArea>
    </format>
    <format dxfId="22582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2"/>
          </reference>
          <reference field="2" count="1" selected="0">
            <x v="13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1"/>
          </reference>
        </references>
      </pivotArea>
    </format>
    <format dxfId="22581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"/>
          </reference>
          <reference field="3" count="1" selected="0">
            <x v="10"/>
          </reference>
          <reference field="4" count="1" selected="0">
            <x v="3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22580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6"/>
          </reference>
          <reference field="2" count="1" selected="0">
            <x v="16"/>
          </reference>
          <reference field="3" count="1" selected="0">
            <x v="10"/>
          </reference>
          <reference field="4" count="1" selected="0">
            <x v="3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2"/>
          </reference>
        </references>
      </pivotArea>
    </format>
    <format dxfId="22579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3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3"/>
          </reference>
        </references>
      </pivotArea>
    </format>
    <format dxfId="22578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7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1"/>
          </reference>
        </references>
      </pivotArea>
    </format>
    <format dxfId="22577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1"/>
          </reference>
          <reference field="3" count="1" selected="0">
            <x v="11"/>
          </reference>
          <reference field="4" count="1" selected="0">
            <x v="45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576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7"/>
          </reference>
          <reference field="3" count="1" selected="0">
            <x v="11"/>
          </reference>
          <reference field="4" count="1" selected="0">
            <x v="4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7"/>
          </reference>
        </references>
      </pivotArea>
    </format>
    <format dxfId="22575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6"/>
          </reference>
          <reference field="2" count="1" selected="0">
            <x v="40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1"/>
          </reference>
        </references>
      </pivotArea>
    </format>
    <format dxfId="22574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30"/>
          </reference>
          <reference field="2" count="1" selected="0">
            <x v="58"/>
          </reference>
          <reference field="3" count="1" selected="0">
            <x v="18"/>
          </reference>
          <reference field="4" count="1" selected="0">
            <x v="4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8"/>
          </reference>
        </references>
      </pivotArea>
    </format>
    <format dxfId="22573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30"/>
          </reference>
          <reference field="2" count="1" selected="0">
            <x v="61"/>
          </reference>
          <reference field="3" count="1" selected="0">
            <x v="11"/>
          </reference>
          <reference field="4" count="1" selected="0">
            <x v="4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7"/>
          </reference>
        </references>
      </pivotArea>
    </format>
    <format dxfId="22572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31"/>
          </reference>
          <reference field="2" count="1" selected="0">
            <x v="38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4"/>
          </reference>
        </references>
      </pivotArea>
    </format>
    <format dxfId="22571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48"/>
          </reference>
          <reference field="2" count="1" selected="0">
            <x v="53"/>
          </reference>
          <reference field="3" count="1" selected="0">
            <x v="9"/>
          </reference>
          <reference field="4" count="1" selected="0">
            <x v="3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22570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49"/>
          </reference>
          <reference field="2" count="1" selected="0">
            <x v="7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7"/>
          </reference>
        </references>
      </pivotArea>
    </format>
    <format dxfId="22569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51"/>
          </reference>
          <reference field="2" count="1" selected="0">
            <x v="35"/>
          </reference>
          <reference field="3" count="1" selected="0">
            <x v="11"/>
          </reference>
          <reference field="4" count="1" selected="0">
            <x v="2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2"/>
          </reference>
        </references>
      </pivotArea>
    </format>
    <format dxfId="22568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55"/>
          </reference>
          <reference field="2" count="1" selected="0">
            <x v="14"/>
          </reference>
          <reference field="3" count="1" selected="0">
            <x v="11"/>
          </reference>
          <reference field="4" count="1" selected="0">
            <x v="1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1"/>
          </reference>
        </references>
      </pivotArea>
    </format>
    <format dxfId="22567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1"/>
          </reference>
          <reference field="3" count="1" selected="0">
            <x v="17"/>
          </reference>
          <reference field="4" count="1" selected="0">
            <x v="27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566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57"/>
          </reference>
          <reference field="2" count="1" selected="0">
            <x v="54"/>
          </reference>
          <reference field="3" count="1" selected="0">
            <x v="11"/>
          </reference>
          <reference field="4" count="1" selected="0">
            <x v="2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7"/>
          </reference>
        </references>
      </pivotArea>
    </format>
    <format dxfId="22565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15"/>
          </reference>
          <reference field="2" count="1" selected="0">
            <x v="76"/>
          </reference>
          <reference field="3" count="1" selected="0">
            <x v="11"/>
          </reference>
          <reference field="4" count="1" selected="0">
            <x v="5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6"/>
          </reference>
        </references>
      </pivotArea>
    </format>
    <format dxfId="22564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35"/>
          </reference>
          <reference field="2" count="1" selected="0">
            <x v="2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"/>
          </reference>
        </references>
      </pivotArea>
    </format>
    <format dxfId="22563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35"/>
          </reference>
          <reference field="2" count="1" selected="0">
            <x v="68"/>
          </reference>
          <reference field="3" count="1" selected="0">
            <x v="15"/>
          </reference>
          <reference field="4" count="1" selected="0">
            <x v="2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4"/>
          </reference>
        </references>
      </pivotArea>
    </format>
    <format dxfId="22562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38"/>
          </reference>
          <reference field="2" count="1" selected="0">
            <x v="32"/>
          </reference>
          <reference field="3" count="1" selected="0">
            <x v="10"/>
          </reference>
          <reference field="4" count="1" selected="0">
            <x v="3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4"/>
          </reference>
        </references>
      </pivotArea>
    </format>
    <format dxfId="22561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38"/>
          </reference>
          <reference field="2" count="1" selected="0">
            <x v="62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0"/>
          </reference>
        </references>
      </pivotArea>
    </format>
    <format dxfId="22560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44"/>
          </reference>
          <reference field="2" count="1" selected="0">
            <x v="12"/>
          </reference>
          <reference field="3" count="1" selected="0">
            <x v="11"/>
          </reference>
          <reference field="4" count="1" selected="0">
            <x v="5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8"/>
          </reference>
        </references>
      </pivotArea>
    </format>
    <format dxfId="22559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56"/>
          </reference>
          <reference field="2" count="1" selected="0">
            <x v="44"/>
          </reference>
          <reference field="3" count="1" selected="0">
            <x v="11"/>
          </reference>
          <reference field="4" count="1" selected="0">
            <x v="1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5"/>
          </reference>
        </references>
      </pivotArea>
    </format>
    <format dxfId="22558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22557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7"/>
          </reference>
          <reference field="2" count="1" selected="0">
            <x v="42"/>
          </reference>
          <reference field="3" count="1" selected="0">
            <x v="8"/>
          </reference>
          <reference field="4" count="1" selected="0">
            <x v="5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5"/>
          </reference>
        </references>
      </pivotArea>
    </format>
    <format dxfId="22556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8"/>
          </reference>
          <reference field="2" count="1" selected="0">
            <x v="39"/>
          </reference>
          <reference field="3" count="1" selected="0">
            <x v="8"/>
          </reference>
          <reference field="4" count="1" selected="0">
            <x v="5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3"/>
          </reference>
          <reference field="9" count="1">
            <x v="9"/>
          </reference>
        </references>
      </pivotArea>
    </format>
    <format dxfId="22555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3"/>
          </reference>
          <reference field="2" count="1" selected="0">
            <x v="43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3"/>
          </reference>
          <reference field="9" count="1">
            <x v="3"/>
          </reference>
        </references>
      </pivotArea>
    </format>
    <format dxfId="22554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4"/>
          </reference>
          <reference field="2" count="1" selected="0">
            <x v="22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>
            <x v="2"/>
          </reference>
        </references>
      </pivotArea>
    </format>
    <format dxfId="22553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5"/>
          </reference>
          <reference field="2" count="1" selected="0">
            <x v="60"/>
          </reference>
          <reference field="3" count="1" selected="0">
            <x v="11"/>
          </reference>
          <reference field="4" count="1" selected="0">
            <x v="1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1"/>
          </reference>
          <reference field="9" count="1">
            <x v="9"/>
          </reference>
        </references>
      </pivotArea>
    </format>
    <format dxfId="22552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0"/>
          </reference>
        </references>
      </pivotArea>
    </format>
    <format dxfId="22551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7"/>
          </reference>
          <reference field="2" count="1" selected="0">
            <x v="73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0"/>
          </reference>
          <reference field="9" count="1">
            <x v="9"/>
          </reference>
        </references>
      </pivotArea>
    </format>
    <format dxfId="22550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1"/>
          </reference>
        </references>
      </pivotArea>
    </format>
    <format dxfId="22549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32"/>
          </reference>
          <reference field="2" count="1" selected="0">
            <x v="51"/>
          </reference>
          <reference field="3" count="1" selected="0">
            <x v="11"/>
          </reference>
          <reference field="4" count="1" selected="0">
            <x v="2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1"/>
          </reference>
          <reference field="9" count="1">
            <x v="9"/>
          </reference>
        </references>
      </pivotArea>
    </format>
    <format dxfId="22548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40"/>
          </reference>
          <reference field="2" count="1" selected="0">
            <x v="18"/>
          </reference>
          <reference field="3" count="1" selected="0">
            <x v="11"/>
          </reference>
          <reference field="4" count="1" selected="0">
            <x v="2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0"/>
          </reference>
          <reference field="9" count="1">
            <x v="6"/>
          </reference>
        </references>
      </pivotArea>
    </format>
    <format dxfId="22547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9"/>
          </reference>
        </references>
      </pivotArea>
    </format>
    <format dxfId="22546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4"/>
          </reference>
          <reference field="2" count="1" selected="0">
            <x v="77"/>
          </reference>
          <reference field="3" count="1" selected="0">
            <x v="16"/>
          </reference>
          <reference field="4" count="1" selected="0">
            <x v="6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8"/>
          </reference>
        </references>
      </pivotArea>
    </format>
    <format dxfId="22545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 selected="0">
            <x v="12"/>
          </reference>
          <reference field="4" count="1" selected="0">
            <x v="2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9"/>
          </reference>
          <reference field="9" count="1">
            <x v="4"/>
          </reference>
        </references>
      </pivotArea>
    </format>
    <format dxfId="22544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8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"/>
          </reference>
          <reference field="9" count="1">
            <x v="9"/>
          </reference>
        </references>
      </pivotArea>
    </format>
    <format dxfId="22543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 selected="0">
            <x v="44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8"/>
          </reference>
        </references>
      </pivotArea>
    </format>
    <format dxfId="22542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 selected="0">
            <x v="13"/>
          </reference>
          <reference field="4" count="1" selected="0">
            <x v="5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2"/>
          </reference>
          <reference field="9" count="1">
            <x v="9"/>
          </reference>
        </references>
      </pivotArea>
    </format>
    <format dxfId="22541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 selected="0">
            <x v="1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0"/>
          </reference>
          <reference field="9" count="1">
            <x v="7"/>
          </reference>
        </references>
      </pivotArea>
    </format>
    <format dxfId="22540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60"/>
          </reference>
          <reference field="2" count="1" selected="0">
            <x v="56"/>
          </reference>
          <reference field="3" count="1" selected="0">
            <x v="11"/>
          </reference>
          <reference field="4" count="1" selected="0">
            <x v="4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5"/>
          </reference>
          <reference field="9" count="1">
            <x v="9"/>
          </reference>
        </references>
      </pivotArea>
    </format>
    <format dxfId="22539">
      <pivotArea dataOnly="0" labelOnly="1" outline="0" fieldPosition="0">
        <references count="11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1"/>
          </reference>
        </references>
      </pivotArea>
    </format>
    <format dxfId="22538">
      <pivotArea dataOnly="0" labelOnly="1" outline="0" fieldPosition="0">
        <references count="11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8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"/>
          </reference>
          <reference field="9" count="1" selected="0">
            <x v="9"/>
          </reference>
          <reference field="10" count="1">
            <x v="0"/>
          </reference>
        </references>
      </pivotArea>
    </format>
    <format dxfId="22537">
      <pivotArea dataOnly="0" labelOnly="1" outline="0" fieldPosition="0">
        <references count="11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 selected="0">
            <x v="44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8"/>
          </reference>
          <reference field="10" count="1">
            <x v="1"/>
          </reference>
        </references>
      </pivotArea>
    </format>
    <format dxfId="22536">
      <pivotArea dataOnly="0" labelOnly="1" outline="0" fieldPosition="0">
        <references count="12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7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7"/>
          </reference>
        </references>
      </pivotArea>
    </format>
    <format dxfId="22535">
      <pivotArea dataOnly="0" labelOnly="1" outline="0" fieldPosition="0">
        <references count="12">
          <reference field="0" count="1" selected="0">
            <x v="0"/>
          </reference>
          <reference field="1" count="1" selected="0">
            <x v="59"/>
          </reference>
          <reference field="2" count="1" selected="0">
            <x v="10"/>
          </reference>
          <reference field="3" count="1" selected="0">
            <x v="11"/>
          </reference>
          <reference field="4" count="1" selected="0">
            <x v="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6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6"/>
          </reference>
        </references>
      </pivotArea>
    </format>
    <format dxfId="22534">
      <pivotArea dataOnly="0" labelOnly="1" outline="0" fieldPosition="0">
        <references count="12">
          <reference field="0" count="1" selected="0">
            <x v="0"/>
          </reference>
          <reference field="1" count="1" selected="0">
            <x v="59"/>
          </reference>
          <reference field="2" count="1" selected="0">
            <x v="52"/>
          </reference>
          <reference field="3" count="1" selected="0">
            <x v="11"/>
          </reference>
          <reference field="4" count="1" selected="0">
            <x v="1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9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9"/>
          </reference>
        </references>
      </pivotArea>
    </format>
    <format dxfId="22533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"/>
          </reference>
          <reference field="2" count="1" selected="0">
            <x v="26"/>
          </reference>
          <reference field="3" count="1" selected="0">
            <x v="7"/>
          </reference>
          <reference field="4" count="1" selected="0">
            <x v="1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3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2"/>
          </reference>
        </references>
      </pivotArea>
    </format>
    <format dxfId="22532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"/>
          </reference>
          <reference field="2" count="1" selected="0">
            <x v="6"/>
          </reference>
          <reference field="3" count="1" selected="0">
            <x v="11"/>
          </reference>
          <reference field="4" count="1" selected="0">
            <x v="4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7"/>
          </reference>
        </references>
      </pivotArea>
    </format>
    <format dxfId="22531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"/>
          </reference>
          <reference field="2" count="1" selected="0">
            <x v="19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3"/>
          </reference>
        </references>
      </pivotArea>
    </format>
    <format dxfId="22530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7"/>
          </reference>
          <reference field="2" count="1" selected="0">
            <x v="45"/>
          </reference>
          <reference field="3" count="1" selected="0">
            <x v="5"/>
          </reference>
          <reference field="4" count="1" selected="0">
            <x v="4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9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6"/>
          </reference>
        </references>
      </pivotArea>
    </format>
    <format dxfId="22529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8"/>
          </reference>
          <reference field="2" count="1" selected="0">
            <x v="81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3"/>
          </reference>
        </references>
      </pivotArea>
    </format>
    <format dxfId="22528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0"/>
          </reference>
          <reference field="2" count="1" selected="0">
            <x v="59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"/>
          </reference>
        </references>
      </pivotArea>
    </format>
    <format dxfId="22527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1"/>
          </reference>
          <reference field="2" count="1" selected="0">
            <x v="66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2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1"/>
          </reference>
        </references>
      </pivotArea>
    </format>
    <format dxfId="22526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2"/>
          </reference>
          <reference field="2" count="1" selected="0">
            <x v="3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7"/>
          </reference>
        </references>
      </pivotArea>
    </format>
    <format dxfId="22525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3"/>
          </reference>
          <reference field="2" count="1" selected="0">
            <x v="65"/>
          </reference>
          <reference field="3" count="1" selected="0">
            <x v="11"/>
          </reference>
          <reference field="4" count="1" selected="0">
            <x v="5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7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5"/>
          </reference>
        </references>
      </pivotArea>
    </format>
    <format dxfId="22524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4"/>
          </reference>
          <reference field="2" count="1" selected="0">
            <x v="7"/>
          </reference>
          <reference field="3" count="1" selected="0">
            <x v="11"/>
          </reference>
          <reference field="4" count="1" selected="0">
            <x v="3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6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2"/>
          </reference>
        </references>
      </pivotArea>
    </format>
    <format dxfId="22523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6"/>
          </reference>
          <reference field="2" count="1" selected="0">
            <x v="9"/>
          </reference>
          <reference field="3" count="1" selected="0">
            <x v="11"/>
          </reference>
          <reference field="4" count="1" selected="0">
            <x v="46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522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7"/>
          </reference>
          <reference field="2" count="1" selected="0">
            <x v="42"/>
          </reference>
          <reference field="3" count="1" selected="0">
            <x v="8"/>
          </reference>
          <reference field="4" count="1" selected="0">
            <x v="5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5"/>
          </reference>
          <reference field="10" count="1" selected="0">
            <x v="1"/>
          </reference>
          <reference field="11" count="1">
            <x v="51"/>
          </reference>
        </references>
      </pivotArea>
    </format>
    <format dxfId="22521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8"/>
          </reference>
          <reference field="2" count="1" selected="0">
            <x v="39"/>
          </reference>
          <reference field="3" count="1" selected="0">
            <x v="8"/>
          </reference>
          <reference field="4" count="1" selected="0">
            <x v="5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3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0"/>
          </reference>
        </references>
      </pivotArea>
    </format>
    <format dxfId="22520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0"/>
          </reference>
          <reference field="2" count="1" selected="0">
            <x v="36"/>
          </reference>
          <reference field="3" count="1" selected="0">
            <x v="10"/>
          </reference>
          <reference field="4" count="1" selected="0">
            <x v="3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7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3"/>
          </reference>
        </references>
      </pivotArea>
    </format>
    <format dxfId="22519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3"/>
          </reference>
          <reference field="2" count="1" selected="0">
            <x v="43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3"/>
          </reference>
          <reference field="9" count="1" selected="0">
            <x v="3"/>
          </reference>
          <reference field="10" count="1" selected="0">
            <x v="1"/>
          </reference>
          <reference field="11" count="1">
            <x v="50"/>
          </reference>
        </references>
      </pivotArea>
    </format>
    <format dxfId="22518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4"/>
          </reference>
          <reference field="2" count="1" selected="0">
            <x v="22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2"/>
          </reference>
          <reference field="10" count="1" selected="0">
            <x v="1"/>
          </reference>
          <reference field="11" count="1">
            <x v="49"/>
          </reference>
        </references>
      </pivotArea>
    </format>
    <format dxfId="22517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5"/>
          </reference>
          <reference field="2" count="1" selected="0">
            <x v="60"/>
          </reference>
          <reference field="3" count="1" selected="0">
            <x v="11"/>
          </reference>
          <reference field="4" count="1" selected="0">
            <x v="1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0"/>
          </reference>
        </references>
      </pivotArea>
    </format>
    <format dxfId="22516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5"/>
          </reference>
          <reference field="2" count="1" selected="0">
            <x v="72"/>
          </reference>
          <reference field="3" count="1" selected="0">
            <x v="11"/>
          </reference>
          <reference field="4" count="1" selected="0">
            <x v="1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6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5"/>
          </reference>
        </references>
      </pivotArea>
    </format>
    <format dxfId="22515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0"/>
          </reference>
          <reference field="10" count="1" selected="0">
            <x v="1"/>
          </reference>
          <reference field="11" count="1">
            <x v="35"/>
          </reference>
        </references>
      </pivotArea>
    </format>
    <format dxfId="22514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7"/>
          </reference>
          <reference field="2" count="1" selected="0">
            <x v="73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513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8"/>
          </reference>
          <reference field="2" count="1" selected="0">
            <x v="70"/>
          </reference>
          <reference field="3" count="1" selected="0">
            <x v="10"/>
          </reference>
          <reference field="4" count="1" selected="0">
            <x v="3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9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5"/>
          </reference>
        </references>
      </pivotArea>
    </format>
    <format dxfId="22512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1"/>
          </reference>
          <reference field="10" count="1" selected="0">
            <x v="1"/>
          </reference>
          <reference field="11" count="1">
            <x v="41"/>
          </reference>
        </references>
      </pivotArea>
    </format>
    <format dxfId="22511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32"/>
          </reference>
          <reference field="2" count="1" selected="0">
            <x v="51"/>
          </reference>
          <reference field="3" count="1" selected="0">
            <x v="11"/>
          </reference>
          <reference field="4" count="1" selected="0">
            <x v="2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8"/>
          </reference>
        </references>
      </pivotArea>
    </format>
    <format dxfId="22510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33"/>
          </reference>
          <reference field="2" count="1" selected="0">
            <x v="74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3"/>
          </reference>
        </references>
      </pivotArea>
    </format>
    <format dxfId="22509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34"/>
          </reference>
          <reference field="2" count="1" selected="0">
            <x v="1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"/>
          </reference>
        </references>
      </pivotArea>
    </format>
    <format dxfId="22508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34"/>
          </reference>
          <reference field="2" count="1" selected="0">
            <x v="67"/>
          </reference>
          <reference field="3" count="1" selected="0">
            <x v="11"/>
          </reference>
          <reference field="4" count="1" selected="0">
            <x v="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8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8"/>
          </reference>
        </references>
      </pivotArea>
    </format>
    <format dxfId="22507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35"/>
          </reference>
          <reference field="2" count="1" selected="0">
            <x v="1"/>
          </reference>
          <reference field="3" count="1" selected="0">
            <x v="11"/>
          </reference>
          <reference field="4" count="1" selected="0">
            <x v="2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8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7"/>
          </reference>
        </references>
      </pivotArea>
    </format>
    <format dxfId="22506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39"/>
          </reference>
          <reference field="2" count="1" selected="0">
            <x v="23"/>
          </reference>
          <reference field="3" count="1" selected="0">
            <x v="11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5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5"/>
          </reference>
        </references>
      </pivotArea>
    </format>
    <format dxfId="22505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40"/>
          </reference>
          <reference field="2" count="1" selected="0">
            <x v="18"/>
          </reference>
          <reference field="3" count="1" selected="0">
            <x v="11"/>
          </reference>
          <reference field="4" count="1" selected="0">
            <x v="2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0"/>
          </reference>
          <reference field="9" count="1" selected="0">
            <x v="6"/>
          </reference>
          <reference field="10" count="1" selected="0">
            <x v="1"/>
          </reference>
          <reference field="11" count="1">
            <x v="53"/>
          </reference>
        </references>
      </pivotArea>
    </format>
    <format dxfId="22504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503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42"/>
          </reference>
          <reference field="2" count="1" selected="0">
            <x v="49"/>
          </reference>
          <reference field="3" count="1" selected="0">
            <x v="11"/>
          </reference>
          <reference field="4" count="1" selected="0">
            <x v="5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2"/>
          </reference>
        </references>
      </pivotArea>
    </format>
    <format dxfId="22502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43"/>
          </reference>
          <reference field="2" count="1" selected="0">
            <x v="50"/>
          </reference>
          <reference field="3" count="1" selected="0">
            <x v="11"/>
          </reference>
          <reference field="4" count="1" selected="0">
            <x v="4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6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2"/>
          </reference>
        </references>
      </pivotArea>
    </format>
    <format dxfId="22501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45"/>
          </reference>
          <reference field="2" count="1" selected="0">
            <x v="34"/>
          </reference>
          <reference field="3" count="1" selected="0">
            <x v="11"/>
          </reference>
          <reference field="4" count="1" selected="0">
            <x v="4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8"/>
          </reference>
        </references>
      </pivotArea>
    </format>
    <format dxfId="22500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46"/>
          </reference>
          <reference field="2" count="1" selected="0">
            <x v="29"/>
          </reference>
          <reference field="3" count="1" selected="0">
            <x v="11"/>
          </reference>
          <reference field="4" count="1" selected="0">
            <x v="3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6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2"/>
          </reference>
        </references>
      </pivotArea>
    </format>
    <format dxfId="22499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47"/>
          </reference>
          <reference field="2" count="1" selected="0">
            <x v="55"/>
          </reference>
          <reference field="3" count="1" selected="0">
            <x v="11"/>
          </reference>
          <reference field="4" count="1" selected="0">
            <x v="59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498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52"/>
          </reference>
          <reference field="2" count="1" selected="0">
            <x v="75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2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1"/>
          </reference>
        </references>
      </pivotArea>
    </format>
    <format dxfId="22497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0"/>
          </reference>
          <reference field="2" count="1" selected="0">
            <x v="63"/>
          </reference>
          <reference field="3" count="1" selected="0">
            <x v="20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496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4"/>
          </reference>
          <reference field="2" count="1" selected="0">
            <x v="77"/>
          </reference>
          <reference field="3" count="1" selected="0">
            <x v="16"/>
          </reference>
          <reference field="4" count="1" selected="0">
            <x v="6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8"/>
          </reference>
          <reference field="10" count="1" selected="0">
            <x v="1"/>
          </reference>
          <reference field="11" count="1">
            <x v="55"/>
          </reference>
        </references>
      </pivotArea>
    </format>
    <format dxfId="22495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 selected="0">
            <x v="12"/>
          </reference>
          <reference field="4" count="1" selected="0">
            <x v="2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9"/>
          </reference>
          <reference field="9" count="1" selected="0">
            <x v="4"/>
          </reference>
          <reference field="10" count="1" selected="0">
            <x v="1"/>
          </reference>
          <reference field="11" count="1">
            <x v="52"/>
          </reference>
        </references>
      </pivotArea>
    </format>
    <format dxfId="22494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8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"/>
          </reference>
          <reference field="9" count="1" selected="0">
            <x v="9"/>
          </reference>
          <reference field="10" count="1" selected="0">
            <x v="0"/>
          </reference>
          <reference field="11" count="1">
            <x v="4"/>
          </reference>
        </references>
      </pivotArea>
    </format>
    <format dxfId="22493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 selected="0">
            <x v="44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8"/>
          </reference>
          <reference field="10" count="1" selected="0">
            <x v="1"/>
          </reference>
          <reference field="11" count="1">
            <x v="55"/>
          </reference>
        </references>
      </pivotArea>
    </format>
    <format dxfId="22492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 selected="0">
            <x v="13"/>
          </reference>
          <reference field="4" count="1" selected="0">
            <x v="5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2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9"/>
          </reference>
        </references>
      </pivotArea>
    </format>
    <format dxfId="22491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53"/>
          </reference>
          <reference field="2" count="1" selected="0">
            <x v="48"/>
          </reference>
          <reference field="3" count="1" selected="0">
            <x v="17"/>
          </reference>
          <reference field="4" count="1" selected="0">
            <x v="5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5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3"/>
          </reference>
        </references>
      </pivotArea>
    </format>
    <format dxfId="22490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54"/>
          </reference>
          <reference field="2" count="1" selected="0">
            <x v="5"/>
          </reference>
          <reference field="3" count="1" selected="0">
            <x v="11"/>
          </reference>
          <reference field="4" count="1" selected="0">
            <x v="16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489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 selected="0">
            <x v="1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0"/>
          </reference>
          <reference field="9" count="1" selected="0">
            <x v="7"/>
          </reference>
          <reference field="10" count="1" selected="0">
            <x v="1"/>
          </reference>
          <reference field="11" count="1">
            <x v="54"/>
          </reference>
        </references>
      </pivotArea>
    </format>
    <format dxfId="22488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60"/>
          </reference>
          <reference field="2" count="1" selected="0">
            <x v="56"/>
          </reference>
          <reference field="3" count="1" selected="0">
            <x v="11"/>
          </reference>
          <reference field="4" count="1" selected="0">
            <x v="4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5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1"/>
          </reference>
        </references>
      </pivotArea>
    </format>
    <format dxfId="22487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11"/>
          </reference>
          <reference field="4" count="1" selected="0">
            <x v="5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2"/>
          </reference>
        </references>
      </pivotArea>
    </format>
    <format dxfId="22486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5"/>
          </reference>
          <reference field="2" count="1" selected="0">
            <x v="64"/>
          </reference>
          <reference field="3" count="1" selected="0">
            <x v="6"/>
          </reference>
          <reference field="4" count="1" selected="0">
            <x v="6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5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8"/>
          </reference>
        </references>
      </pivotArea>
    </format>
    <format dxfId="22485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6"/>
          </reference>
          <reference field="2" count="1" selected="0">
            <x v="71"/>
          </reference>
          <reference field="3" count="1" selected="0">
            <x v="18"/>
          </reference>
          <reference field="4" count="1" selected="0">
            <x v="5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9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7"/>
          </reference>
        </references>
      </pivotArea>
    </format>
    <format dxfId="22484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9"/>
          </reference>
          <reference field="2" count="1" selected="0">
            <x v="4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2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1"/>
          </reference>
        </references>
      </pivotArea>
    </format>
    <format dxfId="22483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6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482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1"/>
          </reference>
          <reference field="2" count="1" selected="0">
            <x v="25"/>
          </reference>
          <reference field="3" count="1" selected="0">
            <x v="11"/>
          </reference>
          <reference field="4" count="1" selected="0">
            <x v="3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6"/>
          </reference>
        </references>
      </pivotArea>
    </format>
    <format dxfId="22481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2"/>
          </reference>
          <reference field="2" count="1" selected="0">
            <x v="13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7"/>
          </reference>
        </references>
      </pivotArea>
    </format>
    <format dxfId="22480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"/>
          </reference>
          <reference field="3" count="1" selected="0">
            <x v="10"/>
          </reference>
          <reference field="4" count="1" selected="0">
            <x v="3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5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1"/>
          </reference>
        </references>
      </pivotArea>
    </format>
    <format dxfId="22479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6"/>
          </reference>
          <reference field="2" count="1" selected="0">
            <x v="16"/>
          </reference>
          <reference field="3" count="1" selected="0">
            <x v="10"/>
          </reference>
          <reference field="4" count="1" selected="0">
            <x v="3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2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8"/>
          </reference>
        </references>
      </pivotArea>
    </format>
    <format dxfId="22478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3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3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9"/>
          </reference>
        </references>
      </pivotArea>
    </format>
    <format dxfId="22477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7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7"/>
          </reference>
        </references>
      </pivotArea>
    </format>
    <format dxfId="22476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1"/>
          </reference>
          <reference field="3" count="1" selected="0">
            <x v="11"/>
          </reference>
          <reference field="4" count="1" selected="0">
            <x v="45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475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7"/>
          </reference>
          <reference field="3" count="1" selected="0">
            <x v="11"/>
          </reference>
          <reference field="4" count="1" selected="0">
            <x v="4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7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3"/>
          </reference>
        </references>
      </pivotArea>
    </format>
    <format dxfId="22474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6"/>
          </reference>
          <reference field="2" count="1" selected="0">
            <x v="40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7"/>
          </reference>
        </references>
      </pivotArea>
    </format>
    <format dxfId="22473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30"/>
          </reference>
          <reference field="2" count="1" selected="0">
            <x v="58"/>
          </reference>
          <reference field="3" count="1" selected="0">
            <x v="18"/>
          </reference>
          <reference field="4" count="1" selected="0">
            <x v="4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8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4"/>
          </reference>
        </references>
      </pivotArea>
    </format>
    <format dxfId="22472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30"/>
          </reference>
          <reference field="2" count="1" selected="0">
            <x v="61"/>
          </reference>
          <reference field="3" count="1" selected="0">
            <x v="11"/>
          </reference>
          <reference field="4" count="1" selected="0">
            <x v="4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7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3"/>
          </reference>
        </references>
      </pivotArea>
    </format>
    <format dxfId="22471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31"/>
          </reference>
          <reference field="2" count="1" selected="0">
            <x v="38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3"/>
          </reference>
        </references>
      </pivotArea>
    </format>
    <format dxfId="22470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48"/>
          </reference>
          <reference field="2" count="1" selected="0">
            <x v="53"/>
          </reference>
          <reference field="3" count="1" selected="0">
            <x v="9"/>
          </reference>
          <reference field="4" count="1" selected="0">
            <x v="3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8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4"/>
          </reference>
        </references>
      </pivotArea>
    </format>
    <format dxfId="22469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49"/>
          </reference>
          <reference field="2" count="1" selected="0">
            <x v="7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7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7"/>
          </reference>
        </references>
      </pivotArea>
    </format>
    <format dxfId="22468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51"/>
          </reference>
          <reference field="2" count="1" selected="0">
            <x v="35"/>
          </reference>
          <reference field="3" count="1" selected="0">
            <x v="11"/>
          </reference>
          <reference field="4" count="1" selected="0">
            <x v="2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2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9"/>
          </reference>
        </references>
      </pivotArea>
    </format>
    <format dxfId="22467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55"/>
          </reference>
          <reference field="2" count="1" selected="0">
            <x v="14"/>
          </reference>
          <reference field="3" count="1" selected="0">
            <x v="11"/>
          </reference>
          <reference field="4" count="1" selected="0">
            <x v="1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0"/>
          </reference>
        </references>
      </pivotArea>
    </format>
    <format dxfId="22466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1"/>
          </reference>
          <reference field="3" count="1" selected="0">
            <x v="17"/>
          </reference>
          <reference field="4" count="1" selected="0">
            <x v="27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465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57"/>
          </reference>
          <reference field="2" count="1" selected="0">
            <x v="54"/>
          </reference>
          <reference field="3" count="1" selected="0">
            <x v="11"/>
          </reference>
          <reference field="4" count="1" selected="0">
            <x v="2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7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6"/>
          </reference>
        </references>
      </pivotArea>
    </format>
    <format dxfId="22464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15"/>
          </reference>
          <reference field="2" count="1" selected="0">
            <x v="76"/>
          </reference>
          <reference field="3" count="1" selected="0">
            <x v="11"/>
          </reference>
          <reference field="4" count="1" selected="0">
            <x v="5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6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4"/>
          </reference>
        </references>
      </pivotArea>
    </format>
    <format dxfId="22463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35"/>
          </reference>
          <reference field="2" count="1" selected="0">
            <x v="2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2462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35"/>
          </reference>
          <reference field="2" count="1" selected="0">
            <x v="68"/>
          </reference>
          <reference field="3" count="1" selected="0">
            <x v="15"/>
          </reference>
          <reference field="4" count="1" selected="0">
            <x v="2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0"/>
          </reference>
        </references>
      </pivotArea>
    </format>
    <format dxfId="22461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38"/>
          </reference>
          <reference field="2" count="1" selected="0">
            <x v="32"/>
          </reference>
          <reference field="3" count="1" selected="0">
            <x v="10"/>
          </reference>
          <reference field="4" count="1" selected="0">
            <x v="3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0"/>
          </reference>
        </references>
      </pivotArea>
    </format>
    <format dxfId="22460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38"/>
          </reference>
          <reference field="2" count="1" selected="0">
            <x v="62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459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44"/>
          </reference>
          <reference field="2" count="1" selected="0">
            <x v="12"/>
          </reference>
          <reference field="3" count="1" selected="0">
            <x v="11"/>
          </reference>
          <reference field="4" count="1" selected="0">
            <x v="5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8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6"/>
          </reference>
        </references>
      </pivotArea>
    </format>
    <format dxfId="22458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56"/>
          </reference>
          <reference field="2" count="1" selected="0">
            <x v="44"/>
          </reference>
          <reference field="3" count="1" selected="0">
            <x v="11"/>
          </reference>
          <reference field="4" count="1" selected="0">
            <x v="1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5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4"/>
          </reference>
        </references>
      </pivotArea>
    </format>
    <format dxfId="22457">
      <pivotArea dataOnly="0" labelOnly="1" outline="0" fieldPosition="0">
        <references count="13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7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7"/>
          </reference>
          <reference field="12" count="0"/>
        </references>
      </pivotArea>
    </format>
    <format dxfId="22456">
      <pivotArea dataOnly="0" labelOnly="1" outline="0" fieldPosition="0">
        <references count="13">
          <reference field="0" count="1" selected="0">
            <x v="0"/>
          </reference>
          <reference field="1" count="1" selected="0">
            <x v="59"/>
          </reference>
          <reference field="2" count="1" selected="0">
            <x v="10"/>
          </reference>
          <reference field="3" count="1" selected="0">
            <x v="11"/>
          </reference>
          <reference field="4" count="1" selected="0">
            <x v="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6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6"/>
          </reference>
          <reference field="12" count="0"/>
        </references>
      </pivotArea>
    </format>
    <format dxfId="22455">
      <pivotArea dataOnly="0" labelOnly="1" outline="0" fieldPosition="0">
        <references count="13">
          <reference field="0" count="1" selected="0">
            <x v="0"/>
          </reference>
          <reference field="1" count="1" selected="0">
            <x v="59"/>
          </reference>
          <reference field="2" count="1" selected="0">
            <x v="52"/>
          </reference>
          <reference field="3" count="1" selected="0">
            <x v="11"/>
          </reference>
          <reference field="4" count="1" selected="0">
            <x v="1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9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9"/>
          </reference>
          <reference field="12" count="0"/>
        </references>
      </pivotArea>
    </format>
    <format dxfId="22454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"/>
          </reference>
          <reference field="2" count="1" selected="0">
            <x v="26"/>
          </reference>
          <reference field="3" count="1" selected="0">
            <x v="7"/>
          </reference>
          <reference field="4" count="1" selected="0">
            <x v="1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3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2"/>
          </reference>
          <reference field="12" count="0"/>
        </references>
      </pivotArea>
    </format>
    <format dxfId="22453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"/>
          </reference>
          <reference field="2" count="1" selected="0">
            <x v="6"/>
          </reference>
          <reference field="3" count="1" selected="0">
            <x v="11"/>
          </reference>
          <reference field="4" count="1" selected="0">
            <x v="4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7"/>
          </reference>
          <reference field="12" count="0"/>
        </references>
      </pivotArea>
    </format>
    <format dxfId="22452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"/>
          </reference>
          <reference field="2" count="1" selected="0">
            <x v="19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3"/>
          </reference>
          <reference field="12" count="0"/>
        </references>
      </pivotArea>
    </format>
    <format dxfId="22451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7"/>
          </reference>
          <reference field="2" count="1" selected="0">
            <x v="45"/>
          </reference>
          <reference field="3" count="1" selected="0">
            <x v="5"/>
          </reference>
          <reference field="4" count="1" selected="0">
            <x v="4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9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6"/>
          </reference>
          <reference field="12" count="0"/>
        </references>
      </pivotArea>
    </format>
    <format dxfId="22450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8"/>
          </reference>
          <reference field="2" count="1" selected="0">
            <x v="81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3"/>
          </reference>
          <reference field="12" count="0"/>
        </references>
      </pivotArea>
    </format>
    <format dxfId="22449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0"/>
          </reference>
          <reference field="2" count="1" selected="0">
            <x v="59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"/>
          </reference>
          <reference field="12" count="0"/>
        </references>
      </pivotArea>
    </format>
    <format dxfId="22448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1"/>
          </reference>
          <reference field="2" count="1" selected="0">
            <x v="66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2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1"/>
          </reference>
          <reference field="12" count="0"/>
        </references>
      </pivotArea>
    </format>
    <format dxfId="22447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2"/>
          </reference>
          <reference field="2" count="1" selected="0">
            <x v="3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7"/>
          </reference>
          <reference field="12" count="0"/>
        </references>
      </pivotArea>
    </format>
    <format dxfId="22446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3"/>
          </reference>
          <reference field="2" count="1" selected="0">
            <x v="65"/>
          </reference>
          <reference field="3" count="1" selected="0">
            <x v="11"/>
          </reference>
          <reference field="4" count="1" selected="0">
            <x v="5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7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5"/>
          </reference>
          <reference field="12" count="0"/>
        </references>
      </pivotArea>
    </format>
    <format dxfId="22445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4"/>
          </reference>
          <reference field="2" count="1" selected="0">
            <x v="7"/>
          </reference>
          <reference field="3" count="1" selected="0">
            <x v="11"/>
          </reference>
          <reference field="4" count="1" selected="0">
            <x v="3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6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2"/>
          </reference>
          <reference field="12" count="0"/>
        </references>
      </pivotArea>
    </format>
    <format dxfId="22444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6"/>
          </reference>
          <reference field="2" count="1" selected="0">
            <x v="9"/>
          </reference>
          <reference field="3" count="1" selected="0">
            <x v="11"/>
          </reference>
          <reference field="4" count="1" selected="0">
            <x v="46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2443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7"/>
          </reference>
          <reference field="2" count="1" selected="0">
            <x v="42"/>
          </reference>
          <reference field="3" count="1" selected="0">
            <x v="8"/>
          </reference>
          <reference field="4" count="1" selected="0">
            <x v="5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5"/>
          </reference>
          <reference field="10" count="1" selected="0">
            <x v="1"/>
          </reference>
          <reference field="11" count="1" selected="0">
            <x v="51"/>
          </reference>
          <reference field="12" count="0"/>
        </references>
      </pivotArea>
    </format>
    <format dxfId="22442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8"/>
          </reference>
          <reference field="2" count="1" selected="0">
            <x v="39"/>
          </reference>
          <reference field="3" count="1" selected="0">
            <x v="8"/>
          </reference>
          <reference field="4" count="1" selected="0">
            <x v="5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3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0"/>
          </reference>
          <reference field="12" count="0"/>
        </references>
      </pivotArea>
    </format>
    <format dxfId="22441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0"/>
          </reference>
          <reference field="2" count="1" selected="0">
            <x v="36"/>
          </reference>
          <reference field="3" count="1" selected="0">
            <x v="10"/>
          </reference>
          <reference field="4" count="1" selected="0">
            <x v="3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7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3"/>
          </reference>
          <reference field="12" count="0"/>
        </references>
      </pivotArea>
    </format>
    <format dxfId="22440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3"/>
          </reference>
          <reference field="2" count="1" selected="0">
            <x v="43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3"/>
          </reference>
          <reference field="9" count="1" selected="0">
            <x v="3"/>
          </reference>
          <reference field="10" count="1" selected="0">
            <x v="1"/>
          </reference>
          <reference field="11" count="1" selected="0">
            <x v="50"/>
          </reference>
          <reference field="12" count="0"/>
        </references>
      </pivotArea>
    </format>
    <format dxfId="22439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4"/>
          </reference>
          <reference field="2" count="1" selected="0">
            <x v="22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2"/>
          </reference>
          <reference field="10" count="1" selected="0">
            <x v="1"/>
          </reference>
          <reference field="11" count="1" selected="0">
            <x v="49"/>
          </reference>
          <reference field="12" count="0"/>
        </references>
      </pivotArea>
    </format>
    <format dxfId="22438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5"/>
          </reference>
          <reference field="2" count="1" selected="0">
            <x v="60"/>
          </reference>
          <reference field="3" count="1" selected="0">
            <x v="11"/>
          </reference>
          <reference field="4" count="1" selected="0">
            <x v="1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0"/>
          </reference>
          <reference field="12" count="0"/>
        </references>
      </pivotArea>
    </format>
    <format dxfId="22437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5"/>
          </reference>
          <reference field="2" count="1" selected="0">
            <x v="72"/>
          </reference>
          <reference field="3" count="1" selected="0">
            <x v="11"/>
          </reference>
          <reference field="4" count="1" selected="0">
            <x v="1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6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5"/>
          </reference>
          <reference field="12" count="0"/>
        </references>
      </pivotArea>
    </format>
    <format dxfId="22436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0"/>
          </reference>
          <reference field="10" count="1" selected="0">
            <x v="1"/>
          </reference>
          <reference field="11" count="1" selected="0">
            <x v="35"/>
          </reference>
          <reference field="12" count="0"/>
        </references>
      </pivotArea>
    </format>
    <format dxfId="22435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7"/>
          </reference>
          <reference field="2" count="1" selected="0">
            <x v="73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2434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8"/>
          </reference>
          <reference field="2" count="1" selected="0">
            <x v="70"/>
          </reference>
          <reference field="3" count="1" selected="0">
            <x v="10"/>
          </reference>
          <reference field="4" count="1" selected="0">
            <x v="3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9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5"/>
          </reference>
          <reference field="12" count="0"/>
        </references>
      </pivotArea>
    </format>
    <format dxfId="22433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1"/>
          </reference>
          <reference field="10" count="1" selected="0">
            <x v="1"/>
          </reference>
          <reference field="11" count="1" selected="0">
            <x v="41"/>
          </reference>
          <reference field="12" count="0"/>
        </references>
      </pivotArea>
    </format>
    <format dxfId="22432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32"/>
          </reference>
          <reference field="2" count="1" selected="0">
            <x v="51"/>
          </reference>
          <reference field="3" count="1" selected="0">
            <x v="11"/>
          </reference>
          <reference field="4" count="1" selected="0">
            <x v="2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8"/>
          </reference>
          <reference field="12" count="0"/>
        </references>
      </pivotArea>
    </format>
    <format dxfId="22431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33"/>
          </reference>
          <reference field="2" count="1" selected="0">
            <x v="74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3"/>
          </reference>
          <reference field="12" count="0"/>
        </references>
      </pivotArea>
    </format>
    <format dxfId="22430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34"/>
          </reference>
          <reference field="2" count="1" selected="0">
            <x v="1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"/>
          </reference>
          <reference field="12" count="0"/>
        </references>
      </pivotArea>
    </format>
    <format dxfId="22429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34"/>
          </reference>
          <reference field="2" count="1" selected="0">
            <x v="67"/>
          </reference>
          <reference field="3" count="1" selected="0">
            <x v="11"/>
          </reference>
          <reference field="4" count="1" selected="0">
            <x v="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8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8"/>
          </reference>
          <reference field="12" count="0"/>
        </references>
      </pivotArea>
    </format>
    <format dxfId="22428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35"/>
          </reference>
          <reference field="2" count="1" selected="0">
            <x v="1"/>
          </reference>
          <reference field="3" count="1" selected="0">
            <x v="11"/>
          </reference>
          <reference field="4" count="1" selected="0">
            <x v="2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8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7"/>
          </reference>
          <reference field="12" count="0"/>
        </references>
      </pivotArea>
    </format>
    <format dxfId="22427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39"/>
          </reference>
          <reference field="2" count="1" selected="0">
            <x v="23"/>
          </reference>
          <reference field="3" count="1" selected="0">
            <x v="11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5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5"/>
          </reference>
          <reference field="12" count="0"/>
        </references>
      </pivotArea>
    </format>
    <format dxfId="22426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40"/>
          </reference>
          <reference field="2" count="1" selected="0">
            <x v="18"/>
          </reference>
          <reference field="3" count="1" selected="0">
            <x v="11"/>
          </reference>
          <reference field="4" count="1" selected="0">
            <x v="2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0"/>
          </reference>
          <reference field="9" count="1" selected="0">
            <x v="6"/>
          </reference>
          <reference field="10" count="1" selected="0">
            <x v="1"/>
          </reference>
          <reference field="11" count="1" selected="0">
            <x v="53"/>
          </reference>
          <reference field="12" count="0"/>
        </references>
      </pivotArea>
    </format>
    <format dxfId="22425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2424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42"/>
          </reference>
          <reference field="2" count="1" selected="0">
            <x v="49"/>
          </reference>
          <reference field="3" count="1" selected="0">
            <x v="11"/>
          </reference>
          <reference field="4" count="1" selected="0">
            <x v="5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2"/>
          </reference>
          <reference field="12" count="0"/>
        </references>
      </pivotArea>
    </format>
    <format dxfId="22423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43"/>
          </reference>
          <reference field="2" count="1" selected="0">
            <x v="50"/>
          </reference>
          <reference field="3" count="1" selected="0">
            <x v="11"/>
          </reference>
          <reference field="4" count="1" selected="0">
            <x v="4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6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2"/>
          </reference>
          <reference field="12" count="0"/>
        </references>
      </pivotArea>
    </format>
    <format dxfId="22422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45"/>
          </reference>
          <reference field="2" count="1" selected="0">
            <x v="34"/>
          </reference>
          <reference field="3" count="1" selected="0">
            <x v="11"/>
          </reference>
          <reference field="4" count="1" selected="0">
            <x v="4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8"/>
          </reference>
          <reference field="12" count="0"/>
        </references>
      </pivotArea>
    </format>
    <format dxfId="22421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46"/>
          </reference>
          <reference field="2" count="1" selected="0">
            <x v="29"/>
          </reference>
          <reference field="3" count="1" selected="0">
            <x v="11"/>
          </reference>
          <reference field="4" count="1" selected="0">
            <x v="3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6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2"/>
          </reference>
          <reference field="12" count="0"/>
        </references>
      </pivotArea>
    </format>
    <format dxfId="22420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47"/>
          </reference>
          <reference field="2" count="1" selected="0">
            <x v="55"/>
          </reference>
          <reference field="3" count="1" selected="0">
            <x v="11"/>
          </reference>
          <reference field="4" count="1" selected="0">
            <x v="59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2419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52"/>
          </reference>
          <reference field="2" count="1" selected="0">
            <x v="75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2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1"/>
          </reference>
          <reference field="12" count="0"/>
        </references>
      </pivotArea>
    </format>
    <format dxfId="22418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0"/>
          </reference>
          <reference field="2" count="1" selected="0">
            <x v="63"/>
          </reference>
          <reference field="3" count="1" selected="0">
            <x v="20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2417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4"/>
          </reference>
          <reference field="2" count="1" selected="0">
            <x v="77"/>
          </reference>
          <reference field="3" count="1" selected="0">
            <x v="16"/>
          </reference>
          <reference field="4" count="1" selected="0">
            <x v="6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8"/>
          </reference>
          <reference field="10" count="1" selected="0">
            <x v="1"/>
          </reference>
          <reference field="11" count="1" selected="0">
            <x v="55"/>
          </reference>
          <reference field="12" count="0"/>
        </references>
      </pivotArea>
    </format>
    <format dxfId="22416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 selected="0">
            <x v="12"/>
          </reference>
          <reference field="4" count="1" selected="0">
            <x v="2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9"/>
          </reference>
          <reference field="9" count="1" selected="0">
            <x v="4"/>
          </reference>
          <reference field="10" count="1" selected="0">
            <x v="1"/>
          </reference>
          <reference field="11" count="1" selected="0">
            <x v="52"/>
          </reference>
          <reference field="12" count="0"/>
        </references>
      </pivotArea>
    </format>
    <format dxfId="22415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8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"/>
          </reference>
          <reference field="9" count="1" selected="0">
            <x v="9"/>
          </reference>
          <reference field="10" count="1" selected="0">
            <x v="0"/>
          </reference>
          <reference field="11" count="1" selected="0">
            <x v="4"/>
          </reference>
          <reference field="12" count="0"/>
        </references>
      </pivotArea>
    </format>
    <format dxfId="22414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 selected="0">
            <x v="44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8"/>
          </reference>
          <reference field="10" count="1" selected="0">
            <x v="1"/>
          </reference>
          <reference field="11" count="1" selected="0">
            <x v="55"/>
          </reference>
          <reference field="12" count="0"/>
        </references>
      </pivotArea>
    </format>
    <format dxfId="22413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 selected="0">
            <x v="13"/>
          </reference>
          <reference field="4" count="1" selected="0">
            <x v="5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2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9"/>
          </reference>
          <reference field="12" count="0"/>
        </references>
      </pivotArea>
    </format>
    <format dxfId="22412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53"/>
          </reference>
          <reference field="2" count="1" selected="0">
            <x v="48"/>
          </reference>
          <reference field="3" count="1" selected="0">
            <x v="17"/>
          </reference>
          <reference field="4" count="1" selected="0">
            <x v="5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5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3"/>
          </reference>
          <reference field="12" count="0"/>
        </references>
      </pivotArea>
    </format>
    <format dxfId="22411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54"/>
          </reference>
          <reference field="2" count="1" selected="0">
            <x v="5"/>
          </reference>
          <reference field="3" count="1" selected="0">
            <x v="11"/>
          </reference>
          <reference field="4" count="1" selected="0">
            <x v="16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2410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54"/>
          </reference>
          <reference field="2" count="1" selected="0">
            <x v="30"/>
          </reference>
          <reference field="3" count="1" selected="0">
            <x v="11"/>
          </reference>
          <reference field="4" count="1" selected="0">
            <x v="25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2409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54"/>
          </reference>
          <reference field="2" count="1" selected="0">
            <x v="69"/>
          </reference>
          <reference field="3" count="1" selected="0">
            <x v="18"/>
          </reference>
          <reference field="4" count="1" selected="0">
            <x v="17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2"/>
          </reference>
          <reference field="8" count="1" selected="0">
            <x v="5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2408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 selected="0">
            <x v="1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0"/>
          </reference>
          <reference field="9" count="1" selected="0">
            <x v="7"/>
          </reference>
          <reference field="10" count="1" selected="0">
            <x v="1"/>
          </reference>
          <reference field="11" count="1" selected="0">
            <x v="54"/>
          </reference>
          <reference field="12" count="0"/>
        </references>
      </pivotArea>
    </format>
    <format dxfId="22407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60"/>
          </reference>
          <reference field="2" count="1" selected="0">
            <x v="56"/>
          </reference>
          <reference field="3" count="1" selected="0">
            <x v="11"/>
          </reference>
          <reference field="4" count="1" selected="0">
            <x v="4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5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1"/>
          </reference>
          <reference field="12" count="0"/>
        </references>
      </pivotArea>
    </format>
    <format dxfId="22406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11"/>
          </reference>
          <reference field="4" count="1" selected="0">
            <x v="5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2"/>
          </reference>
          <reference field="12" count="0"/>
        </references>
      </pivotArea>
    </format>
    <format dxfId="22405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5"/>
          </reference>
          <reference field="2" count="1" selected="0">
            <x v="64"/>
          </reference>
          <reference field="3" count="1" selected="0">
            <x v="6"/>
          </reference>
          <reference field="4" count="1" selected="0">
            <x v="6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5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8"/>
          </reference>
          <reference field="12" count="0"/>
        </references>
      </pivotArea>
    </format>
    <format dxfId="22404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6"/>
          </reference>
          <reference field="2" count="1" selected="0">
            <x v="71"/>
          </reference>
          <reference field="3" count="1" selected="0">
            <x v="18"/>
          </reference>
          <reference field="4" count="1" selected="0">
            <x v="5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9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7"/>
          </reference>
          <reference field="12" count="0"/>
        </references>
      </pivotArea>
    </format>
    <format dxfId="22403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9"/>
          </reference>
          <reference field="2" count="1" selected="0">
            <x v="4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2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1"/>
          </reference>
          <reference field="12" count="0"/>
        </references>
      </pivotArea>
    </format>
    <format dxfId="22402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6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2401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1"/>
          </reference>
          <reference field="2" count="1" selected="0">
            <x v="25"/>
          </reference>
          <reference field="3" count="1" selected="0">
            <x v="11"/>
          </reference>
          <reference field="4" count="1" selected="0">
            <x v="3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6"/>
          </reference>
          <reference field="12" count="0"/>
        </references>
      </pivotArea>
    </format>
    <format dxfId="22400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2"/>
          </reference>
          <reference field="2" count="1" selected="0">
            <x v="13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7"/>
          </reference>
          <reference field="12" count="0"/>
        </references>
      </pivotArea>
    </format>
    <format dxfId="22399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"/>
          </reference>
          <reference field="3" count="1" selected="0">
            <x v="10"/>
          </reference>
          <reference field="4" count="1" selected="0">
            <x v="3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5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1"/>
          </reference>
          <reference field="12" count="0"/>
        </references>
      </pivotArea>
    </format>
    <format dxfId="22398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6"/>
          </reference>
          <reference field="2" count="1" selected="0">
            <x v="16"/>
          </reference>
          <reference field="3" count="1" selected="0">
            <x v="10"/>
          </reference>
          <reference field="4" count="1" selected="0">
            <x v="3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2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8"/>
          </reference>
          <reference field="12" count="0"/>
        </references>
      </pivotArea>
    </format>
    <format dxfId="22397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3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3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9"/>
          </reference>
          <reference field="12" count="0"/>
        </references>
      </pivotArea>
    </format>
    <format dxfId="22396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7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7"/>
          </reference>
          <reference field="12" count="0"/>
        </references>
      </pivotArea>
    </format>
    <format dxfId="22395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1"/>
          </reference>
          <reference field="3" count="1" selected="0">
            <x v="11"/>
          </reference>
          <reference field="4" count="1" selected="0">
            <x v="45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2394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7"/>
          </reference>
          <reference field="3" count="1" selected="0">
            <x v="11"/>
          </reference>
          <reference field="4" count="1" selected="0">
            <x v="4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7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3"/>
          </reference>
          <reference field="12" count="0"/>
        </references>
      </pivotArea>
    </format>
    <format dxfId="22393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6"/>
          </reference>
          <reference field="2" count="1" selected="0">
            <x v="40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7"/>
          </reference>
          <reference field="12" count="0"/>
        </references>
      </pivotArea>
    </format>
    <format dxfId="22392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30"/>
          </reference>
          <reference field="2" count="1" selected="0">
            <x v="58"/>
          </reference>
          <reference field="3" count="1" selected="0">
            <x v="18"/>
          </reference>
          <reference field="4" count="1" selected="0">
            <x v="4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8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4"/>
          </reference>
          <reference field="12" count="0"/>
        </references>
      </pivotArea>
    </format>
    <format dxfId="22391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30"/>
          </reference>
          <reference field="2" count="1" selected="0">
            <x v="61"/>
          </reference>
          <reference field="3" count="1" selected="0">
            <x v="11"/>
          </reference>
          <reference field="4" count="1" selected="0">
            <x v="4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7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3"/>
          </reference>
          <reference field="12" count="0"/>
        </references>
      </pivotArea>
    </format>
    <format dxfId="22390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31"/>
          </reference>
          <reference field="2" count="1" selected="0">
            <x v="38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3"/>
          </reference>
          <reference field="12" count="0"/>
        </references>
      </pivotArea>
    </format>
    <format dxfId="22389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48"/>
          </reference>
          <reference field="2" count="1" selected="0">
            <x v="53"/>
          </reference>
          <reference field="3" count="1" selected="0">
            <x v="9"/>
          </reference>
          <reference field="4" count="1" selected="0">
            <x v="3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8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4"/>
          </reference>
          <reference field="12" count="0"/>
        </references>
      </pivotArea>
    </format>
    <format dxfId="22388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49"/>
          </reference>
          <reference field="2" count="1" selected="0">
            <x v="7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7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7"/>
          </reference>
          <reference field="12" count="0"/>
        </references>
      </pivotArea>
    </format>
    <format dxfId="22387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51"/>
          </reference>
          <reference field="2" count="1" selected="0">
            <x v="35"/>
          </reference>
          <reference field="3" count="1" selected="0">
            <x v="11"/>
          </reference>
          <reference field="4" count="1" selected="0">
            <x v="2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2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9"/>
          </reference>
          <reference field="12" count="0"/>
        </references>
      </pivotArea>
    </format>
    <format dxfId="22386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55"/>
          </reference>
          <reference field="2" count="1" selected="0">
            <x v="14"/>
          </reference>
          <reference field="3" count="1" selected="0">
            <x v="11"/>
          </reference>
          <reference field="4" count="1" selected="0">
            <x v="1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0"/>
          </reference>
          <reference field="12" count="0"/>
        </references>
      </pivotArea>
    </format>
    <format dxfId="22385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1"/>
          </reference>
          <reference field="3" count="1" selected="0">
            <x v="17"/>
          </reference>
          <reference field="4" count="1" selected="0">
            <x v="27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2384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7"/>
          </reference>
          <reference field="3" count="1" selected="0">
            <x v="14"/>
          </reference>
          <reference field="4" count="1" selected="0">
            <x v="19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2383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57"/>
          </reference>
          <reference field="2" count="1" selected="0">
            <x v="54"/>
          </reference>
          <reference field="3" count="1" selected="0">
            <x v="11"/>
          </reference>
          <reference field="4" count="1" selected="0">
            <x v="2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7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6"/>
          </reference>
          <reference field="12" count="0"/>
        </references>
      </pivotArea>
    </format>
    <format dxfId="22382">
      <pivotArea dataOnly="0" labelOnly="1" outline="0" fieldPosition="0">
        <references count="13">
          <reference field="0" count="1" selected="0">
            <x v="4"/>
          </reference>
          <reference field="1" count="1" selected="0">
            <x v="15"/>
          </reference>
          <reference field="2" count="1" selected="0">
            <x v="76"/>
          </reference>
          <reference field="3" count="1" selected="0">
            <x v="11"/>
          </reference>
          <reference field="4" count="1" selected="0">
            <x v="5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6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4"/>
          </reference>
          <reference field="12" count="0"/>
        </references>
      </pivotArea>
    </format>
    <format dxfId="22381">
      <pivotArea dataOnly="0" labelOnly="1" outline="0" fieldPosition="0">
        <references count="13">
          <reference field="0" count="1" selected="0">
            <x v="4"/>
          </reference>
          <reference field="1" count="1" selected="0">
            <x v="35"/>
          </reference>
          <reference field="2" count="1" selected="0">
            <x v="2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"/>
          </reference>
          <reference field="12" count="0"/>
        </references>
      </pivotArea>
    </format>
    <format dxfId="22380">
      <pivotArea dataOnly="0" labelOnly="1" outline="0" fieldPosition="0">
        <references count="13">
          <reference field="0" count="1" selected="0">
            <x v="4"/>
          </reference>
          <reference field="1" count="1" selected="0">
            <x v="35"/>
          </reference>
          <reference field="2" count="1" selected="0">
            <x v="68"/>
          </reference>
          <reference field="3" count="1" selected="0">
            <x v="15"/>
          </reference>
          <reference field="4" count="1" selected="0">
            <x v="2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0"/>
          </reference>
          <reference field="12" count="0"/>
        </references>
      </pivotArea>
    </format>
    <format dxfId="22379">
      <pivotArea dataOnly="0" labelOnly="1" outline="0" fieldPosition="0">
        <references count="13">
          <reference field="0" count="1" selected="0">
            <x v="4"/>
          </reference>
          <reference field="1" count="1" selected="0">
            <x v="38"/>
          </reference>
          <reference field="2" count="1" selected="0">
            <x v="32"/>
          </reference>
          <reference field="3" count="1" selected="0">
            <x v="10"/>
          </reference>
          <reference field="4" count="1" selected="0">
            <x v="3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0"/>
          </reference>
          <reference field="12" count="0"/>
        </references>
      </pivotArea>
    </format>
    <format dxfId="22378">
      <pivotArea dataOnly="0" labelOnly="1" outline="0" fieldPosition="0">
        <references count="13">
          <reference field="0" count="1" selected="0">
            <x v="4"/>
          </reference>
          <reference field="1" count="1" selected="0">
            <x v="38"/>
          </reference>
          <reference field="2" count="1" selected="0">
            <x v="62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2377">
      <pivotArea dataOnly="0" labelOnly="1" outline="0" fieldPosition="0">
        <references count="13">
          <reference field="0" count="1" selected="0">
            <x v="4"/>
          </reference>
          <reference field="1" count="1" selected="0">
            <x v="44"/>
          </reference>
          <reference field="2" count="1" selected="0">
            <x v="12"/>
          </reference>
          <reference field="3" count="1" selected="0">
            <x v="11"/>
          </reference>
          <reference field="4" count="1" selected="0">
            <x v="5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8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6"/>
          </reference>
          <reference field="12" count="0"/>
        </references>
      </pivotArea>
    </format>
    <format dxfId="22376">
      <pivotArea dataOnly="0" labelOnly="1" outline="0" fieldPosition="0">
        <references count="13">
          <reference field="0" count="1" selected="0">
            <x v="4"/>
          </reference>
          <reference field="1" count="1" selected="0">
            <x v="56"/>
          </reference>
          <reference field="2" count="1" selected="0">
            <x v="44"/>
          </reference>
          <reference field="3" count="1" selected="0">
            <x v="11"/>
          </reference>
          <reference field="4" count="1" selected="0">
            <x v="1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5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4"/>
          </reference>
          <reference field="12" count="0"/>
        </references>
      </pivotArea>
    </format>
    <format dxfId="2237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>
            <x v="11"/>
          </reference>
        </references>
      </pivotArea>
    </format>
    <format dxfId="2237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"/>
          </reference>
          <reference field="2" count="1" selected="0">
            <x v="26"/>
          </reference>
          <reference field="3" count="1">
            <x v="7"/>
          </reference>
        </references>
      </pivotArea>
    </format>
    <format dxfId="2237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2" count="1" selected="0">
            <x v="6"/>
          </reference>
          <reference field="3" count="1">
            <x v="11"/>
          </reference>
        </references>
      </pivotArea>
    </format>
    <format dxfId="2237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7"/>
          </reference>
          <reference field="2" count="1" selected="0">
            <x v="45"/>
          </reference>
          <reference field="3" count="1">
            <x v="5"/>
          </reference>
        </references>
      </pivotArea>
    </format>
    <format dxfId="2237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2" count="1" selected="0">
            <x v="81"/>
          </reference>
          <reference field="3" count="1">
            <x v="11"/>
          </reference>
        </references>
      </pivotArea>
    </format>
    <format dxfId="2237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0"/>
          </reference>
          <reference field="2" count="1" selected="0">
            <x v="59"/>
          </reference>
          <reference field="3" count="1">
            <x v="3"/>
          </reference>
        </references>
      </pivotArea>
    </format>
    <format dxfId="2236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1"/>
          </reference>
          <reference field="2" count="1" selected="0">
            <x v="66"/>
          </reference>
          <reference field="3" count="1">
            <x v="11"/>
          </reference>
        </references>
      </pivotArea>
    </format>
    <format dxfId="2236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7"/>
          </reference>
          <reference field="2" count="1" selected="0">
            <x v="42"/>
          </reference>
          <reference field="3" count="1">
            <x v="8"/>
          </reference>
        </references>
      </pivotArea>
    </format>
    <format dxfId="2236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36"/>
          </reference>
          <reference field="3" count="1">
            <x v="10"/>
          </reference>
        </references>
      </pivotArea>
    </format>
    <format dxfId="2236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43"/>
          </reference>
          <reference field="3" count="1">
            <x v="11"/>
          </reference>
        </references>
      </pivotArea>
    </format>
    <format dxfId="2236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>
            <x v="2"/>
          </reference>
        </references>
      </pivotArea>
    </format>
    <format dxfId="2236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7"/>
          </reference>
          <reference field="2" count="1" selected="0">
            <x v="73"/>
          </reference>
          <reference field="3" count="1">
            <x v="19"/>
          </reference>
        </references>
      </pivotArea>
    </format>
    <format dxfId="2236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8"/>
          </reference>
          <reference field="2" count="1" selected="0">
            <x v="70"/>
          </reference>
          <reference field="3" count="1">
            <x v="10"/>
          </reference>
        </references>
      </pivotArea>
    </format>
    <format dxfId="2236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>
            <x v="11"/>
          </reference>
        </references>
      </pivotArea>
    </format>
    <format dxfId="2236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4"/>
          </reference>
          <reference field="2" count="1" selected="0">
            <x v="11"/>
          </reference>
          <reference field="3" count="1">
            <x v="3"/>
          </reference>
        </references>
      </pivotArea>
    </format>
    <format dxfId="2236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4"/>
          </reference>
          <reference field="2" count="1" selected="0">
            <x v="67"/>
          </reference>
          <reference field="3" count="1">
            <x v="11"/>
          </reference>
        </references>
      </pivotArea>
    </format>
    <format dxfId="2235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>
            <x v="1"/>
          </reference>
        </references>
      </pivotArea>
    </format>
    <format dxfId="2235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2"/>
          </reference>
          <reference field="2" count="1" selected="0">
            <x v="49"/>
          </reference>
          <reference field="3" count="1">
            <x v="11"/>
          </reference>
        </references>
      </pivotArea>
    </format>
    <format dxfId="2235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63"/>
          </reference>
          <reference field="3" count="1">
            <x v="20"/>
          </reference>
        </references>
      </pivotArea>
    </format>
    <format dxfId="2235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2" count="1" selected="0">
            <x v="77"/>
          </reference>
          <reference field="3" count="1">
            <x v="16"/>
          </reference>
        </references>
      </pivotArea>
    </format>
    <format dxfId="2235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>
            <x v="12"/>
          </reference>
        </references>
      </pivotArea>
    </format>
    <format dxfId="2235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8"/>
          </reference>
          <reference field="3" count="1">
            <x v="4"/>
          </reference>
        </references>
      </pivotArea>
    </format>
    <format dxfId="2235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>
            <x v="11"/>
          </reference>
        </references>
      </pivotArea>
    </format>
    <format dxfId="2235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>
            <x v="13"/>
          </reference>
        </references>
      </pivotArea>
    </format>
    <format dxfId="2235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3"/>
          </reference>
          <reference field="2" count="1" selected="0">
            <x v="48"/>
          </reference>
          <reference field="3" count="1">
            <x v="17"/>
          </reference>
        </references>
      </pivotArea>
    </format>
    <format dxfId="2235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4"/>
          </reference>
          <reference field="2" count="1" selected="0">
            <x v="5"/>
          </reference>
          <reference field="3" count="1">
            <x v="11"/>
          </reference>
        </references>
      </pivotArea>
    </format>
    <format dxfId="2234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4"/>
          </reference>
          <reference field="2" count="1" selected="0">
            <x v="69"/>
          </reference>
          <reference field="3" count="1">
            <x v="18"/>
          </reference>
        </references>
      </pivotArea>
    </format>
    <format dxfId="2234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>
            <x v="11"/>
          </reference>
        </references>
      </pivotArea>
    </format>
    <format dxfId="2234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"/>
          </reference>
          <reference field="2" count="1" selected="0">
            <x v="64"/>
          </reference>
          <reference field="3" count="1">
            <x v="6"/>
          </reference>
        </references>
      </pivotArea>
    </format>
    <format dxfId="2234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6"/>
          </reference>
          <reference field="2" count="1" selected="0">
            <x v="71"/>
          </reference>
          <reference field="3" count="1">
            <x v="18"/>
          </reference>
        </references>
      </pivotArea>
    </format>
    <format dxfId="2234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9"/>
          </reference>
          <reference field="2" count="1" selected="0">
            <x v="4"/>
          </reference>
          <reference field="3" count="1">
            <x v="11"/>
          </reference>
        </references>
      </pivotArea>
    </format>
    <format dxfId="2234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6"/>
          </reference>
          <reference field="3" count="1">
            <x v="19"/>
          </reference>
        </references>
      </pivotArea>
    </format>
    <format dxfId="2234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1"/>
          </reference>
          <reference field="2" count="1" selected="0">
            <x v="25"/>
          </reference>
          <reference field="3" count="1">
            <x v="11"/>
          </reference>
        </references>
      </pivotArea>
    </format>
    <format dxfId="2234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"/>
          </reference>
          <reference field="3" count="1">
            <x v="10"/>
          </reference>
        </references>
      </pivotArea>
    </format>
    <format dxfId="2234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1"/>
          </reference>
          <reference field="3" count="1">
            <x v="8"/>
          </reference>
        </references>
      </pivotArea>
    </format>
    <format dxfId="2234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7"/>
          </reference>
          <reference field="3" count="1">
            <x v="11"/>
          </reference>
        </references>
      </pivotArea>
    </format>
    <format dxfId="2233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0"/>
          </reference>
          <reference field="2" count="1" selected="0">
            <x v="58"/>
          </reference>
          <reference field="3" count="1">
            <x v="18"/>
          </reference>
        </references>
      </pivotArea>
    </format>
    <format dxfId="2233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0"/>
          </reference>
          <reference field="2" count="1" selected="0">
            <x v="61"/>
          </reference>
          <reference field="3" count="1">
            <x v="11"/>
          </reference>
        </references>
      </pivotArea>
    </format>
    <format dxfId="2233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8"/>
          </reference>
          <reference field="2" count="1" selected="0">
            <x v="53"/>
          </reference>
          <reference field="3" count="1">
            <x v="9"/>
          </reference>
        </references>
      </pivotArea>
    </format>
    <format dxfId="2233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9"/>
          </reference>
          <reference field="2" count="1" selected="0">
            <x v="78"/>
          </reference>
          <reference field="3" count="1">
            <x v="11"/>
          </reference>
        </references>
      </pivotArea>
    </format>
    <format dxfId="2233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1"/>
          </reference>
          <reference field="3" count="1">
            <x v="17"/>
          </reference>
        </references>
      </pivotArea>
    </format>
    <format dxfId="2233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7"/>
          </reference>
          <reference field="3" count="1">
            <x v="14"/>
          </reference>
        </references>
      </pivotArea>
    </format>
    <format dxfId="2233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7"/>
          </reference>
          <reference field="2" count="1" selected="0">
            <x v="54"/>
          </reference>
          <reference field="3" count="1">
            <x v="11"/>
          </reference>
        </references>
      </pivotArea>
    </format>
    <format dxfId="22332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35"/>
          </reference>
          <reference field="2" count="1" selected="0">
            <x v="20"/>
          </reference>
          <reference field="3" count="1">
            <x v="0"/>
          </reference>
        </references>
      </pivotArea>
    </format>
    <format dxfId="22331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35"/>
          </reference>
          <reference field="2" count="1" selected="0">
            <x v="68"/>
          </reference>
          <reference field="3" count="1">
            <x v="15"/>
          </reference>
        </references>
      </pivotArea>
    </format>
    <format dxfId="22330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38"/>
          </reference>
          <reference field="2" count="1" selected="0">
            <x v="32"/>
          </reference>
          <reference field="3" count="1">
            <x v="10"/>
          </reference>
        </references>
      </pivotArea>
    </format>
    <format dxfId="22329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38"/>
          </reference>
          <reference field="2" count="1" selected="0">
            <x v="62"/>
          </reference>
          <reference field="3" count="1">
            <x v="19"/>
          </reference>
        </references>
      </pivotArea>
    </format>
    <format dxfId="22328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44"/>
          </reference>
          <reference field="2" count="1" selected="0">
            <x v="12"/>
          </reference>
          <reference field="3" count="1">
            <x v="11"/>
          </reference>
        </references>
      </pivotArea>
    </format>
    <format dxfId="22327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>
            <x v="7"/>
          </reference>
        </references>
      </pivotArea>
    </format>
    <format dxfId="22326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59"/>
          </reference>
          <reference field="2" count="1" selected="0">
            <x v="10"/>
          </reference>
          <reference field="3" count="1" selected="0">
            <x v="11"/>
          </reference>
          <reference field="4" count="1">
            <x v="6"/>
          </reference>
        </references>
      </pivotArea>
    </format>
    <format dxfId="22325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59"/>
          </reference>
          <reference field="2" count="1" selected="0">
            <x v="52"/>
          </reference>
          <reference field="3" count="1" selected="0">
            <x v="11"/>
          </reference>
          <reference field="4" count="1">
            <x v="10"/>
          </reference>
        </references>
      </pivotArea>
    </format>
    <format dxfId="2232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"/>
          </reference>
          <reference field="2" count="1" selected="0">
            <x v="26"/>
          </reference>
          <reference field="3" count="1" selected="0">
            <x v="7"/>
          </reference>
          <reference field="4" count="1">
            <x v="14"/>
          </reference>
        </references>
      </pivotArea>
    </format>
    <format dxfId="2232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2" count="1" selected="0">
            <x v="6"/>
          </reference>
          <reference field="3" count="1" selected="0">
            <x v="11"/>
          </reference>
          <reference field="4" count="1">
            <x v="48"/>
          </reference>
        </references>
      </pivotArea>
    </format>
    <format dxfId="2232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2" count="1" selected="0">
            <x v="19"/>
          </reference>
          <reference field="3" count="1" selected="0">
            <x v="11"/>
          </reference>
          <reference field="4" count="1">
            <x v="15"/>
          </reference>
        </references>
      </pivotArea>
    </format>
    <format dxfId="2232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7"/>
          </reference>
          <reference field="2" count="1" selected="0">
            <x v="45"/>
          </reference>
          <reference field="3" count="1" selected="0">
            <x v="5"/>
          </reference>
          <reference field="4" count="1">
            <x v="47"/>
          </reference>
        </references>
      </pivotArea>
    </format>
    <format dxfId="2232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8"/>
          </reference>
          <reference field="2" count="1" selected="0">
            <x v="81"/>
          </reference>
          <reference field="3" count="1" selected="0">
            <x v="11"/>
          </reference>
          <reference field="4" count="1">
            <x v="15"/>
          </reference>
        </references>
      </pivotArea>
    </format>
    <format dxfId="2231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0"/>
          </reference>
          <reference field="2" count="1" selected="0">
            <x v="59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2231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2" count="1" selected="0">
            <x v="66"/>
          </reference>
          <reference field="3" count="1" selected="0">
            <x v="11"/>
          </reference>
          <reference field="4" count="1">
            <x v="13"/>
          </reference>
        </references>
      </pivotArea>
    </format>
    <format dxfId="2231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2"/>
          </reference>
          <reference field="2" count="1" selected="0">
            <x v="3"/>
          </reference>
          <reference field="3" count="1" selected="0">
            <x v="11"/>
          </reference>
          <reference field="4" count="1">
            <x v="36"/>
          </reference>
        </references>
      </pivotArea>
    </format>
    <format dxfId="2231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3"/>
          </reference>
          <reference field="2" count="1" selected="0">
            <x v="65"/>
          </reference>
          <reference field="3" count="1" selected="0">
            <x v="11"/>
          </reference>
          <reference field="4" count="1">
            <x v="56"/>
          </reference>
        </references>
      </pivotArea>
    </format>
    <format dxfId="2231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4"/>
          </reference>
          <reference field="2" count="1" selected="0">
            <x v="7"/>
          </reference>
          <reference field="3" count="1" selected="0">
            <x v="11"/>
          </reference>
          <reference field="4" count="1">
            <x v="31"/>
          </reference>
        </references>
      </pivotArea>
    </format>
    <format dxfId="2231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6"/>
          </reference>
          <reference field="2" count="1" selected="0">
            <x v="9"/>
          </reference>
          <reference field="3" count="1" selected="0">
            <x v="11"/>
          </reference>
          <reference field="4" count="1">
            <x v="46"/>
          </reference>
        </references>
      </pivotArea>
    </format>
    <format dxfId="2231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7"/>
          </reference>
          <reference field="2" count="1" selected="0">
            <x v="42"/>
          </reference>
          <reference field="3" count="1" selected="0">
            <x v="8"/>
          </reference>
          <reference field="4" count="1">
            <x v="50"/>
          </reference>
        </references>
      </pivotArea>
    </format>
    <format dxfId="2231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8"/>
          </reference>
          <reference field="2" count="1" selected="0">
            <x v="39"/>
          </reference>
          <reference field="3" count="1" selected="0">
            <x v="8"/>
          </reference>
          <reference field="4" count="1">
            <x v="52"/>
          </reference>
        </references>
      </pivotArea>
    </format>
    <format dxfId="2231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0"/>
          </reference>
          <reference field="2" count="1" selected="0">
            <x v="36"/>
          </reference>
          <reference field="3" count="1" selected="0">
            <x v="10"/>
          </reference>
          <reference field="4" count="1">
            <x v="32"/>
          </reference>
        </references>
      </pivotArea>
    </format>
    <format dxfId="2231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3"/>
          </reference>
          <reference field="2" count="1" selected="0">
            <x v="43"/>
          </reference>
          <reference field="3" count="1" selected="0">
            <x v="11"/>
          </reference>
          <reference field="4" count="1">
            <x v="28"/>
          </reference>
        </references>
      </pivotArea>
    </format>
    <format dxfId="2230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4"/>
          </reference>
          <reference field="2" count="1" selected="0">
            <x v="22"/>
          </reference>
          <reference field="3" count="1" selected="0">
            <x v="11"/>
          </reference>
          <reference field="4" count="1">
            <x v="36"/>
          </reference>
        </references>
      </pivotArea>
    </format>
    <format dxfId="2230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5"/>
          </reference>
          <reference field="2" count="1" selected="0">
            <x v="60"/>
          </reference>
          <reference field="3" count="1" selected="0">
            <x v="11"/>
          </reference>
          <reference field="4" count="1">
            <x v="12"/>
          </reference>
        </references>
      </pivotArea>
    </format>
    <format dxfId="2230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5"/>
          </reference>
          <reference field="2" count="1" selected="0">
            <x v="72"/>
          </reference>
          <reference field="3" count="1" selected="0">
            <x v="11"/>
          </reference>
          <reference field="4" count="1">
            <x v="18"/>
          </reference>
        </references>
      </pivotArea>
    </format>
    <format dxfId="2230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 selected="0">
            <x v="2"/>
          </reference>
          <reference field="4" count="1">
            <x v="8"/>
          </reference>
        </references>
      </pivotArea>
    </format>
    <format dxfId="2230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7"/>
          </reference>
          <reference field="2" count="1" selected="0">
            <x v="73"/>
          </reference>
          <reference field="3" count="1" selected="0">
            <x v="19"/>
          </reference>
          <reference field="4" count="1">
            <x v="62"/>
          </reference>
        </references>
      </pivotArea>
    </format>
    <format dxfId="2230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8"/>
          </reference>
          <reference field="2" count="1" selected="0">
            <x v="70"/>
          </reference>
          <reference field="3" count="1" selected="0">
            <x v="10"/>
          </reference>
          <reference field="4" count="1">
            <x v="34"/>
          </reference>
        </references>
      </pivotArea>
    </format>
    <format dxfId="2230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 selected="0">
            <x v="11"/>
          </reference>
          <reference field="4" count="1">
            <x v="28"/>
          </reference>
        </references>
      </pivotArea>
    </format>
    <format dxfId="2230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2"/>
          </reference>
          <reference field="2" count="1" selected="0">
            <x v="51"/>
          </reference>
          <reference field="3" count="1" selected="0">
            <x v="11"/>
          </reference>
          <reference field="4" count="1">
            <x v="24"/>
          </reference>
        </references>
      </pivotArea>
    </format>
    <format dxfId="2230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3"/>
          </reference>
          <reference field="2" count="1" selected="0">
            <x v="74"/>
          </reference>
          <reference field="3" count="1" selected="0">
            <x v="11"/>
          </reference>
          <reference field="4" count="1">
            <x v="15"/>
          </reference>
        </references>
      </pivotArea>
    </format>
    <format dxfId="2230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4"/>
          </reference>
          <reference field="2" count="1" selected="0">
            <x v="11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229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4"/>
          </reference>
          <reference field="2" count="1" selected="0">
            <x v="67"/>
          </reference>
          <reference field="3" count="1" selected="0">
            <x v="11"/>
          </reference>
          <reference field="4" count="1">
            <x v="9"/>
          </reference>
        </references>
      </pivotArea>
    </format>
    <format dxfId="2229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5"/>
          </reference>
          <reference field="2" count="1" selected="0">
            <x v="1"/>
          </reference>
          <reference field="3" count="1" selected="0">
            <x v="11"/>
          </reference>
          <reference field="4" count="1">
            <x v="21"/>
          </reference>
        </references>
      </pivotArea>
    </format>
    <format dxfId="2229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9"/>
          </reference>
          <reference field="2" count="1" selected="0">
            <x v="23"/>
          </reference>
          <reference field="3" count="1" selected="0">
            <x v="11"/>
          </reference>
          <reference field="4" count="1">
            <x v="5"/>
          </reference>
        </references>
      </pivotArea>
    </format>
    <format dxfId="2229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0"/>
          </reference>
          <reference field="2" count="1" selected="0">
            <x v="18"/>
          </reference>
          <reference field="3" count="1" selected="0">
            <x v="11"/>
          </reference>
          <reference field="4" count="1">
            <x v="23"/>
          </reference>
        </references>
      </pivotArea>
    </format>
    <format dxfId="2229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2229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2"/>
          </reference>
          <reference field="2" count="1" selected="0">
            <x v="49"/>
          </reference>
          <reference field="3" count="1" selected="0">
            <x v="11"/>
          </reference>
          <reference field="4" count="1">
            <x v="53"/>
          </reference>
        </references>
      </pivotArea>
    </format>
    <format dxfId="2229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3"/>
          </reference>
          <reference field="2" count="1" selected="0">
            <x v="50"/>
          </reference>
          <reference field="3" count="1" selected="0">
            <x v="11"/>
          </reference>
          <reference field="4" count="1">
            <x v="41"/>
          </reference>
        </references>
      </pivotArea>
    </format>
    <format dxfId="2229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5"/>
          </reference>
          <reference field="2" count="1" selected="0">
            <x v="34"/>
          </reference>
          <reference field="3" count="1" selected="0">
            <x v="11"/>
          </reference>
          <reference field="4" count="1">
            <x v="49"/>
          </reference>
        </references>
      </pivotArea>
    </format>
    <format dxfId="2229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6"/>
          </reference>
          <reference field="2" count="1" selected="0">
            <x v="29"/>
          </reference>
          <reference field="3" count="1" selected="0">
            <x v="11"/>
          </reference>
          <reference field="4" count="1">
            <x v="31"/>
          </reference>
        </references>
      </pivotArea>
    </format>
    <format dxfId="2229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7"/>
          </reference>
          <reference field="2" count="1" selected="0">
            <x v="55"/>
          </reference>
          <reference field="3" count="1" selected="0">
            <x v="11"/>
          </reference>
          <reference field="4" count="1">
            <x v="59"/>
          </reference>
        </references>
      </pivotArea>
    </format>
    <format dxfId="2228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52"/>
          </reference>
          <reference field="2" count="1" selected="0">
            <x v="75"/>
          </reference>
          <reference field="3" count="1" selected="0">
            <x v="11"/>
          </reference>
          <reference field="4" count="1">
            <x v="13"/>
          </reference>
        </references>
      </pivotArea>
    </format>
    <format dxfId="2228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63"/>
          </reference>
          <reference field="3" count="1" selected="0">
            <x v="20"/>
          </reference>
          <reference field="4" count="1">
            <x v="62"/>
          </reference>
        </references>
      </pivotArea>
    </format>
    <format dxfId="2228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"/>
          </reference>
          <reference field="2" count="1" selected="0">
            <x v="77"/>
          </reference>
          <reference field="3" count="1" selected="0">
            <x v="16"/>
          </reference>
          <reference field="4" count="1">
            <x v="60"/>
          </reference>
        </references>
      </pivotArea>
    </format>
    <format dxfId="2228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 selected="0">
            <x v="12"/>
          </reference>
          <reference field="4" count="1">
            <x v="22"/>
          </reference>
        </references>
      </pivotArea>
    </format>
    <format dxfId="2228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8"/>
          </reference>
          <reference field="3" count="1" selected="0">
            <x v="4"/>
          </reference>
          <reference field="4" count="1">
            <x v="4"/>
          </reference>
        </references>
      </pivotArea>
    </format>
    <format dxfId="2228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>
            <x v="44"/>
          </reference>
        </references>
      </pivotArea>
    </format>
    <format dxfId="2228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 selected="0">
            <x v="13"/>
          </reference>
          <reference field="4" count="1">
            <x v="51"/>
          </reference>
        </references>
      </pivotArea>
    </format>
    <format dxfId="2228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3"/>
          </reference>
          <reference field="2" count="1" selected="0">
            <x v="48"/>
          </reference>
          <reference field="3" count="1" selected="0">
            <x v="17"/>
          </reference>
          <reference field="4" count="1">
            <x v="54"/>
          </reference>
        </references>
      </pivotArea>
    </format>
    <format dxfId="2228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4"/>
          </reference>
          <reference field="2" count="1" selected="0">
            <x v="5"/>
          </reference>
          <reference field="3" count="1" selected="0">
            <x v="11"/>
          </reference>
          <reference field="4" count="1">
            <x v="16"/>
          </reference>
        </references>
      </pivotArea>
    </format>
    <format dxfId="2228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4"/>
          </reference>
          <reference field="2" count="1" selected="0">
            <x v="30"/>
          </reference>
          <reference field="3" count="1" selected="0">
            <x v="11"/>
          </reference>
          <reference field="4" count="1">
            <x v="25"/>
          </reference>
        </references>
      </pivotArea>
    </format>
    <format dxfId="22279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4"/>
          </reference>
          <reference field="2" count="1" selected="0">
            <x v="69"/>
          </reference>
          <reference field="3" count="1" selected="0">
            <x v="18"/>
          </reference>
          <reference field="4" count="1">
            <x v="17"/>
          </reference>
        </references>
      </pivotArea>
    </format>
    <format dxfId="2227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>
            <x v="11"/>
          </reference>
        </references>
      </pivotArea>
    </format>
    <format dxfId="2227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60"/>
          </reference>
          <reference field="2" count="1" selected="0">
            <x v="56"/>
          </reference>
          <reference field="3" count="1" selected="0">
            <x v="11"/>
          </reference>
          <reference field="4" count="1">
            <x v="40"/>
          </reference>
        </references>
      </pivotArea>
    </format>
    <format dxfId="2227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11"/>
          </reference>
          <reference field="4" count="1">
            <x v="53"/>
          </reference>
        </references>
      </pivotArea>
    </format>
    <format dxfId="2227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2" count="1" selected="0">
            <x v="64"/>
          </reference>
          <reference field="3" count="1" selected="0">
            <x v="6"/>
          </reference>
          <reference field="4" count="1">
            <x v="61"/>
          </reference>
        </references>
      </pivotArea>
    </format>
    <format dxfId="2227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71"/>
          </reference>
          <reference field="3" count="1" selected="0">
            <x v="18"/>
          </reference>
          <reference field="4" count="1">
            <x v="58"/>
          </reference>
        </references>
      </pivotArea>
    </format>
    <format dxfId="2227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9"/>
          </reference>
          <reference field="2" count="1" selected="0">
            <x v="4"/>
          </reference>
          <reference field="3" count="1" selected="0">
            <x v="11"/>
          </reference>
          <reference field="4" count="1">
            <x v="13"/>
          </reference>
        </references>
      </pivotArea>
    </format>
    <format dxfId="2227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6"/>
          </reference>
          <reference field="3" count="1" selected="0">
            <x v="19"/>
          </reference>
          <reference field="4" count="1">
            <x v="62"/>
          </reference>
        </references>
      </pivotArea>
    </format>
    <format dxfId="22271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1"/>
          </reference>
          <reference field="2" count="1" selected="0">
            <x v="25"/>
          </reference>
          <reference field="3" count="1" selected="0">
            <x v="11"/>
          </reference>
          <reference field="4" count="1">
            <x v="35"/>
          </reference>
        </references>
      </pivotArea>
    </format>
    <format dxfId="2227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2"/>
          </reference>
          <reference field="2" count="1" selected="0">
            <x v="13"/>
          </reference>
          <reference field="3" count="1" selected="0">
            <x v="11"/>
          </reference>
          <reference field="4" count="1">
            <x v="36"/>
          </reference>
        </references>
      </pivotArea>
    </format>
    <format dxfId="2226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"/>
          </reference>
          <reference field="3" count="1" selected="0">
            <x v="10"/>
          </reference>
          <reference field="4" count="1">
            <x v="30"/>
          </reference>
        </references>
      </pivotArea>
    </format>
    <format dxfId="2226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6"/>
          </reference>
          <reference field="2" count="1" selected="0">
            <x v="16"/>
          </reference>
          <reference field="3" count="1" selected="0">
            <x v="10"/>
          </reference>
          <reference field="4" count="1">
            <x v="37"/>
          </reference>
        </references>
      </pivotArea>
    </format>
    <format dxfId="2226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1"/>
          </reference>
          <reference field="3" count="1" selected="0">
            <x v="8"/>
          </reference>
          <reference field="4" count="1">
            <x v="38"/>
          </reference>
        </references>
      </pivotArea>
    </format>
    <format dxfId="2226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7"/>
          </reference>
          <reference field="3" count="1" selected="0">
            <x v="11"/>
          </reference>
          <reference field="4" count="1">
            <x v="36"/>
          </reference>
        </references>
      </pivotArea>
    </format>
    <format dxfId="2226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1"/>
          </reference>
          <reference field="3" count="1" selected="0">
            <x v="11"/>
          </reference>
          <reference field="4" count="1">
            <x v="45"/>
          </reference>
        </references>
      </pivotArea>
    </format>
    <format dxfId="2226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7"/>
          </reference>
          <reference field="3" count="1" selected="0">
            <x v="11"/>
          </reference>
          <reference field="4" count="1">
            <x v="42"/>
          </reference>
        </references>
      </pivotArea>
    </format>
    <format dxfId="2226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6"/>
          </reference>
          <reference field="2" count="1" selected="0">
            <x v="40"/>
          </reference>
          <reference field="3" count="1" selected="0">
            <x v="11"/>
          </reference>
          <reference field="4" count="1">
            <x v="36"/>
          </reference>
        </references>
      </pivotArea>
    </format>
    <format dxfId="2226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0"/>
          </reference>
          <reference field="2" count="1" selected="0">
            <x v="58"/>
          </reference>
          <reference field="3" count="1" selected="0">
            <x v="18"/>
          </reference>
          <reference field="4" count="1">
            <x v="43"/>
          </reference>
        </references>
      </pivotArea>
    </format>
    <format dxfId="22261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0"/>
          </reference>
          <reference field="2" count="1" selected="0">
            <x v="61"/>
          </reference>
          <reference field="3" count="1" selected="0">
            <x v="11"/>
          </reference>
          <reference field="4" count="1">
            <x v="42"/>
          </reference>
        </references>
      </pivotArea>
    </format>
    <format dxfId="2226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1"/>
          </reference>
          <reference field="2" count="1" selected="0">
            <x v="38"/>
          </reference>
          <reference field="3" count="1" selected="0">
            <x v="11"/>
          </reference>
          <reference field="4" count="1">
            <x v="15"/>
          </reference>
        </references>
      </pivotArea>
    </format>
    <format dxfId="2225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8"/>
          </reference>
          <reference field="2" count="1" selected="0">
            <x v="53"/>
          </reference>
          <reference field="3" count="1" selected="0">
            <x v="9"/>
          </reference>
          <reference field="4" count="1">
            <x v="33"/>
          </reference>
        </references>
      </pivotArea>
    </format>
    <format dxfId="2225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9"/>
          </reference>
          <reference field="2" count="1" selected="0">
            <x v="78"/>
          </reference>
          <reference field="3" count="1" selected="0">
            <x v="11"/>
          </reference>
          <reference field="4" count="1">
            <x v="7"/>
          </reference>
        </references>
      </pivotArea>
    </format>
    <format dxfId="2225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1"/>
          </reference>
          <reference field="2" count="1" selected="0">
            <x v="35"/>
          </reference>
          <reference field="3" count="1" selected="0">
            <x v="11"/>
          </reference>
          <reference field="4" count="1">
            <x v="26"/>
          </reference>
        </references>
      </pivotArea>
    </format>
    <format dxfId="2225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5"/>
          </reference>
          <reference field="2" count="1" selected="0">
            <x v="14"/>
          </reference>
          <reference field="3" count="1" selected="0">
            <x v="11"/>
          </reference>
          <reference field="4" count="1">
            <x v="12"/>
          </reference>
        </references>
      </pivotArea>
    </format>
    <format dxfId="2225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1"/>
          </reference>
          <reference field="3" count="1" selected="0">
            <x v="17"/>
          </reference>
          <reference field="4" count="1">
            <x v="27"/>
          </reference>
        </references>
      </pivotArea>
    </format>
    <format dxfId="2225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7"/>
          </reference>
          <reference field="3" count="1" selected="0">
            <x v="14"/>
          </reference>
          <reference field="4" count="1">
            <x v="19"/>
          </reference>
        </references>
      </pivotArea>
    </format>
    <format dxfId="2225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7"/>
          </reference>
          <reference field="2" count="1" selected="0">
            <x v="54"/>
          </reference>
          <reference field="3" count="1" selected="0">
            <x v="11"/>
          </reference>
          <reference field="4" count="1">
            <x v="20"/>
          </reference>
        </references>
      </pivotArea>
    </format>
    <format dxfId="2225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5"/>
          </reference>
          <reference field="2" count="1" selected="0">
            <x v="76"/>
          </reference>
          <reference field="3" count="1" selected="0">
            <x v="11"/>
          </reference>
          <reference field="4" count="1">
            <x v="55"/>
          </reference>
        </references>
      </pivotArea>
    </format>
    <format dxfId="2225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5"/>
          </reference>
          <reference field="2" count="1" selected="0">
            <x v="20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225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5"/>
          </reference>
          <reference field="2" count="1" selected="0">
            <x v="68"/>
          </reference>
          <reference field="3" count="1" selected="0">
            <x v="15"/>
          </reference>
          <reference field="4" count="1">
            <x v="29"/>
          </reference>
        </references>
      </pivotArea>
    </format>
    <format dxfId="2224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8"/>
          </reference>
          <reference field="2" count="1" selected="0">
            <x v="32"/>
          </reference>
          <reference field="3" count="1" selected="0">
            <x v="10"/>
          </reference>
          <reference field="4" count="1">
            <x v="39"/>
          </reference>
        </references>
      </pivotArea>
    </format>
    <format dxfId="2224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8"/>
          </reference>
          <reference field="2" count="1" selected="0">
            <x v="62"/>
          </reference>
          <reference field="3" count="1" selected="0">
            <x v="19"/>
          </reference>
          <reference field="4" count="1">
            <x v="62"/>
          </reference>
        </references>
      </pivotArea>
    </format>
    <format dxfId="2224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4"/>
          </reference>
          <reference field="2" count="1" selected="0">
            <x v="12"/>
          </reference>
          <reference field="3" count="1" selected="0">
            <x v="11"/>
          </reference>
          <reference field="4" count="1">
            <x v="57"/>
          </reference>
        </references>
      </pivotArea>
    </format>
    <format dxfId="2224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6"/>
          </reference>
          <reference field="2" count="1" selected="0">
            <x v="44"/>
          </reference>
          <reference field="3" count="1" selected="0">
            <x v="11"/>
          </reference>
          <reference field="4" count="1">
            <x v="16"/>
          </reference>
        </references>
      </pivotArea>
    </format>
    <format dxfId="2224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>
            <x v="1"/>
          </reference>
        </references>
      </pivotArea>
    </format>
    <format dxfId="22244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16"/>
          </reference>
          <reference field="2" count="1" selected="0">
            <x v="9"/>
          </reference>
          <reference field="3" count="1" selected="0">
            <x v="11"/>
          </reference>
          <reference field="4" count="1" selected="0">
            <x v="46"/>
          </reference>
          <reference field="5" count="1">
            <x v="2"/>
          </reference>
        </references>
      </pivotArea>
    </format>
    <format dxfId="22243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18"/>
          </reference>
          <reference field="2" count="1" selected="0">
            <x v="39"/>
          </reference>
          <reference field="3" count="1" selected="0">
            <x v="8"/>
          </reference>
          <reference field="4" count="1" selected="0">
            <x v="52"/>
          </reference>
          <reference field="5" count="1">
            <x v="1"/>
          </reference>
        </references>
      </pivotArea>
    </format>
    <format dxfId="22242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8"/>
          </reference>
          <reference field="5" count="1">
            <x v="2"/>
          </reference>
        </references>
      </pivotArea>
    </format>
    <format dxfId="22241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7"/>
          </reference>
          <reference field="2" count="1" selected="0">
            <x v="73"/>
          </reference>
          <reference field="3" count="1" selected="0">
            <x v="19"/>
          </reference>
          <reference field="4" count="1" selected="0">
            <x v="62"/>
          </reference>
          <reference field="5" count="1">
            <x v="1"/>
          </reference>
        </references>
      </pivotArea>
    </format>
    <format dxfId="22240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 selected="0">
            <x v="11"/>
          </reference>
          <reference field="4" count="1" selected="0">
            <x v="28"/>
          </reference>
          <reference field="5" count="1">
            <x v="2"/>
          </reference>
        </references>
      </pivotArea>
    </format>
    <format dxfId="22239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32"/>
          </reference>
          <reference field="2" count="1" selected="0">
            <x v="51"/>
          </reference>
          <reference field="3" count="1" selected="0">
            <x v="11"/>
          </reference>
          <reference field="4" count="1" selected="0">
            <x v="24"/>
          </reference>
          <reference field="5" count="1">
            <x v="1"/>
          </reference>
        </references>
      </pivotArea>
    </format>
    <format dxfId="22238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2237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2"/>
          </reference>
          <reference field="2" count="1" selected="0">
            <x v="49"/>
          </reference>
          <reference field="3" count="1" selected="0">
            <x v="11"/>
          </reference>
          <reference field="4" count="1" selected="0">
            <x v="53"/>
          </reference>
          <reference field="5" count="1">
            <x v="1"/>
          </reference>
        </references>
      </pivotArea>
    </format>
    <format dxfId="22236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7"/>
          </reference>
          <reference field="2" count="1" selected="0">
            <x v="55"/>
          </reference>
          <reference field="3" count="1" selected="0">
            <x v="11"/>
          </reference>
          <reference field="4" count="1" selected="0">
            <x v="59"/>
          </reference>
          <reference field="5" count="1">
            <x v="2"/>
          </reference>
        </references>
      </pivotArea>
    </format>
    <format dxfId="22235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52"/>
          </reference>
          <reference field="2" count="1" selected="0">
            <x v="75"/>
          </reference>
          <reference field="3" count="1" selected="0">
            <x v="11"/>
          </reference>
          <reference field="4" count="1" selected="0">
            <x v="13"/>
          </reference>
          <reference field="5" count="1">
            <x v="1"/>
          </reference>
        </references>
      </pivotArea>
    </format>
    <format dxfId="22234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4"/>
          </reference>
          <reference field="2" count="1" selected="0">
            <x v="77"/>
          </reference>
          <reference field="3" count="1" selected="0">
            <x v="16"/>
          </reference>
          <reference field="4" count="1" selected="0">
            <x v="60"/>
          </reference>
          <reference field="5" count="1">
            <x v="2"/>
          </reference>
        </references>
      </pivotArea>
    </format>
    <format dxfId="22233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 selected="0">
            <x v="12"/>
          </reference>
          <reference field="4" count="1" selected="0">
            <x v="22"/>
          </reference>
          <reference field="5" count="1">
            <x v="1"/>
          </reference>
        </references>
      </pivotArea>
    </format>
    <format dxfId="22232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 selected="0">
            <x v="44"/>
          </reference>
          <reference field="5" count="1">
            <x v="2"/>
          </reference>
        </references>
      </pivotArea>
    </format>
    <format dxfId="22231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 selected="0">
            <x v="13"/>
          </reference>
          <reference field="4" count="1" selected="0">
            <x v="51"/>
          </reference>
          <reference field="5" count="1">
            <x v="1"/>
          </reference>
        </references>
      </pivotArea>
    </format>
    <format dxfId="22230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54"/>
          </reference>
          <reference field="2" count="1" selected="0">
            <x v="5"/>
          </reference>
          <reference field="3" count="1" selected="0">
            <x v="11"/>
          </reference>
          <reference field="4" count="1" selected="0">
            <x v="16"/>
          </reference>
          <reference field="5" count="1">
            <x v="2"/>
          </reference>
        </references>
      </pivotArea>
    </format>
    <format dxfId="22229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 selected="0">
            <x v="11"/>
          </reference>
          <reference field="5" count="1">
            <x v="1"/>
          </reference>
        </references>
      </pivotArea>
    </format>
    <format dxfId="22228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6"/>
          </reference>
          <reference field="3" count="1" selected="0">
            <x v="19"/>
          </reference>
          <reference field="4" count="1" selected="0">
            <x v="62"/>
          </reference>
          <reference field="5" count="1">
            <x v="0"/>
          </reference>
        </references>
      </pivotArea>
    </format>
    <format dxfId="22227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21"/>
          </reference>
          <reference field="2" count="1" selected="0">
            <x v="25"/>
          </reference>
          <reference field="3" count="1" selected="0">
            <x v="11"/>
          </reference>
          <reference field="4" count="1" selected="0">
            <x v="35"/>
          </reference>
          <reference field="5" count="1">
            <x v="1"/>
          </reference>
        </references>
      </pivotArea>
    </format>
    <format dxfId="22226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1"/>
          </reference>
          <reference field="3" count="1" selected="0">
            <x v="11"/>
          </reference>
          <reference field="4" count="1" selected="0">
            <x v="45"/>
          </reference>
          <reference field="5" count="1">
            <x v="2"/>
          </reference>
        </references>
      </pivotArea>
    </format>
    <format dxfId="22225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7"/>
          </reference>
          <reference field="3" count="1" selected="0">
            <x v="11"/>
          </reference>
          <reference field="4" count="1" selected="0">
            <x v="42"/>
          </reference>
          <reference field="5" count="1">
            <x v="1"/>
          </reference>
        </references>
      </pivotArea>
    </format>
    <format dxfId="22224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1"/>
          </reference>
          <reference field="3" count="1" selected="0">
            <x v="17"/>
          </reference>
          <reference field="4" count="1" selected="0">
            <x v="27"/>
          </reference>
          <reference field="5" count="1">
            <x v="2"/>
          </reference>
        </references>
      </pivotArea>
    </format>
    <format dxfId="22223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57"/>
          </reference>
          <reference field="2" count="1" selected="0">
            <x v="54"/>
          </reference>
          <reference field="3" count="1" selected="0">
            <x v="11"/>
          </reference>
          <reference field="4" count="1" selected="0">
            <x v="20"/>
          </reference>
          <reference field="5" count="1">
            <x v="1"/>
          </reference>
        </references>
      </pivotArea>
    </format>
    <format dxfId="2222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22221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54"/>
          </reference>
          <reference field="2" count="1" selected="0">
            <x v="69"/>
          </reference>
          <reference field="3" count="1" selected="0">
            <x v="18"/>
          </reference>
          <reference field="4" count="1" selected="0">
            <x v="17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22220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 selected="0">
            <x v="11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22219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218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6"/>
          </reference>
          <reference field="2" count="1" selected="0">
            <x v="9"/>
          </reference>
          <reference field="3" count="1" selected="0">
            <x v="11"/>
          </reference>
          <reference field="4" count="1" selected="0">
            <x v="46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217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8"/>
          </reference>
          <reference field="2" count="1" selected="0">
            <x v="39"/>
          </reference>
          <reference field="3" count="1" selected="0">
            <x v="8"/>
          </reference>
          <reference field="4" count="1" selected="0">
            <x v="52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216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215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27"/>
          </reference>
          <reference field="2" count="1" selected="0">
            <x v="73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214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213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32"/>
          </reference>
          <reference field="2" count="1" selected="0">
            <x v="51"/>
          </reference>
          <reference field="3" count="1" selected="0">
            <x v="11"/>
          </reference>
          <reference field="4" count="1" selected="0">
            <x v="24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212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211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42"/>
          </reference>
          <reference field="2" count="1" selected="0">
            <x v="49"/>
          </reference>
          <reference field="3" count="1" selected="0">
            <x v="11"/>
          </reference>
          <reference field="4" count="1" selected="0">
            <x v="53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210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47"/>
          </reference>
          <reference field="2" count="1" selected="0">
            <x v="55"/>
          </reference>
          <reference field="3" count="1" selected="0">
            <x v="11"/>
          </reference>
          <reference field="4" count="1" selected="0">
            <x v="59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209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52"/>
          </reference>
          <reference field="2" count="1" selected="0">
            <x v="75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208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4"/>
          </reference>
          <reference field="2" count="1" selected="0">
            <x v="77"/>
          </reference>
          <reference field="3" count="1" selected="0">
            <x v="16"/>
          </reference>
          <reference field="4" count="1" selected="0">
            <x v="60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207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 selected="0">
            <x v="12"/>
          </reference>
          <reference field="4" count="1" selected="0">
            <x v="22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206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 selected="0">
            <x v="44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205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 selected="0">
            <x v="13"/>
          </reference>
          <reference field="4" count="1" selected="0">
            <x v="5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204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54"/>
          </reference>
          <reference field="2" count="1" selected="0">
            <x v="5"/>
          </reference>
          <reference field="3" count="1" selected="0">
            <x v="11"/>
          </reference>
          <reference field="4" count="1" selected="0">
            <x v="16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203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54"/>
          </reference>
          <reference field="2" count="1" selected="0">
            <x v="69"/>
          </reference>
          <reference field="3" count="1" selected="0">
            <x v="18"/>
          </reference>
          <reference field="4" count="1" selected="0">
            <x v="17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2"/>
          </reference>
        </references>
      </pivotArea>
    </format>
    <format dxfId="22202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 selected="0">
            <x v="1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201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6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0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200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21"/>
          </reference>
          <reference field="2" count="1" selected="0">
            <x v="25"/>
          </reference>
          <reference field="3" count="1" selected="0">
            <x v="11"/>
          </reference>
          <reference field="4" count="1" selected="0">
            <x v="35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199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1"/>
          </reference>
          <reference field="3" count="1" selected="0">
            <x v="11"/>
          </reference>
          <reference field="4" count="1" selected="0">
            <x v="45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198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7"/>
          </reference>
          <reference field="3" count="1" selected="0">
            <x v="11"/>
          </reference>
          <reference field="4" count="1" selected="0">
            <x v="42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197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1"/>
          </reference>
          <reference field="3" count="1" selected="0">
            <x v="17"/>
          </reference>
          <reference field="4" count="1" selected="0">
            <x v="27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2196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57"/>
          </reference>
          <reference field="2" count="1" selected="0">
            <x v="54"/>
          </reference>
          <reference field="3" count="1" selected="0">
            <x v="11"/>
          </reference>
          <reference field="4" count="1" selected="0">
            <x v="20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2195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7"/>
          </reference>
        </references>
      </pivotArea>
    </format>
    <format dxfId="22194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59"/>
          </reference>
          <reference field="2" count="1" selected="0">
            <x v="10"/>
          </reference>
          <reference field="3" count="1" selected="0">
            <x v="11"/>
          </reference>
          <reference field="4" count="1" selected="0">
            <x v="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6"/>
          </reference>
        </references>
      </pivotArea>
    </format>
    <format dxfId="22193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59"/>
          </reference>
          <reference field="2" count="1" selected="0">
            <x v="52"/>
          </reference>
          <reference field="3" count="1" selected="0">
            <x v="11"/>
          </reference>
          <reference field="4" count="1" selected="0">
            <x v="1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9"/>
          </reference>
        </references>
      </pivotArea>
    </format>
    <format dxfId="2219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"/>
          </reference>
          <reference field="2" count="1" selected="0">
            <x v="26"/>
          </reference>
          <reference field="3" count="1" selected="0">
            <x v="7"/>
          </reference>
          <reference field="4" count="1" selected="0">
            <x v="1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3"/>
          </reference>
        </references>
      </pivotArea>
    </format>
    <format dxfId="2219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"/>
          </reference>
          <reference field="2" count="1" selected="0">
            <x v="6"/>
          </reference>
          <reference field="3" count="1" selected="0">
            <x v="11"/>
          </reference>
          <reference field="4" count="1" selected="0">
            <x v="4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0"/>
          </reference>
        </references>
      </pivotArea>
    </format>
    <format dxfId="2219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"/>
          </reference>
          <reference field="2" count="1" selected="0">
            <x v="19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4"/>
          </reference>
        </references>
      </pivotArea>
    </format>
    <format dxfId="2218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7"/>
          </reference>
          <reference field="2" count="1" selected="0">
            <x v="45"/>
          </reference>
          <reference field="3" count="1" selected="0">
            <x v="5"/>
          </reference>
          <reference field="4" count="1" selected="0">
            <x v="4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9"/>
          </reference>
        </references>
      </pivotArea>
    </format>
    <format dxfId="22188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8"/>
          </reference>
          <reference field="2" count="1" selected="0">
            <x v="81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4"/>
          </reference>
        </references>
      </pivotArea>
    </format>
    <format dxfId="22187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2" count="1" selected="0">
            <x v="59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"/>
          </reference>
        </references>
      </pivotArea>
    </format>
    <format dxfId="22186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1"/>
          </reference>
          <reference field="2" count="1" selected="0">
            <x v="66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22185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2"/>
          </reference>
          <reference field="2" count="1" selected="0">
            <x v="3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1"/>
          </reference>
        </references>
      </pivotArea>
    </format>
    <format dxfId="22184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3"/>
          </reference>
          <reference field="2" count="1" selected="0">
            <x v="65"/>
          </reference>
          <reference field="3" count="1" selected="0">
            <x v="11"/>
          </reference>
          <reference field="4" count="1" selected="0">
            <x v="5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7"/>
          </reference>
        </references>
      </pivotArea>
    </format>
    <format dxfId="22183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4"/>
          </reference>
          <reference field="2" count="1" selected="0">
            <x v="7"/>
          </reference>
          <reference field="3" count="1" selected="0">
            <x v="11"/>
          </reference>
          <reference field="4" count="1" selected="0">
            <x v="3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6"/>
          </reference>
        </references>
      </pivotArea>
    </format>
    <format dxfId="2218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6"/>
          </reference>
          <reference field="2" count="1" selected="0">
            <x v="9"/>
          </reference>
          <reference field="3" count="1" selected="0">
            <x v="11"/>
          </reference>
          <reference field="4" count="1" selected="0">
            <x v="46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18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8"/>
          </reference>
          <reference field="2" count="1" selected="0">
            <x v="39"/>
          </reference>
          <reference field="3" count="1" selected="0">
            <x v="8"/>
          </reference>
          <reference field="4" count="1" selected="0">
            <x v="5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3"/>
          </reference>
        </references>
      </pivotArea>
    </format>
    <format dxfId="2218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0"/>
          </reference>
          <reference field="2" count="1" selected="0">
            <x v="36"/>
          </reference>
          <reference field="3" count="1" selected="0">
            <x v="10"/>
          </reference>
          <reference field="4" count="1" selected="0">
            <x v="3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7"/>
          </reference>
        </references>
      </pivotArea>
    </format>
    <format dxfId="2217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3"/>
          </reference>
          <reference field="2" count="1" selected="0">
            <x v="43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3"/>
          </reference>
        </references>
      </pivotArea>
    </format>
    <format dxfId="22178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4"/>
          </reference>
          <reference field="2" count="1" selected="0">
            <x v="22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1"/>
          </reference>
        </references>
      </pivotArea>
    </format>
    <format dxfId="22177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5"/>
          </reference>
          <reference field="2" count="1" selected="0">
            <x v="60"/>
          </reference>
          <reference field="3" count="1" selected="0">
            <x v="11"/>
          </reference>
          <reference field="4" count="1" selected="0">
            <x v="1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1"/>
          </reference>
        </references>
      </pivotArea>
    </format>
    <format dxfId="22176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5"/>
          </reference>
          <reference field="2" count="1" selected="0">
            <x v="72"/>
          </reference>
          <reference field="3" count="1" selected="0">
            <x v="11"/>
          </reference>
          <reference field="4" count="1" selected="0">
            <x v="1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6"/>
          </reference>
        </references>
      </pivotArea>
    </format>
    <format dxfId="22175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174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8"/>
          </reference>
          <reference field="2" count="1" selected="0">
            <x v="70"/>
          </reference>
          <reference field="3" count="1" selected="0">
            <x v="10"/>
          </reference>
          <reference field="4" count="1" selected="0">
            <x v="3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9"/>
          </reference>
        </references>
      </pivotArea>
    </format>
    <format dxfId="22173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17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32"/>
          </reference>
          <reference field="2" count="1" selected="0">
            <x v="51"/>
          </reference>
          <reference field="3" count="1" selected="0">
            <x v="11"/>
          </reference>
          <reference field="4" count="1" selected="0">
            <x v="2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1"/>
          </reference>
        </references>
      </pivotArea>
    </format>
    <format dxfId="2217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33"/>
          </reference>
          <reference field="2" count="1" selected="0">
            <x v="74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4"/>
          </reference>
        </references>
      </pivotArea>
    </format>
    <format dxfId="2217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34"/>
          </reference>
          <reference field="2" count="1" selected="0">
            <x v="1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"/>
          </reference>
        </references>
      </pivotArea>
    </format>
    <format dxfId="2216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34"/>
          </reference>
          <reference field="2" count="1" selected="0">
            <x v="67"/>
          </reference>
          <reference field="3" count="1" selected="0">
            <x v="11"/>
          </reference>
          <reference field="4" count="1" selected="0">
            <x v="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8"/>
          </reference>
        </references>
      </pivotArea>
    </format>
    <format dxfId="22168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35"/>
          </reference>
          <reference field="2" count="1" selected="0">
            <x v="1"/>
          </reference>
          <reference field="3" count="1" selected="0">
            <x v="11"/>
          </reference>
          <reference field="4" count="1" selected="0">
            <x v="2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8"/>
          </reference>
        </references>
      </pivotArea>
    </format>
    <format dxfId="22167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39"/>
          </reference>
          <reference field="2" count="1" selected="0">
            <x v="23"/>
          </reference>
          <reference field="3" count="1" selected="0">
            <x v="11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5"/>
          </reference>
        </references>
      </pivotArea>
    </format>
    <format dxfId="22166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0"/>
          </reference>
          <reference field="2" count="1" selected="0">
            <x v="18"/>
          </reference>
          <reference field="3" count="1" selected="0">
            <x v="11"/>
          </reference>
          <reference field="4" count="1" selected="0">
            <x v="2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0"/>
          </reference>
        </references>
      </pivotArea>
    </format>
    <format dxfId="22165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164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2"/>
          </reference>
          <reference field="2" count="1" selected="0">
            <x v="49"/>
          </reference>
          <reference field="3" count="1" selected="0">
            <x v="11"/>
          </reference>
          <reference field="4" count="1" selected="0">
            <x v="5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4"/>
          </reference>
        </references>
      </pivotArea>
    </format>
    <format dxfId="22163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3"/>
          </reference>
          <reference field="2" count="1" selected="0">
            <x v="50"/>
          </reference>
          <reference field="3" count="1" selected="0">
            <x v="11"/>
          </reference>
          <reference field="4" count="1" selected="0">
            <x v="4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6"/>
          </reference>
        </references>
      </pivotArea>
    </format>
    <format dxfId="2216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5"/>
          </reference>
          <reference field="2" count="1" selected="0">
            <x v="34"/>
          </reference>
          <reference field="3" count="1" selected="0">
            <x v="11"/>
          </reference>
          <reference field="4" count="1" selected="0">
            <x v="4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1"/>
          </reference>
        </references>
      </pivotArea>
    </format>
    <format dxfId="2216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6"/>
          </reference>
          <reference field="2" count="1" selected="0">
            <x v="29"/>
          </reference>
          <reference field="3" count="1" selected="0">
            <x v="11"/>
          </reference>
          <reference field="4" count="1" selected="0">
            <x v="3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6"/>
          </reference>
        </references>
      </pivotArea>
    </format>
    <format dxfId="2216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7"/>
          </reference>
          <reference field="2" count="1" selected="0">
            <x v="55"/>
          </reference>
          <reference field="3" count="1" selected="0">
            <x v="11"/>
          </reference>
          <reference field="4" count="1" selected="0">
            <x v="59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15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52"/>
          </reference>
          <reference field="2" count="1" selected="0">
            <x v="75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22158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0"/>
          </reference>
          <reference field="2" count="1" selected="0">
            <x v="63"/>
          </reference>
          <reference field="3" count="1" selected="0">
            <x v="20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0"/>
          </reference>
        </references>
      </pivotArea>
    </format>
    <format dxfId="22157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 selected="0">
            <x v="12"/>
          </reference>
          <reference field="4" count="1" selected="0">
            <x v="2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9"/>
          </reference>
        </references>
      </pivotArea>
    </format>
    <format dxfId="22156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8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"/>
          </reference>
        </references>
      </pivotArea>
    </format>
    <format dxfId="22155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 selected="0">
            <x v="44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154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 selected="0">
            <x v="13"/>
          </reference>
          <reference field="4" count="1" selected="0">
            <x v="5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2"/>
          </reference>
        </references>
      </pivotArea>
    </format>
    <format dxfId="22153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3"/>
          </reference>
          <reference field="2" count="1" selected="0">
            <x v="48"/>
          </reference>
          <reference field="3" count="1" selected="0">
            <x v="17"/>
          </reference>
          <reference field="4" count="1" selected="0">
            <x v="5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5"/>
          </reference>
        </references>
      </pivotArea>
    </format>
    <format dxfId="22152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4"/>
          </reference>
          <reference field="2" count="1" selected="0">
            <x v="5"/>
          </reference>
          <reference field="3" count="1" selected="0">
            <x v="11"/>
          </reference>
          <reference field="4" count="1" selected="0">
            <x v="16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151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4"/>
          </reference>
          <reference field="2" count="1" selected="0">
            <x v="69"/>
          </reference>
          <reference field="3" count="1" selected="0">
            <x v="18"/>
          </reference>
          <reference field="4" count="1" selected="0">
            <x v="17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51"/>
          </reference>
        </references>
      </pivotArea>
    </format>
    <format dxfId="22150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 selected="0">
            <x v="1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0"/>
          </reference>
        </references>
      </pivotArea>
    </format>
    <format dxfId="22149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60"/>
          </reference>
          <reference field="2" count="1" selected="0">
            <x v="56"/>
          </reference>
          <reference field="3" count="1" selected="0">
            <x v="11"/>
          </reference>
          <reference field="4" count="1" selected="0">
            <x v="4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5"/>
          </reference>
        </references>
      </pivotArea>
    </format>
    <format dxfId="22148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11"/>
          </reference>
          <reference field="4" count="1" selected="0">
            <x v="5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4"/>
          </reference>
        </references>
      </pivotArea>
    </format>
    <format dxfId="22147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5"/>
          </reference>
          <reference field="2" count="1" selected="0">
            <x v="64"/>
          </reference>
          <reference field="3" count="1" selected="0">
            <x v="6"/>
          </reference>
          <reference field="4" count="1" selected="0">
            <x v="6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50"/>
          </reference>
        </references>
      </pivotArea>
    </format>
    <format dxfId="22146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6"/>
          </reference>
          <reference field="2" count="1" selected="0">
            <x v="71"/>
          </reference>
          <reference field="3" count="1" selected="0">
            <x v="18"/>
          </reference>
          <reference field="4" count="1" selected="0">
            <x v="5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9"/>
          </reference>
        </references>
      </pivotArea>
    </format>
    <format dxfId="22145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9"/>
          </reference>
          <reference field="2" count="1" selected="0">
            <x v="4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22144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6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143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1"/>
          </reference>
          <reference field="2" count="1" selected="0">
            <x v="25"/>
          </reference>
          <reference field="3" count="1" selected="0">
            <x v="11"/>
          </reference>
          <reference field="4" count="1" selected="0">
            <x v="3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0"/>
          </reference>
        </references>
      </pivotArea>
    </format>
    <format dxfId="22142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2"/>
          </reference>
          <reference field="2" count="1" selected="0">
            <x v="13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1"/>
          </reference>
        </references>
      </pivotArea>
    </format>
    <format dxfId="22141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"/>
          </reference>
          <reference field="3" count="1" selected="0">
            <x v="10"/>
          </reference>
          <reference field="4" count="1" selected="0">
            <x v="3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22140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6"/>
          </reference>
          <reference field="2" count="1" selected="0">
            <x v="16"/>
          </reference>
          <reference field="3" count="1" selected="0">
            <x v="10"/>
          </reference>
          <reference field="4" count="1" selected="0">
            <x v="3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2"/>
          </reference>
        </references>
      </pivotArea>
    </format>
    <format dxfId="22139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3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3"/>
          </reference>
        </references>
      </pivotArea>
    </format>
    <format dxfId="22138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7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1"/>
          </reference>
        </references>
      </pivotArea>
    </format>
    <format dxfId="22137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1"/>
          </reference>
          <reference field="3" count="1" selected="0">
            <x v="11"/>
          </reference>
          <reference field="4" count="1" selected="0">
            <x v="45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136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7"/>
          </reference>
          <reference field="3" count="1" selected="0">
            <x v="11"/>
          </reference>
          <reference field="4" count="1" selected="0">
            <x v="4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7"/>
          </reference>
        </references>
      </pivotArea>
    </format>
    <format dxfId="22135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6"/>
          </reference>
          <reference field="2" count="1" selected="0">
            <x v="40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1"/>
          </reference>
        </references>
      </pivotArea>
    </format>
    <format dxfId="22134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30"/>
          </reference>
          <reference field="2" count="1" selected="0">
            <x v="58"/>
          </reference>
          <reference field="3" count="1" selected="0">
            <x v="18"/>
          </reference>
          <reference field="4" count="1" selected="0">
            <x v="4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8"/>
          </reference>
        </references>
      </pivotArea>
    </format>
    <format dxfId="22133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30"/>
          </reference>
          <reference field="2" count="1" selected="0">
            <x v="61"/>
          </reference>
          <reference field="3" count="1" selected="0">
            <x v="11"/>
          </reference>
          <reference field="4" count="1" selected="0">
            <x v="4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7"/>
          </reference>
        </references>
      </pivotArea>
    </format>
    <format dxfId="22132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31"/>
          </reference>
          <reference field="2" count="1" selected="0">
            <x v="38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4"/>
          </reference>
        </references>
      </pivotArea>
    </format>
    <format dxfId="22131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48"/>
          </reference>
          <reference field="2" count="1" selected="0">
            <x v="53"/>
          </reference>
          <reference field="3" count="1" selected="0">
            <x v="9"/>
          </reference>
          <reference field="4" count="1" selected="0">
            <x v="3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22130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49"/>
          </reference>
          <reference field="2" count="1" selected="0">
            <x v="7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7"/>
          </reference>
        </references>
      </pivotArea>
    </format>
    <format dxfId="22129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51"/>
          </reference>
          <reference field="2" count="1" selected="0">
            <x v="35"/>
          </reference>
          <reference field="3" count="1" selected="0">
            <x v="11"/>
          </reference>
          <reference field="4" count="1" selected="0">
            <x v="2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2"/>
          </reference>
        </references>
      </pivotArea>
    </format>
    <format dxfId="22128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55"/>
          </reference>
          <reference field="2" count="1" selected="0">
            <x v="14"/>
          </reference>
          <reference field="3" count="1" selected="0">
            <x v="11"/>
          </reference>
          <reference field="4" count="1" selected="0">
            <x v="1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1"/>
          </reference>
        </references>
      </pivotArea>
    </format>
    <format dxfId="22127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1"/>
          </reference>
          <reference field="3" count="1" selected="0">
            <x v="17"/>
          </reference>
          <reference field="4" count="1" selected="0">
            <x v="27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2126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57"/>
          </reference>
          <reference field="2" count="1" selected="0">
            <x v="54"/>
          </reference>
          <reference field="3" count="1" selected="0">
            <x v="11"/>
          </reference>
          <reference field="4" count="1" selected="0">
            <x v="2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7"/>
          </reference>
        </references>
      </pivotArea>
    </format>
    <format dxfId="22125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15"/>
          </reference>
          <reference field="2" count="1" selected="0">
            <x v="76"/>
          </reference>
          <reference field="3" count="1" selected="0">
            <x v="11"/>
          </reference>
          <reference field="4" count="1" selected="0">
            <x v="5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6"/>
          </reference>
        </references>
      </pivotArea>
    </format>
    <format dxfId="22124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35"/>
          </reference>
          <reference field="2" count="1" selected="0">
            <x v="2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"/>
          </reference>
        </references>
      </pivotArea>
    </format>
    <format dxfId="22123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35"/>
          </reference>
          <reference field="2" count="1" selected="0">
            <x v="68"/>
          </reference>
          <reference field="3" count="1" selected="0">
            <x v="15"/>
          </reference>
          <reference field="4" count="1" selected="0">
            <x v="2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4"/>
          </reference>
        </references>
      </pivotArea>
    </format>
    <format dxfId="22122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38"/>
          </reference>
          <reference field="2" count="1" selected="0">
            <x v="32"/>
          </reference>
          <reference field="3" count="1" selected="0">
            <x v="10"/>
          </reference>
          <reference field="4" count="1" selected="0">
            <x v="3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4"/>
          </reference>
        </references>
      </pivotArea>
    </format>
    <format dxfId="22121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38"/>
          </reference>
          <reference field="2" count="1" selected="0">
            <x v="62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0"/>
          </reference>
        </references>
      </pivotArea>
    </format>
    <format dxfId="22120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44"/>
          </reference>
          <reference field="2" count="1" selected="0">
            <x v="12"/>
          </reference>
          <reference field="3" count="1" selected="0">
            <x v="11"/>
          </reference>
          <reference field="4" count="1" selected="0">
            <x v="5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8"/>
          </reference>
        </references>
      </pivotArea>
    </format>
    <format dxfId="22119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56"/>
          </reference>
          <reference field="2" count="1" selected="0">
            <x v="44"/>
          </reference>
          <reference field="3" count="1" selected="0">
            <x v="11"/>
          </reference>
          <reference field="4" count="1" selected="0">
            <x v="1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5"/>
          </reference>
        </references>
      </pivotArea>
    </format>
    <format dxfId="22118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22117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7"/>
          </reference>
          <reference field="2" count="1" selected="0">
            <x v="42"/>
          </reference>
          <reference field="3" count="1" selected="0">
            <x v="8"/>
          </reference>
          <reference field="4" count="1" selected="0">
            <x v="5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5"/>
          </reference>
        </references>
      </pivotArea>
    </format>
    <format dxfId="22116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8"/>
          </reference>
          <reference field="2" count="1" selected="0">
            <x v="39"/>
          </reference>
          <reference field="3" count="1" selected="0">
            <x v="8"/>
          </reference>
          <reference field="4" count="1" selected="0">
            <x v="5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3"/>
          </reference>
          <reference field="9" count="1">
            <x v="9"/>
          </reference>
        </references>
      </pivotArea>
    </format>
    <format dxfId="22115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3"/>
          </reference>
          <reference field="2" count="1" selected="0">
            <x v="43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3"/>
          </reference>
          <reference field="9" count="1">
            <x v="3"/>
          </reference>
        </references>
      </pivotArea>
    </format>
    <format dxfId="22114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4"/>
          </reference>
          <reference field="2" count="1" selected="0">
            <x v="22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>
            <x v="2"/>
          </reference>
        </references>
      </pivotArea>
    </format>
    <format dxfId="22113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5"/>
          </reference>
          <reference field="2" count="1" selected="0">
            <x v="60"/>
          </reference>
          <reference field="3" count="1" selected="0">
            <x v="11"/>
          </reference>
          <reference field="4" count="1" selected="0">
            <x v="1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1"/>
          </reference>
          <reference field="9" count="1">
            <x v="9"/>
          </reference>
        </references>
      </pivotArea>
    </format>
    <format dxfId="22112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0"/>
          </reference>
        </references>
      </pivotArea>
    </format>
    <format dxfId="22111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7"/>
          </reference>
          <reference field="2" count="1" selected="0">
            <x v="73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0"/>
          </reference>
          <reference field="9" count="1">
            <x v="9"/>
          </reference>
        </references>
      </pivotArea>
    </format>
    <format dxfId="22110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1"/>
          </reference>
        </references>
      </pivotArea>
    </format>
    <format dxfId="22109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32"/>
          </reference>
          <reference field="2" count="1" selected="0">
            <x v="51"/>
          </reference>
          <reference field="3" count="1" selected="0">
            <x v="11"/>
          </reference>
          <reference field="4" count="1" selected="0">
            <x v="2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1"/>
          </reference>
          <reference field="9" count="1">
            <x v="9"/>
          </reference>
        </references>
      </pivotArea>
    </format>
    <format dxfId="22108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40"/>
          </reference>
          <reference field="2" count="1" selected="0">
            <x v="18"/>
          </reference>
          <reference field="3" count="1" selected="0">
            <x v="11"/>
          </reference>
          <reference field="4" count="1" selected="0">
            <x v="2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0"/>
          </reference>
          <reference field="9" count="1">
            <x v="6"/>
          </reference>
        </references>
      </pivotArea>
    </format>
    <format dxfId="22107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9"/>
          </reference>
        </references>
      </pivotArea>
    </format>
    <format dxfId="22106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4"/>
          </reference>
          <reference field="2" count="1" selected="0">
            <x v="77"/>
          </reference>
          <reference field="3" count="1" selected="0">
            <x v="16"/>
          </reference>
          <reference field="4" count="1" selected="0">
            <x v="6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8"/>
          </reference>
        </references>
      </pivotArea>
    </format>
    <format dxfId="22105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 selected="0">
            <x v="12"/>
          </reference>
          <reference field="4" count="1" selected="0">
            <x v="2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9"/>
          </reference>
          <reference field="9" count="1">
            <x v="4"/>
          </reference>
        </references>
      </pivotArea>
    </format>
    <format dxfId="22104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8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"/>
          </reference>
          <reference field="9" count="1">
            <x v="9"/>
          </reference>
        </references>
      </pivotArea>
    </format>
    <format dxfId="22103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 selected="0">
            <x v="44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8"/>
          </reference>
        </references>
      </pivotArea>
    </format>
    <format dxfId="22102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 selected="0">
            <x v="13"/>
          </reference>
          <reference field="4" count="1" selected="0">
            <x v="5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2"/>
          </reference>
          <reference field="9" count="1">
            <x v="9"/>
          </reference>
        </references>
      </pivotArea>
    </format>
    <format dxfId="22101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 selected="0">
            <x v="1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0"/>
          </reference>
          <reference field="9" count="1">
            <x v="7"/>
          </reference>
        </references>
      </pivotArea>
    </format>
    <format dxfId="22100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60"/>
          </reference>
          <reference field="2" count="1" selected="0">
            <x v="56"/>
          </reference>
          <reference field="3" count="1" selected="0">
            <x v="11"/>
          </reference>
          <reference field="4" count="1" selected="0">
            <x v="4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5"/>
          </reference>
          <reference field="9" count="1">
            <x v="9"/>
          </reference>
        </references>
      </pivotArea>
    </format>
    <format dxfId="22099">
      <pivotArea dataOnly="0" labelOnly="1" outline="0" fieldPosition="0">
        <references count="11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1"/>
          </reference>
        </references>
      </pivotArea>
    </format>
    <format dxfId="22098">
      <pivotArea dataOnly="0" labelOnly="1" outline="0" fieldPosition="0">
        <references count="11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8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"/>
          </reference>
          <reference field="9" count="1" selected="0">
            <x v="9"/>
          </reference>
          <reference field="10" count="1">
            <x v="0"/>
          </reference>
        </references>
      </pivotArea>
    </format>
    <format dxfId="22097">
      <pivotArea dataOnly="0" labelOnly="1" outline="0" fieldPosition="0">
        <references count="11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 selected="0">
            <x v="44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8"/>
          </reference>
          <reference field="10" count="1">
            <x v="1"/>
          </reference>
        </references>
      </pivotArea>
    </format>
    <format dxfId="22096">
      <pivotArea dataOnly="0" labelOnly="1" outline="0" fieldPosition="0">
        <references count="12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7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7"/>
          </reference>
        </references>
      </pivotArea>
    </format>
    <format dxfId="22095">
      <pivotArea dataOnly="0" labelOnly="1" outline="0" fieldPosition="0">
        <references count="12">
          <reference field="0" count="1" selected="0">
            <x v="0"/>
          </reference>
          <reference field="1" count="1" selected="0">
            <x v="59"/>
          </reference>
          <reference field="2" count="1" selected="0">
            <x v="10"/>
          </reference>
          <reference field="3" count="1" selected="0">
            <x v="11"/>
          </reference>
          <reference field="4" count="1" selected="0">
            <x v="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6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6"/>
          </reference>
        </references>
      </pivotArea>
    </format>
    <format dxfId="22094">
      <pivotArea dataOnly="0" labelOnly="1" outline="0" fieldPosition="0">
        <references count="12">
          <reference field="0" count="1" selected="0">
            <x v="0"/>
          </reference>
          <reference field="1" count="1" selected="0">
            <x v="59"/>
          </reference>
          <reference field="2" count="1" selected="0">
            <x v="52"/>
          </reference>
          <reference field="3" count="1" selected="0">
            <x v="11"/>
          </reference>
          <reference field="4" count="1" selected="0">
            <x v="1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9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9"/>
          </reference>
        </references>
      </pivotArea>
    </format>
    <format dxfId="22093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"/>
          </reference>
          <reference field="2" count="1" selected="0">
            <x v="26"/>
          </reference>
          <reference field="3" count="1" selected="0">
            <x v="7"/>
          </reference>
          <reference field="4" count="1" selected="0">
            <x v="1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3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2"/>
          </reference>
        </references>
      </pivotArea>
    </format>
    <format dxfId="22092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"/>
          </reference>
          <reference field="2" count="1" selected="0">
            <x v="6"/>
          </reference>
          <reference field="3" count="1" selected="0">
            <x v="11"/>
          </reference>
          <reference field="4" count="1" selected="0">
            <x v="4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7"/>
          </reference>
        </references>
      </pivotArea>
    </format>
    <format dxfId="22091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"/>
          </reference>
          <reference field="2" count="1" selected="0">
            <x v="19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3"/>
          </reference>
        </references>
      </pivotArea>
    </format>
    <format dxfId="22090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7"/>
          </reference>
          <reference field="2" count="1" selected="0">
            <x v="45"/>
          </reference>
          <reference field="3" count="1" selected="0">
            <x v="5"/>
          </reference>
          <reference field="4" count="1" selected="0">
            <x v="4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9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6"/>
          </reference>
        </references>
      </pivotArea>
    </format>
    <format dxfId="22089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8"/>
          </reference>
          <reference field="2" count="1" selected="0">
            <x v="81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3"/>
          </reference>
        </references>
      </pivotArea>
    </format>
    <format dxfId="22088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0"/>
          </reference>
          <reference field="2" count="1" selected="0">
            <x v="59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"/>
          </reference>
        </references>
      </pivotArea>
    </format>
    <format dxfId="22087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1"/>
          </reference>
          <reference field="2" count="1" selected="0">
            <x v="66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2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1"/>
          </reference>
        </references>
      </pivotArea>
    </format>
    <format dxfId="22086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2"/>
          </reference>
          <reference field="2" count="1" selected="0">
            <x v="3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7"/>
          </reference>
        </references>
      </pivotArea>
    </format>
    <format dxfId="22085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3"/>
          </reference>
          <reference field="2" count="1" selected="0">
            <x v="65"/>
          </reference>
          <reference field="3" count="1" selected="0">
            <x v="11"/>
          </reference>
          <reference field="4" count="1" selected="0">
            <x v="5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7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5"/>
          </reference>
        </references>
      </pivotArea>
    </format>
    <format dxfId="22084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4"/>
          </reference>
          <reference field="2" count="1" selected="0">
            <x v="7"/>
          </reference>
          <reference field="3" count="1" selected="0">
            <x v="11"/>
          </reference>
          <reference field="4" count="1" selected="0">
            <x v="3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6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2"/>
          </reference>
        </references>
      </pivotArea>
    </format>
    <format dxfId="22083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6"/>
          </reference>
          <reference field="2" count="1" selected="0">
            <x v="9"/>
          </reference>
          <reference field="3" count="1" selected="0">
            <x v="11"/>
          </reference>
          <reference field="4" count="1" selected="0">
            <x v="46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082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7"/>
          </reference>
          <reference field="2" count="1" selected="0">
            <x v="42"/>
          </reference>
          <reference field="3" count="1" selected="0">
            <x v="8"/>
          </reference>
          <reference field="4" count="1" selected="0">
            <x v="5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5"/>
          </reference>
          <reference field="10" count="1" selected="0">
            <x v="1"/>
          </reference>
          <reference field="11" count="1">
            <x v="51"/>
          </reference>
        </references>
      </pivotArea>
    </format>
    <format dxfId="22081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8"/>
          </reference>
          <reference field="2" count="1" selected="0">
            <x v="39"/>
          </reference>
          <reference field="3" count="1" selected="0">
            <x v="8"/>
          </reference>
          <reference field="4" count="1" selected="0">
            <x v="5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3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0"/>
          </reference>
        </references>
      </pivotArea>
    </format>
    <format dxfId="22080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0"/>
          </reference>
          <reference field="2" count="1" selected="0">
            <x v="36"/>
          </reference>
          <reference field="3" count="1" selected="0">
            <x v="10"/>
          </reference>
          <reference field="4" count="1" selected="0">
            <x v="3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7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3"/>
          </reference>
        </references>
      </pivotArea>
    </format>
    <format dxfId="22079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3"/>
          </reference>
          <reference field="2" count="1" selected="0">
            <x v="43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3"/>
          </reference>
          <reference field="9" count="1" selected="0">
            <x v="3"/>
          </reference>
          <reference field="10" count="1" selected="0">
            <x v="1"/>
          </reference>
          <reference field="11" count="1">
            <x v="50"/>
          </reference>
        </references>
      </pivotArea>
    </format>
    <format dxfId="22078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4"/>
          </reference>
          <reference field="2" count="1" selected="0">
            <x v="22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2"/>
          </reference>
          <reference field="10" count="1" selected="0">
            <x v="1"/>
          </reference>
          <reference field="11" count="1">
            <x v="49"/>
          </reference>
        </references>
      </pivotArea>
    </format>
    <format dxfId="22077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5"/>
          </reference>
          <reference field="2" count="1" selected="0">
            <x v="60"/>
          </reference>
          <reference field="3" count="1" selected="0">
            <x v="11"/>
          </reference>
          <reference field="4" count="1" selected="0">
            <x v="1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0"/>
          </reference>
        </references>
      </pivotArea>
    </format>
    <format dxfId="22076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5"/>
          </reference>
          <reference field="2" count="1" selected="0">
            <x v="72"/>
          </reference>
          <reference field="3" count="1" selected="0">
            <x v="11"/>
          </reference>
          <reference field="4" count="1" selected="0">
            <x v="1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6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5"/>
          </reference>
        </references>
      </pivotArea>
    </format>
    <format dxfId="22075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0"/>
          </reference>
          <reference field="10" count="1" selected="0">
            <x v="1"/>
          </reference>
          <reference field="11" count="1">
            <x v="35"/>
          </reference>
        </references>
      </pivotArea>
    </format>
    <format dxfId="22074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7"/>
          </reference>
          <reference field="2" count="1" selected="0">
            <x v="73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073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8"/>
          </reference>
          <reference field="2" count="1" selected="0">
            <x v="70"/>
          </reference>
          <reference field="3" count="1" selected="0">
            <x v="10"/>
          </reference>
          <reference field="4" count="1" selected="0">
            <x v="3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9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5"/>
          </reference>
        </references>
      </pivotArea>
    </format>
    <format dxfId="22072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1"/>
          </reference>
          <reference field="10" count="1" selected="0">
            <x v="1"/>
          </reference>
          <reference field="11" count="1">
            <x v="41"/>
          </reference>
        </references>
      </pivotArea>
    </format>
    <format dxfId="22071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32"/>
          </reference>
          <reference field="2" count="1" selected="0">
            <x v="51"/>
          </reference>
          <reference field="3" count="1" selected="0">
            <x v="11"/>
          </reference>
          <reference field="4" count="1" selected="0">
            <x v="2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8"/>
          </reference>
        </references>
      </pivotArea>
    </format>
    <format dxfId="22070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33"/>
          </reference>
          <reference field="2" count="1" selected="0">
            <x v="74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3"/>
          </reference>
        </references>
      </pivotArea>
    </format>
    <format dxfId="22069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34"/>
          </reference>
          <reference field="2" count="1" selected="0">
            <x v="1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"/>
          </reference>
        </references>
      </pivotArea>
    </format>
    <format dxfId="22068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34"/>
          </reference>
          <reference field="2" count="1" selected="0">
            <x v="67"/>
          </reference>
          <reference field="3" count="1" selected="0">
            <x v="11"/>
          </reference>
          <reference field="4" count="1" selected="0">
            <x v="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8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8"/>
          </reference>
        </references>
      </pivotArea>
    </format>
    <format dxfId="22067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35"/>
          </reference>
          <reference field="2" count="1" selected="0">
            <x v="1"/>
          </reference>
          <reference field="3" count="1" selected="0">
            <x v="11"/>
          </reference>
          <reference field="4" count="1" selected="0">
            <x v="2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8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7"/>
          </reference>
        </references>
      </pivotArea>
    </format>
    <format dxfId="22066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39"/>
          </reference>
          <reference field="2" count="1" selected="0">
            <x v="23"/>
          </reference>
          <reference field="3" count="1" selected="0">
            <x v="11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5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5"/>
          </reference>
        </references>
      </pivotArea>
    </format>
    <format dxfId="22065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40"/>
          </reference>
          <reference field="2" count="1" selected="0">
            <x v="18"/>
          </reference>
          <reference field="3" count="1" selected="0">
            <x v="11"/>
          </reference>
          <reference field="4" count="1" selected="0">
            <x v="2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0"/>
          </reference>
          <reference field="9" count="1" selected="0">
            <x v="6"/>
          </reference>
          <reference field="10" count="1" selected="0">
            <x v="1"/>
          </reference>
          <reference field="11" count="1">
            <x v="53"/>
          </reference>
        </references>
      </pivotArea>
    </format>
    <format dxfId="22064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063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42"/>
          </reference>
          <reference field="2" count="1" selected="0">
            <x v="49"/>
          </reference>
          <reference field="3" count="1" selected="0">
            <x v="11"/>
          </reference>
          <reference field="4" count="1" selected="0">
            <x v="5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2"/>
          </reference>
        </references>
      </pivotArea>
    </format>
    <format dxfId="22062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43"/>
          </reference>
          <reference field="2" count="1" selected="0">
            <x v="50"/>
          </reference>
          <reference field="3" count="1" selected="0">
            <x v="11"/>
          </reference>
          <reference field="4" count="1" selected="0">
            <x v="4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6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2"/>
          </reference>
        </references>
      </pivotArea>
    </format>
    <format dxfId="22061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45"/>
          </reference>
          <reference field="2" count="1" selected="0">
            <x v="34"/>
          </reference>
          <reference field="3" count="1" selected="0">
            <x v="11"/>
          </reference>
          <reference field="4" count="1" selected="0">
            <x v="4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8"/>
          </reference>
        </references>
      </pivotArea>
    </format>
    <format dxfId="22060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46"/>
          </reference>
          <reference field="2" count="1" selected="0">
            <x v="29"/>
          </reference>
          <reference field="3" count="1" selected="0">
            <x v="11"/>
          </reference>
          <reference field="4" count="1" selected="0">
            <x v="3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6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2"/>
          </reference>
        </references>
      </pivotArea>
    </format>
    <format dxfId="22059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47"/>
          </reference>
          <reference field="2" count="1" selected="0">
            <x v="55"/>
          </reference>
          <reference field="3" count="1" selected="0">
            <x v="11"/>
          </reference>
          <reference field="4" count="1" selected="0">
            <x v="59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058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52"/>
          </reference>
          <reference field="2" count="1" selected="0">
            <x v="75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2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1"/>
          </reference>
        </references>
      </pivotArea>
    </format>
    <format dxfId="22057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0"/>
          </reference>
          <reference field="2" count="1" selected="0">
            <x v="63"/>
          </reference>
          <reference field="3" count="1" selected="0">
            <x v="20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056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4"/>
          </reference>
          <reference field="2" count="1" selected="0">
            <x v="77"/>
          </reference>
          <reference field="3" count="1" selected="0">
            <x v="16"/>
          </reference>
          <reference field="4" count="1" selected="0">
            <x v="6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8"/>
          </reference>
          <reference field="10" count="1" selected="0">
            <x v="1"/>
          </reference>
          <reference field="11" count="1">
            <x v="55"/>
          </reference>
        </references>
      </pivotArea>
    </format>
    <format dxfId="22055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 selected="0">
            <x v="12"/>
          </reference>
          <reference field="4" count="1" selected="0">
            <x v="2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9"/>
          </reference>
          <reference field="9" count="1" selected="0">
            <x v="4"/>
          </reference>
          <reference field="10" count="1" selected="0">
            <x v="1"/>
          </reference>
          <reference field="11" count="1">
            <x v="52"/>
          </reference>
        </references>
      </pivotArea>
    </format>
    <format dxfId="22054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8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"/>
          </reference>
          <reference field="9" count="1" selected="0">
            <x v="9"/>
          </reference>
          <reference field="10" count="1" selected="0">
            <x v="0"/>
          </reference>
          <reference field="11" count="1">
            <x v="4"/>
          </reference>
        </references>
      </pivotArea>
    </format>
    <format dxfId="22053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 selected="0">
            <x v="44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8"/>
          </reference>
          <reference field="10" count="1" selected="0">
            <x v="1"/>
          </reference>
          <reference field="11" count="1">
            <x v="55"/>
          </reference>
        </references>
      </pivotArea>
    </format>
    <format dxfId="22052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 selected="0">
            <x v="13"/>
          </reference>
          <reference field="4" count="1" selected="0">
            <x v="5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2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9"/>
          </reference>
        </references>
      </pivotArea>
    </format>
    <format dxfId="22051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53"/>
          </reference>
          <reference field="2" count="1" selected="0">
            <x v="48"/>
          </reference>
          <reference field="3" count="1" selected="0">
            <x v="17"/>
          </reference>
          <reference field="4" count="1" selected="0">
            <x v="5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5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3"/>
          </reference>
        </references>
      </pivotArea>
    </format>
    <format dxfId="22050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54"/>
          </reference>
          <reference field="2" count="1" selected="0">
            <x v="5"/>
          </reference>
          <reference field="3" count="1" selected="0">
            <x v="11"/>
          </reference>
          <reference field="4" count="1" selected="0">
            <x v="16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049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 selected="0">
            <x v="1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0"/>
          </reference>
          <reference field="9" count="1" selected="0">
            <x v="7"/>
          </reference>
          <reference field="10" count="1" selected="0">
            <x v="1"/>
          </reference>
          <reference field="11" count="1">
            <x v="54"/>
          </reference>
        </references>
      </pivotArea>
    </format>
    <format dxfId="22048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60"/>
          </reference>
          <reference field="2" count="1" selected="0">
            <x v="56"/>
          </reference>
          <reference field="3" count="1" selected="0">
            <x v="11"/>
          </reference>
          <reference field="4" count="1" selected="0">
            <x v="4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5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1"/>
          </reference>
        </references>
      </pivotArea>
    </format>
    <format dxfId="22047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11"/>
          </reference>
          <reference field="4" count="1" selected="0">
            <x v="5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2"/>
          </reference>
        </references>
      </pivotArea>
    </format>
    <format dxfId="22046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5"/>
          </reference>
          <reference field="2" count="1" selected="0">
            <x v="64"/>
          </reference>
          <reference field="3" count="1" selected="0">
            <x v="6"/>
          </reference>
          <reference field="4" count="1" selected="0">
            <x v="6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5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8"/>
          </reference>
        </references>
      </pivotArea>
    </format>
    <format dxfId="22045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6"/>
          </reference>
          <reference field="2" count="1" selected="0">
            <x v="71"/>
          </reference>
          <reference field="3" count="1" selected="0">
            <x v="18"/>
          </reference>
          <reference field="4" count="1" selected="0">
            <x v="5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9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7"/>
          </reference>
        </references>
      </pivotArea>
    </format>
    <format dxfId="22044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9"/>
          </reference>
          <reference field="2" count="1" selected="0">
            <x v="4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2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1"/>
          </reference>
        </references>
      </pivotArea>
    </format>
    <format dxfId="22043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6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042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1"/>
          </reference>
          <reference field="2" count="1" selected="0">
            <x v="25"/>
          </reference>
          <reference field="3" count="1" selected="0">
            <x v="11"/>
          </reference>
          <reference field="4" count="1" selected="0">
            <x v="3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6"/>
          </reference>
        </references>
      </pivotArea>
    </format>
    <format dxfId="22041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2"/>
          </reference>
          <reference field="2" count="1" selected="0">
            <x v="13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7"/>
          </reference>
        </references>
      </pivotArea>
    </format>
    <format dxfId="22040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"/>
          </reference>
          <reference field="3" count="1" selected="0">
            <x v="10"/>
          </reference>
          <reference field="4" count="1" selected="0">
            <x v="3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5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1"/>
          </reference>
        </references>
      </pivotArea>
    </format>
    <format dxfId="22039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6"/>
          </reference>
          <reference field="2" count="1" selected="0">
            <x v="16"/>
          </reference>
          <reference field="3" count="1" selected="0">
            <x v="10"/>
          </reference>
          <reference field="4" count="1" selected="0">
            <x v="3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2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8"/>
          </reference>
        </references>
      </pivotArea>
    </format>
    <format dxfId="22038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3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3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9"/>
          </reference>
        </references>
      </pivotArea>
    </format>
    <format dxfId="22037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7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7"/>
          </reference>
        </references>
      </pivotArea>
    </format>
    <format dxfId="22036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1"/>
          </reference>
          <reference field="3" count="1" selected="0">
            <x v="11"/>
          </reference>
          <reference field="4" count="1" selected="0">
            <x v="45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035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7"/>
          </reference>
          <reference field="3" count="1" selected="0">
            <x v="11"/>
          </reference>
          <reference field="4" count="1" selected="0">
            <x v="4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7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3"/>
          </reference>
        </references>
      </pivotArea>
    </format>
    <format dxfId="22034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6"/>
          </reference>
          <reference field="2" count="1" selected="0">
            <x v="40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7"/>
          </reference>
        </references>
      </pivotArea>
    </format>
    <format dxfId="22033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30"/>
          </reference>
          <reference field="2" count="1" selected="0">
            <x v="58"/>
          </reference>
          <reference field="3" count="1" selected="0">
            <x v="18"/>
          </reference>
          <reference field="4" count="1" selected="0">
            <x v="4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8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4"/>
          </reference>
        </references>
      </pivotArea>
    </format>
    <format dxfId="22032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30"/>
          </reference>
          <reference field="2" count="1" selected="0">
            <x v="61"/>
          </reference>
          <reference field="3" count="1" selected="0">
            <x v="11"/>
          </reference>
          <reference field="4" count="1" selected="0">
            <x v="4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7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3"/>
          </reference>
        </references>
      </pivotArea>
    </format>
    <format dxfId="22031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31"/>
          </reference>
          <reference field="2" count="1" selected="0">
            <x v="38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3"/>
          </reference>
        </references>
      </pivotArea>
    </format>
    <format dxfId="22030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48"/>
          </reference>
          <reference field="2" count="1" selected="0">
            <x v="53"/>
          </reference>
          <reference field="3" count="1" selected="0">
            <x v="9"/>
          </reference>
          <reference field="4" count="1" selected="0">
            <x v="3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8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4"/>
          </reference>
        </references>
      </pivotArea>
    </format>
    <format dxfId="22029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49"/>
          </reference>
          <reference field="2" count="1" selected="0">
            <x v="7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7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7"/>
          </reference>
        </references>
      </pivotArea>
    </format>
    <format dxfId="22028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51"/>
          </reference>
          <reference field="2" count="1" selected="0">
            <x v="35"/>
          </reference>
          <reference field="3" count="1" selected="0">
            <x v="11"/>
          </reference>
          <reference field="4" count="1" selected="0">
            <x v="2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2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9"/>
          </reference>
        </references>
      </pivotArea>
    </format>
    <format dxfId="22027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55"/>
          </reference>
          <reference field="2" count="1" selected="0">
            <x v="14"/>
          </reference>
          <reference field="3" count="1" selected="0">
            <x v="11"/>
          </reference>
          <reference field="4" count="1" selected="0">
            <x v="1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0"/>
          </reference>
        </references>
      </pivotArea>
    </format>
    <format dxfId="22026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1"/>
          </reference>
          <reference field="3" count="1" selected="0">
            <x v="17"/>
          </reference>
          <reference field="4" count="1" selected="0">
            <x v="27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025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57"/>
          </reference>
          <reference field="2" count="1" selected="0">
            <x v="54"/>
          </reference>
          <reference field="3" count="1" selected="0">
            <x v="11"/>
          </reference>
          <reference field="4" count="1" selected="0">
            <x v="2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7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6"/>
          </reference>
        </references>
      </pivotArea>
    </format>
    <format dxfId="22024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15"/>
          </reference>
          <reference field="2" count="1" selected="0">
            <x v="76"/>
          </reference>
          <reference field="3" count="1" selected="0">
            <x v="11"/>
          </reference>
          <reference field="4" count="1" selected="0">
            <x v="5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6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4"/>
          </reference>
        </references>
      </pivotArea>
    </format>
    <format dxfId="22023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35"/>
          </reference>
          <reference field="2" count="1" selected="0">
            <x v="2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2022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35"/>
          </reference>
          <reference field="2" count="1" selected="0">
            <x v="68"/>
          </reference>
          <reference field="3" count="1" selected="0">
            <x v="15"/>
          </reference>
          <reference field="4" count="1" selected="0">
            <x v="2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0"/>
          </reference>
        </references>
      </pivotArea>
    </format>
    <format dxfId="22021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38"/>
          </reference>
          <reference field="2" count="1" selected="0">
            <x v="32"/>
          </reference>
          <reference field="3" count="1" selected="0">
            <x v="10"/>
          </reference>
          <reference field="4" count="1" selected="0">
            <x v="3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0"/>
          </reference>
        </references>
      </pivotArea>
    </format>
    <format dxfId="22020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38"/>
          </reference>
          <reference field="2" count="1" selected="0">
            <x v="62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2019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44"/>
          </reference>
          <reference field="2" count="1" selected="0">
            <x v="12"/>
          </reference>
          <reference field="3" count="1" selected="0">
            <x v="11"/>
          </reference>
          <reference field="4" count="1" selected="0">
            <x v="5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8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6"/>
          </reference>
        </references>
      </pivotArea>
    </format>
    <format dxfId="22018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56"/>
          </reference>
          <reference field="2" count="1" selected="0">
            <x v="44"/>
          </reference>
          <reference field="3" count="1" selected="0">
            <x v="11"/>
          </reference>
          <reference field="4" count="1" selected="0">
            <x v="1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5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4"/>
          </reference>
        </references>
      </pivotArea>
    </format>
    <format dxfId="22017">
      <pivotArea dataOnly="0" labelOnly="1" outline="0" fieldPosition="0">
        <references count="13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7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7"/>
          </reference>
          <reference field="12" count="0"/>
        </references>
      </pivotArea>
    </format>
    <format dxfId="22016">
      <pivotArea dataOnly="0" labelOnly="1" outline="0" fieldPosition="0">
        <references count="13">
          <reference field="0" count="1" selected="0">
            <x v="0"/>
          </reference>
          <reference field="1" count="1" selected="0">
            <x v="59"/>
          </reference>
          <reference field="2" count="1" selected="0">
            <x v="10"/>
          </reference>
          <reference field="3" count="1" selected="0">
            <x v="11"/>
          </reference>
          <reference field="4" count="1" selected="0">
            <x v="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6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6"/>
          </reference>
          <reference field="12" count="0"/>
        </references>
      </pivotArea>
    </format>
    <format dxfId="22015">
      <pivotArea dataOnly="0" labelOnly="1" outline="0" fieldPosition="0">
        <references count="13">
          <reference field="0" count="1" selected="0">
            <x v="0"/>
          </reference>
          <reference field="1" count="1" selected="0">
            <x v="59"/>
          </reference>
          <reference field="2" count="1" selected="0">
            <x v="52"/>
          </reference>
          <reference field="3" count="1" selected="0">
            <x v="11"/>
          </reference>
          <reference field="4" count="1" selected="0">
            <x v="1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9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9"/>
          </reference>
          <reference field="12" count="0"/>
        </references>
      </pivotArea>
    </format>
    <format dxfId="22014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"/>
          </reference>
          <reference field="2" count="1" selected="0">
            <x v="26"/>
          </reference>
          <reference field="3" count="1" selected="0">
            <x v="7"/>
          </reference>
          <reference field="4" count="1" selected="0">
            <x v="1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3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2"/>
          </reference>
          <reference field="12" count="0"/>
        </references>
      </pivotArea>
    </format>
    <format dxfId="22013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"/>
          </reference>
          <reference field="2" count="1" selected="0">
            <x v="6"/>
          </reference>
          <reference field="3" count="1" selected="0">
            <x v="11"/>
          </reference>
          <reference field="4" count="1" selected="0">
            <x v="4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7"/>
          </reference>
          <reference field="12" count="0"/>
        </references>
      </pivotArea>
    </format>
    <format dxfId="22012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"/>
          </reference>
          <reference field="2" count="1" selected="0">
            <x v="19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3"/>
          </reference>
          <reference field="12" count="0"/>
        </references>
      </pivotArea>
    </format>
    <format dxfId="22011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7"/>
          </reference>
          <reference field="2" count="1" selected="0">
            <x v="45"/>
          </reference>
          <reference field="3" count="1" selected="0">
            <x v="5"/>
          </reference>
          <reference field="4" count="1" selected="0">
            <x v="4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9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6"/>
          </reference>
          <reference field="12" count="0"/>
        </references>
      </pivotArea>
    </format>
    <format dxfId="22010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8"/>
          </reference>
          <reference field="2" count="1" selected="0">
            <x v="81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3"/>
          </reference>
          <reference field="12" count="0"/>
        </references>
      </pivotArea>
    </format>
    <format dxfId="22009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0"/>
          </reference>
          <reference field="2" count="1" selected="0">
            <x v="59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"/>
          </reference>
          <reference field="12" count="0"/>
        </references>
      </pivotArea>
    </format>
    <format dxfId="22008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1"/>
          </reference>
          <reference field="2" count="1" selected="0">
            <x v="66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2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1"/>
          </reference>
          <reference field="12" count="0"/>
        </references>
      </pivotArea>
    </format>
    <format dxfId="22007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2"/>
          </reference>
          <reference field="2" count="1" selected="0">
            <x v="3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7"/>
          </reference>
          <reference field="12" count="0"/>
        </references>
      </pivotArea>
    </format>
    <format dxfId="22006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3"/>
          </reference>
          <reference field="2" count="1" selected="0">
            <x v="65"/>
          </reference>
          <reference field="3" count="1" selected="0">
            <x v="11"/>
          </reference>
          <reference field="4" count="1" selected="0">
            <x v="5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7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5"/>
          </reference>
          <reference field="12" count="0"/>
        </references>
      </pivotArea>
    </format>
    <format dxfId="22005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4"/>
          </reference>
          <reference field="2" count="1" selected="0">
            <x v="7"/>
          </reference>
          <reference field="3" count="1" selected="0">
            <x v="11"/>
          </reference>
          <reference field="4" count="1" selected="0">
            <x v="3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6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2"/>
          </reference>
          <reference field="12" count="0"/>
        </references>
      </pivotArea>
    </format>
    <format dxfId="22004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6"/>
          </reference>
          <reference field="2" count="1" selected="0">
            <x v="9"/>
          </reference>
          <reference field="3" count="1" selected="0">
            <x v="11"/>
          </reference>
          <reference field="4" count="1" selected="0">
            <x v="46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2003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7"/>
          </reference>
          <reference field="2" count="1" selected="0">
            <x v="42"/>
          </reference>
          <reference field="3" count="1" selected="0">
            <x v="8"/>
          </reference>
          <reference field="4" count="1" selected="0">
            <x v="5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5"/>
          </reference>
          <reference field="10" count="1" selected="0">
            <x v="1"/>
          </reference>
          <reference field="11" count="1" selected="0">
            <x v="51"/>
          </reference>
          <reference field="12" count="0"/>
        </references>
      </pivotArea>
    </format>
    <format dxfId="22002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8"/>
          </reference>
          <reference field="2" count="1" selected="0">
            <x v="39"/>
          </reference>
          <reference field="3" count="1" selected="0">
            <x v="8"/>
          </reference>
          <reference field="4" count="1" selected="0">
            <x v="5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3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0"/>
          </reference>
          <reference field="12" count="0"/>
        </references>
      </pivotArea>
    </format>
    <format dxfId="22001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0"/>
          </reference>
          <reference field="2" count="1" selected="0">
            <x v="36"/>
          </reference>
          <reference field="3" count="1" selected="0">
            <x v="10"/>
          </reference>
          <reference field="4" count="1" selected="0">
            <x v="3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7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3"/>
          </reference>
          <reference field="12" count="0"/>
        </references>
      </pivotArea>
    </format>
    <format dxfId="22000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3"/>
          </reference>
          <reference field="2" count="1" selected="0">
            <x v="43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3"/>
          </reference>
          <reference field="9" count="1" selected="0">
            <x v="3"/>
          </reference>
          <reference field="10" count="1" selected="0">
            <x v="1"/>
          </reference>
          <reference field="11" count="1" selected="0">
            <x v="50"/>
          </reference>
          <reference field="12" count="0"/>
        </references>
      </pivotArea>
    </format>
    <format dxfId="21999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4"/>
          </reference>
          <reference field="2" count="1" selected="0">
            <x v="22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2"/>
          </reference>
          <reference field="10" count="1" selected="0">
            <x v="1"/>
          </reference>
          <reference field="11" count="1" selected="0">
            <x v="49"/>
          </reference>
          <reference field="12" count="0"/>
        </references>
      </pivotArea>
    </format>
    <format dxfId="21998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5"/>
          </reference>
          <reference field="2" count="1" selected="0">
            <x v="60"/>
          </reference>
          <reference field="3" count="1" selected="0">
            <x v="11"/>
          </reference>
          <reference field="4" count="1" selected="0">
            <x v="1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0"/>
          </reference>
          <reference field="12" count="0"/>
        </references>
      </pivotArea>
    </format>
    <format dxfId="21997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5"/>
          </reference>
          <reference field="2" count="1" selected="0">
            <x v="72"/>
          </reference>
          <reference field="3" count="1" selected="0">
            <x v="11"/>
          </reference>
          <reference field="4" count="1" selected="0">
            <x v="1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6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5"/>
          </reference>
          <reference field="12" count="0"/>
        </references>
      </pivotArea>
    </format>
    <format dxfId="21996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0"/>
          </reference>
          <reference field="10" count="1" selected="0">
            <x v="1"/>
          </reference>
          <reference field="11" count="1" selected="0">
            <x v="35"/>
          </reference>
          <reference field="12" count="0"/>
        </references>
      </pivotArea>
    </format>
    <format dxfId="21995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7"/>
          </reference>
          <reference field="2" count="1" selected="0">
            <x v="73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994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8"/>
          </reference>
          <reference field="2" count="1" selected="0">
            <x v="70"/>
          </reference>
          <reference field="3" count="1" selected="0">
            <x v="10"/>
          </reference>
          <reference field="4" count="1" selected="0">
            <x v="3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9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5"/>
          </reference>
          <reference field="12" count="0"/>
        </references>
      </pivotArea>
    </format>
    <format dxfId="21993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1"/>
          </reference>
          <reference field="10" count="1" selected="0">
            <x v="1"/>
          </reference>
          <reference field="11" count="1" selected="0">
            <x v="41"/>
          </reference>
          <reference field="12" count="0"/>
        </references>
      </pivotArea>
    </format>
    <format dxfId="21992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32"/>
          </reference>
          <reference field="2" count="1" selected="0">
            <x v="51"/>
          </reference>
          <reference field="3" count="1" selected="0">
            <x v="11"/>
          </reference>
          <reference field="4" count="1" selected="0">
            <x v="2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8"/>
          </reference>
          <reference field="12" count="0"/>
        </references>
      </pivotArea>
    </format>
    <format dxfId="21991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33"/>
          </reference>
          <reference field="2" count="1" selected="0">
            <x v="74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3"/>
          </reference>
          <reference field="12" count="0"/>
        </references>
      </pivotArea>
    </format>
    <format dxfId="21990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34"/>
          </reference>
          <reference field="2" count="1" selected="0">
            <x v="1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"/>
          </reference>
          <reference field="12" count="0"/>
        </references>
      </pivotArea>
    </format>
    <format dxfId="21989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34"/>
          </reference>
          <reference field="2" count="1" selected="0">
            <x v="67"/>
          </reference>
          <reference field="3" count="1" selected="0">
            <x v="11"/>
          </reference>
          <reference field="4" count="1" selected="0">
            <x v="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8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8"/>
          </reference>
          <reference field="12" count="0"/>
        </references>
      </pivotArea>
    </format>
    <format dxfId="21988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35"/>
          </reference>
          <reference field="2" count="1" selected="0">
            <x v="1"/>
          </reference>
          <reference field="3" count="1" selected="0">
            <x v="11"/>
          </reference>
          <reference field="4" count="1" selected="0">
            <x v="2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8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7"/>
          </reference>
          <reference field="12" count="0"/>
        </references>
      </pivotArea>
    </format>
    <format dxfId="21987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39"/>
          </reference>
          <reference field="2" count="1" selected="0">
            <x v="23"/>
          </reference>
          <reference field="3" count="1" selected="0">
            <x v="11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5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5"/>
          </reference>
          <reference field="12" count="0"/>
        </references>
      </pivotArea>
    </format>
    <format dxfId="21986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40"/>
          </reference>
          <reference field="2" count="1" selected="0">
            <x v="18"/>
          </reference>
          <reference field="3" count="1" selected="0">
            <x v="11"/>
          </reference>
          <reference field="4" count="1" selected="0">
            <x v="2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0"/>
          </reference>
          <reference field="9" count="1" selected="0">
            <x v="6"/>
          </reference>
          <reference field="10" count="1" selected="0">
            <x v="1"/>
          </reference>
          <reference field="11" count="1" selected="0">
            <x v="53"/>
          </reference>
          <reference field="12" count="0"/>
        </references>
      </pivotArea>
    </format>
    <format dxfId="21985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984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42"/>
          </reference>
          <reference field="2" count="1" selected="0">
            <x v="49"/>
          </reference>
          <reference field="3" count="1" selected="0">
            <x v="11"/>
          </reference>
          <reference field="4" count="1" selected="0">
            <x v="5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2"/>
          </reference>
          <reference field="12" count="0"/>
        </references>
      </pivotArea>
    </format>
    <format dxfId="21983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43"/>
          </reference>
          <reference field="2" count="1" selected="0">
            <x v="50"/>
          </reference>
          <reference field="3" count="1" selected="0">
            <x v="11"/>
          </reference>
          <reference field="4" count="1" selected="0">
            <x v="4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6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2"/>
          </reference>
          <reference field="12" count="0"/>
        </references>
      </pivotArea>
    </format>
    <format dxfId="21982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45"/>
          </reference>
          <reference field="2" count="1" selected="0">
            <x v="34"/>
          </reference>
          <reference field="3" count="1" selected="0">
            <x v="11"/>
          </reference>
          <reference field="4" count="1" selected="0">
            <x v="4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8"/>
          </reference>
          <reference field="12" count="0"/>
        </references>
      </pivotArea>
    </format>
    <format dxfId="21981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46"/>
          </reference>
          <reference field="2" count="1" selected="0">
            <x v="29"/>
          </reference>
          <reference field="3" count="1" selected="0">
            <x v="11"/>
          </reference>
          <reference field="4" count="1" selected="0">
            <x v="3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6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2"/>
          </reference>
          <reference field="12" count="0"/>
        </references>
      </pivotArea>
    </format>
    <format dxfId="21980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47"/>
          </reference>
          <reference field="2" count="1" selected="0">
            <x v="55"/>
          </reference>
          <reference field="3" count="1" selected="0">
            <x v="11"/>
          </reference>
          <reference field="4" count="1" selected="0">
            <x v="59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979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52"/>
          </reference>
          <reference field="2" count="1" selected="0">
            <x v="75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2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1"/>
          </reference>
          <reference field="12" count="0"/>
        </references>
      </pivotArea>
    </format>
    <format dxfId="21978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0"/>
          </reference>
          <reference field="2" count="1" selected="0">
            <x v="63"/>
          </reference>
          <reference field="3" count="1" selected="0">
            <x v="20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977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4"/>
          </reference>
          <reference field="2" count="1" selected="0">
            <x v="77"/>
          </reference>
          <reference field="3" count="1" selected="0">
            <x v="16"/>
          </reference>
          <reference field="4" count="1" selected="0">
            <x v="6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8"/>
          </reference>
          <reference field="10" count="1" selected="0">
            <x v="1"/>
          </reference>
          <reference field="11" count="1" selected="0">
            <x v="55"/>
          </reference>
          <reference field="12" count="0"/>
        </references>
      </pivotArea>
    </format>
    <format dxfId="21976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 selected="0">
            <x v="12"/>
          </reference>
          <reference field="4" count="1" selected="0">
            <x v="2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9"/>
          </reference>
          <reference field="9" count="1" selected="0">
            <x v="4"/>
          </reference>
          <reference field="10" count="1" selected="0">
            <x v="1"/>
          </reference>
          <reference field="11" count="1" selected="0">
            <x v="52"/>
          </reference>
          <reference field="12" count="0"/>
        </references>
      </pivotArea>
    </format>
    <format dxfId="21975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8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"/>
          </reference>
          <reference field="9" count="1" selected="0">
            <x v="9"/>
          </reference>
          <reference field="10" count="1" selected="0">
            <x v="0"/>
          </reference>
          <reference field="11" count="1" selected="0">
            <x v="4"/>
          </reference>
          <reference field="12" count="0"/>
        </references>
      </pivotArea>
    </format>
    <format dxfId="21974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 selected="0">
            <x v="44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8"/>
          </reference>
          <reference field="10" count="1" selected="0">
            <x v="1"/>
          </reference>
          <reference field="11" count="1" selected="0">
            <x v="55"/>
          </reference>
          <reference field="12" count="0"/>
        </references>
      </pivotArea>
    </format>
    <format dxfId="21973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 selected="0">
            <x v="13"/>
          </reference>
          <reference field="4" count="1" selected="0">
            <x v="5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2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9"/>
          </reference>
          <reference field="12" count="0"/>
        </references>
      </pivotArea>
    </format>
    <format dxfId="21972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53"/>
          </reference>
          <reference field="2" count="1" selected="0">
            <x v="48"/>
          </reference>
          <reference field="3" count="1" selected="0">
            <x v="17"/>
          </reference>
          <reference field="4" count="1" selected="0">
            <x v="5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5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3"/>
          </reference>
          <reference field="12" count="0"/>
        </references>
      </pivotArea>
    </format>
    <format dxfId="21971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54"/>
          </reference>
          <reference field="2" count="1" selected="0">
            <x v="5"/>
          </reference>
          <reference field="3" count="1" selected="0">
            <x v="11"/>
          </reference>
          <reference field="4" count="1" selected="0">
            <x v="16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970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54"/>
          </reference>
          <reference field="2" count="1" selected="0">
            <x v="30"/>
          </reference>
          <reference field="3" count="1" selected="0">
            <x v="11"/>
          </reference>
          <reference field="4" count="1" selected="0">
            <x v="25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969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54"/>
          </reference>
          <reference field="2" count="1" selected="0">
            <x v="69"/>
          </reference>
          <reference field="3" count="1" selected="0">
            <x v="18"/>
          </reference>
          <reference field="4" count="1" selected="0">
            <x v="17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2"/>
          </reference>
          <reference field="8" count="1" selected="0">
            <x v="5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968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 selected="0">
            <x v="1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0"/>
          </reference>
          <reference field="9" count="1" selected="0">
            <x v="7"/>
          </reference>
          <reference field="10" count="1" selected="0">
            <x v="1"/>
          </reference>
          <reference field="11" count="1" selected="0">
            <x v="54"/>
          </reference>
          <reference field="12" count="0"/>
        </references>
      </pivotArea>
    </format>
    <format dxfId="21967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60"/>
          </reference>
          <reference field="2" count="1" selected="0">
            <x v="56"/>
          </reference>
          <reference field="3" count="1" selected="0">
            <x v="11"/>
          </reference>
          <reference field="4" count="1" selected="0">
            <x v="4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5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1"/>
          </reference>
          <reference field="12" count="0"/>
        </references>
      </pivotArea>
    </format>
    <format dxfId="21966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11"/>
          </reference>
          <reference field="4" count="1" selected="0">
            <x v="5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2"/>
          </reference>
          <reference field="12" count="0"/>
        </references>
      </pivotArea>
    </format>
    <format dxfId="21965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5"/>
          </reference>
          <reference field="2" count="1" selected="0">
            <x v="64"/>
          </reference>
          <reference field="3" count="1" selected="0">
            <x v="6"/>
          </reference>
          <reference field="4" count="1" selected="0">
            <x v="6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5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8"/>
          </reference>
          <reference field="12" count="0"/>
        </references>
      </pivotArea>
    </format>
    <format dxfId="21964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6"/>
          </reference>
          <reference field="2" count="1" selected="0">
            <x v="71"/>
          </reference>
          <reference field="3" count="1" selected="0">
            <x v="18"/>
          </reference>
          <reference field="4" count="1" selected="0">
            <x v="5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9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7"/>
          </reference>
          <reference field="12" count="0"/>
        </references>
      </pivotArea>
    </format>
    <format dxfId="21963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9"/>
          </reference>
          <reference field="2" count="1" selected="0">
            <x v="4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2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1"/>
          </reference>
          <reference field="12" count="0"/>
        </references>
      </pivotArea>
    </format>
    <format dxfId="21962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6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961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1"/>
          </reference>
          <reference field="2" count="1" selected="0">
            <x v="25"/>
          </reference>
          <reference field="3" count="1" selected="0">
            <x v="11"/>
          </reference>
          <reference field="4" count="1" selected="0">
            <x v="3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6"/>
          </reference>
          <reference field="12" count="0"/>
        </references>
      </pivotArea>
    </format>
    <format dxfId="21960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2"/>
          </reference>
          <reference field="2" count="1" selected="0">
            <x v="13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7"/>
          </reference>
          <reference field="12" count="0"/>
        </references>
      </pivotArea>
    </format>
    <format dxfId="21959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"/>
          </reference>
          <reference field="3" count="1" selected="0">
            <x v="10"/>
          </reference>
          <reference field="4" count="1" selected="0">
            <x v="3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5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1"/>
          </reference>
          <reference field="12" count="0"/>
        </references>
      </pivotArea>
    </format>
    <format dxfId="21958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6"/>
          </reference>
          <reference field="2" count="1" selected="0">
            <x v="16"/>
          </reference>
          <reference field="3" count="1" selected="0">
            <x v="10"/>
          </reference>
          <reference field="4" count="1" selected="0">
            <x v="3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2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8"/>
          </reference>
          <reference field="12" count="0"/>
        </references>
      </pivotArea>
    </format>
    <format dxfId="21957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3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3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9"/>
          </reference>
          <reference field="12" count="0"/>
        </references>
      </pivotArea>
    </format>
    <format dxfId="21956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7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7"/>
          </reference>
          <reference field="12" count="0"/>
        </references>
      </pivotArea>
    </format>
    <format dxfId="21955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1"/>
          </reference>
          <reference field="3" count="1" selected="0">
            <x v="11"/>
          </reference>
          <reference field="4" count="1" selected="0">
            <x v="45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954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7"/>
          </reference>
          <reference field="3" count="1" selected="0">
            <x v="11"/>
          </reference>
          <reference field="4" count="1" selected="0">
            <x v="4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7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3"/>
          </reference>
          <reference field="12" count="0"/>
        </references>
      </pivotArea>
    </format>
    <format dxfId="21953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6"/>
          </reference>
          <reference field="2" count="1" selected="0">
            <x v="40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7"/>
          </reference>
          <reference field="12" count="0"/>
        </references>
      </pivotArea>
    </format>
    <format dxfId="21952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30"/>
          </reference>
          <reference field="2" count="1" selected="0">
            <x v="58"/>
          </reference>
          <reference field="3" count="1" selected="0">
            <x v="18"/>
          </reference>
          <reference field="4" count="1" selected="0">
            <x v="4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8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4"/>
          </reference>
          <reference field="12" count="0"/>
        </references>
      </pivotArea>
    </format>
    <format dxfId="21951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30"/>
          </reference>
          <reference field="2" count="1" selected="0">
            <x v="61"/>
          </reference>
          <reference field="3" count="1" selected="0">
            <x v="11"/>
          </reference>
          <reference field="4" count="1" selected="0">
            <x v="4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7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3"/>
          </reference>
          <reference field="12" count="0"/>
        </references>
      </pivotArea>
    </format>
    <format dxfId="21950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31"/>
          </reference>
          <reference field="2" count="1" selected="0">
            <x v="38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3"/>
          </reference>
          <reference field="12" count="0"/>
        </references>
      </pivotArea>
    </format>
    <format dxfId="21949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48"/>
          </reference>
          <reference field="2" count="1" selected="0">
            <x v="53"/>
          </reference>
          <reference field="3" count="1" selected="0">
            <x v="9"/>
          </reference>
          <reference field="4" count="1" selected="0">
            <x v="3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8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4"/>
          </reference>
          <reference field="12" count="0"/>
        </references>
      </pivotArea>
    </format>
    <format dxfId="21948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49"/>
          </reference>
          <reference field="2" count="1" selected="0">
            <x v="7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7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7"/>
          </reference>
          <reference field="12" count="0"/>
        </references>
      </pivotArea>
    </format>
    <format dxfId="21947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51"/>
          </reference>
          <reference field="2" count="1" selected="0">
            <x v="35"/>
          </reference>
          <reference field="3" count="1" selected="0">
            <x v="11"/>
          </reference>
          <reference field="4" count="1" selected="0">
            <x v="2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2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9"/>
          </reference>
          <reference field="12" count="0"/>
        </references>
      </pivotArea>
    </format>
    <format dxfId="21946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55"/>
          </reference>
          <reference field="2" count="1" selected="0">
            <x v="14"/>
          </reference>
          <reference field="3" count="1" selected="0">
            <x v="11"/>
          </reference>
          <reference field="4" count="1" selected="0">
            <x v="1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0"/>
          </reference>
          <reference field="12" count="0"/>
        </references>
      </pivotArea>
    </format>
    <format dxfId="21945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1"/>
          </reference>
          <reference field="3" count="1" selected="0">
            <x v="17"/>
          </reference>
          <reference field="4" count="1" selected="0">
            <x v="27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944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7"/>
          </reference>
          <reference field="3" count="1" selected="0">
            <x v="14"/>
          </reference>
          <reference field="4" count="1" selected="0">
            <x v="19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943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57"/>
          </reference>
          <reference field="2" count="1" selected="0">
            <x v="54"/>
          </reference>
          <reference field="3" count="1" selected="0">
            <x v="11"/>
          </reference>
          <reference field="4" count="1" selected="0">
            <x v="2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7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6"/>
          </reference>
          <reference field="12" count="0"/>
        </references>
      </pivotArea>
    </format>
    <format dxfId="21942">
      <pivotArea dataOnly="0" labelOnly="1" outline="0" fieldPosition="0">
        <references count="13">
          <reference field="0" count="1" selected="0">
            <x v="4"/>
          </reference>
          <reference field="1" count="1" selected="0">
            <x v="15"/>
          </reference>
          <reference field="2" count="1" selected="0">
            <x v="76"/>
          </reference>
          <reference field="3" count="1" selected="0">
            <x v="11"/>
          </reference>
          <reference field="4" count="1" selected="0">
            <x v="5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6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4"/>
          </reference>
          <reference field="12" count="0"/>
        </references>
      </pivotArea>
    </format>
    <format dxfId="21941">
      <pivotArea dataOnly="0" labelOnly="1" outline="0" fieldPosition="0">
        <references count="13">
          <reference field="0" count="1" selected="0">
            <x v="4"/>
          </reference>
          <reference field="1" count="1" selected="0">
            <x v="35"/>
          </reference>
          <reference field="2" count="1" selected="0">
            <x v="2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"/>
          </reference>
          <reference field="12" count="0"/>
        </references>
      </pivotArea>
    </format>
    <format dxfId="21940">
      <pivotArea dataOnly="0" labelOnly="1" outline="0" fieldPosition="0">
        <references count="13">
          <reference field="0" count="1" selected="0">
            <x v="4"/>
          </reference>
          <reference field="1" count="1" selected="0">
            <x v="35"/>
          </reference>
          <reference field="2" count="1" selected="0">
            <x v="68"/>
          </reference>
          <reference field="3" count="1" selected="0">
            <x v="15"/>
          </reference>
          <reference field="4" count="1" selected="0">
            <x v="2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0"/>
          </reference>
          <reference field="12" count="0"/>
        </references>
      </pivotArea>
    </format>
    <format dxfId="21939">
      <pivotArea dataOnly="0" labelOnly="1" outline="0" fieldPosition="0">
        <references count="13">
          <reference field="0" count="1" selected="0">
            <x v="4"/>
          </reference>
          <reference field="1" count="1" selected="0">
            <x v="38"/>
          </reference>
          <reference field="2" count="1" selected="0">
            <x v="32"/>
          </reference>
          <reference field="3" count="1" selected="0">
            <x v="10"/>
          </reference>
          <reference field="4" count="1" selected="0">
            <x v="3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0"/>
          </reference>
          <reference field="12" count="0"/>
        </references>
      </pivotArea>
    </format>
    <format dxfId="21938">
      <pivotArea dataOnly="0" labelOnly="1" outline="0" fieldPosition="0">
        <references count="13">
          <reference field="0" count="1" selected="0">
            <x v="4"/>
          </reference>
          <reference field="1" count="1" selected="0">
            <x v="38"/>
          </reference>
          <reference field="2" count="1" selected="0">
            <x v="62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937">
      <pivotArea dataOnly="0" labelOnly="1" outline="0" fieldPosition="0">
        <references count="13">
          <reference field="0" count="1" selected="0">
            <x v="4"/>
          </reference>
          <reference field="1" count="1" selected="0">
            <x v="44"/>
          </reference>
          <reference field="2" count="1" selected="0">
            <x v="12"/>
          </reference>
          <reference field="3" count="1" selected="0">
            <x v="11"/>
          </reference>
          <reference field="4" count="1" selected="0">
            <x v="5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8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6"/>
          </reference>
          <reference field="12" count="0"/>
        </references>
      </pivotArea>
    </format>
    <format dxfId="21936">
      <pivotArea dataOnly="0" labelOnly="1" outline="0" fieldPosition="0">
        <references count="13">
          <reference field="0" count="1" selected="0">
            <x v="4"/>
          </reference>
          <reference field="1" count="1" selected="0">
            <x v="56"/>
          </reference>
          <reference field="2" count="1" selected="0">
            <x v="44"/>
          </reference>
          <reference field="3" count="1" selected="0">
            <x v="11"/>
          </reference>
          <reference field="4" count="1" selected="0">
            <x v="1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5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4"/>
          </reference>
          <reference field="12" count="0"/>
        </references>
      </pivotArea>
    </format>
    <format dxfId="21935">
      <pivotArea dataOnly="0" labelOnly="1" outline="0" fieldPosition="0">
        <references count="4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>
            <x v="11"/>
          </reference>
        </references>
      </pivotArea>
    </format>
    <format dxfId="2193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"/>
          </reference>
          <reference field="2" count="1" selected="0">
            <x v="26"/>
          </reference>
          <reference field="3" count="1">
            <x v="7"/>
          </reference>
        </references>
      </pivotArea>
    </format>
    <format dxfId="2193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"/>
          </reference>
          <reference field="2" count="1" selected="0">
            <x v="6"/>
          </reference>
          <reference field="3" count="1">
            <x v="11"/>
          </reference>
        </references>
      </pivotArea>
    </format>
    <format dxfId="2193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7"/>
          </reference>
          <reference field="2" count="1" selected="0">
            <x v="45"/>
          </reference>
          <reference field="3" count="1">
            <x v="5"/>
          </reference>
        </references>
      </pivotArea>
    </format>
    <format dxfId="2193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8"/>
          </reference>
          <reference field="2" count="1" selected="0">
            <x v="81"/>
          </reference>
          <reference field="3" count="1">
            <x v="11"/>
          </reference>
        </references>
      </pivotArea>
    </format>
    <format dxfId="2193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0"/>
          </reference>
          <reference field="2" count="1" selected="0">
            <x v="59"/>
          </reference>
          <reference field="3" count="1">
            <x v="3"/>
          </reference>
        </references>
      </pivotArea>
    </format>
    <format dxfId="2192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1"/>
          </reference>
          <reference field="2" count="1" selected="0">
            <x v="66"/>
          </reference>
          <reference field="3" count="1">
            <x v="11"/>
          </reference>
        </references>
      </pivotArea>
    </format>
    <format dxfId="2192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17"/>
          </reference>
          <reference field="2" count="1" selected="0">
            <x v="42"/>
          </reference>
          <reference field="3" count="1">
            <x v="8"/>
          </reference>
        </references>
      </pivotArea>
    </format>
    <format dxfId="21927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0"/>
          </reference>
          <reference field="2" count="1" selected="0">
            <x v="36"/>
          </reference>
          <reference field="3" count="1">
            <x v="10"/>
          </reference>
        </references>
      </pivotArea>
    </format>
    <format dxfId="21926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3"/>
          </reference>
          <reference field="2" count="1" selected="0">
            <x v="43"/>
          </reference>
          <reference field="3" count="1">
            <x v="11"/>
          </reference>
        </references>
      </pivotArea>
    </format>
    <format dxfId="21925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>
            <x v="2"/>
          </reference>
        </references>
      </pivotArea>
    </format>
    <format dxfId="21924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7"/>
          </reference>
          <reference field="2" count="1" selected="0">
            <x v="73"/>
          </reference>
          <reference field="3" count="1">
            <x v="19"/>
          </reference>
        </references>
      </pivotArea>
    </format>
    <format dxfId="21923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8"/>
          </reference>
          <reference field="2" count="1" selected="0">
            <x v="70"/>
          </reference>
          <reference field="3" count="1">
            <x v="10"/>
          </reference>
        </references>
      </pivotArea>
    </format>
    <format dxfId="21922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>
            <x v="11"/>
          </reference>
        </references>
      </pivotArea>
    </format>
    <format dxfId="21921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4"/>
          </reference>
          <reference field="2" count="1" selected="0">
            <x v="11"/>
          </reference>
          <reference field="3" count="1">
            <x v="3"/>
          </reference>
        </references>
      </pivotArea>
    </format>
    <format dxfId="21920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34"/>
          </reference>
          <reference field="2" count="1" selected="0">
            <x v="67"/>
          </reference>
          <reference field="3" count="1">
            <x v="11"/>
          </reference>
        </references>
      </pivotArea>
    </format>
    <format dxfId="21919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>
            <x v="1"/>
          </reference>
        </references>
      </pivotArea>
    </format>
    <format dxfId="21918">
      <pivotArea dataOnly="0" labelOnly="1" outline="0" fieldPosition="0">
        <references count="4">
          <reference field="0" count="1" selected="0">
            <x v="1"/>
          </reference>
          <reference field="1" count="1" selected="0">
            <x v="42"/>
          </reference>
          <reference field="2" count="1" selected="0">
            <x v="49"/>
          </reference>
          <reference field="3" count="1">
            <x v="11"/>
          </reference>
        </references>
      </pivotArea>
    </format>
    <format dxfId="21917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0"/>
          </reference>
          <reference field="2" count="1" selected="0">
            <x v="63"/>
          </reference>
          <reference field="3" count="1">
            <x v="20"/>
          </reference>
        </references>
      </pivotArea>
    </format>
    <format dxfId="21916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4"/>
          </reference>
          <reference field="2" count="1" selected="0">
            <x v="77"/>
          </reference>
          <reference field="3" count="1">
            <x v="16"/>
          </reference>
        </references>
      </pivotArea>
    </format>
    <format dxfId="21915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>
            <x v="12"/>
          </reference>
        </references>
      </pivotArea>
    </format>
    <format dxfId="21914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8"/>
          </reference>
          <reference field="3" count="1">
            <x v="4"/>
          </reference>
        </references>
      </pivotArea>
    </format>
    <format dxfId="21913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>
            <x v="11"/>
          </reference>
        </references>
      </pivotArea>
    </format>
    <format dxfId="21912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>
            <x v="13"/>
          </reference>
        </references>
      </pivotArea>
    </format>
    <format dxfId="21911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3"/>
          </reference>
          <reference field="2" count="1" selected="0">
            <x v="48"/>
          </reference>
          <reference field="3" count="1">
            <x v="17"/>
          </reference>
        </references>
      </pivotArea>
    </format>
    <format dxfId="21910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4"/>
          </reference>
          <reference field="2" count="1" selected="0">
            <x v="5"/>
          </reference>
          <reference field="3" count="1">
            <x v="11"/>
          </reference>
        </references>
      </pivotArea>
    </format>
    <format dxfId="21909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4"/>
          </reference>
          <reference field="2" count="1" selected="0">
            <x v="69"/>
          </reference>
          <reference field="3" count="1">
            <x v="18"/>
          </reference>
        </references>
      </pivotArea>
    </format>
    <format dxfId="21908">
      <pivotArea dataOnly="0" labelOnly="1" outline="0" fieldPosition="0">
        <references count="4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>
            <x v="11"/>
          </reference>
        </references>
      </pivotArea>
    </format>
    <format dxfId="2190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"/>
          </reference>
          <reference field="2" count="1" selected="0">
            <x v="64"/>
          </reference>
          <reference field="3" count="1">
            <x v="6"/>
          </reference>
        </references>
      </pivotArea>
    </format>
    <format dxfId="2190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6"/>
          </reference>
          <reference field="2" count="1" selected="0">
            <x v="71"/>
          </reference>
          <reference field="3" count="1">
            <x v="18"/>
          </reference>
        </references>
      </pivotArea>
    </format>
    <format dxfId="2190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9"/>
          </reference>
          <reference field="2" count="1" selected="0">
            <x v="4"/>
          </reference>
          <reference field="3" count="1">
            <x v="11"/>
          </reference>
        </references>
      </pivotArea>
    </format>
    <format dxfId="2190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6"/>
          </reference>
          <reference field="3" count="1">
            <x v="19"/>
          </reference>
        </references>
      </pivotArea>
    </format>
    <format dxfId="2190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1"/>
          </reference>
          <reference field="2" count="1" selected="0">
            <x v="25"/>
          </reference>
          <reference field="3" count="1">
            <x v="11"/>
          </reference>
        </references>
      </pivotArea>
    </format>
    <format dxfId="21902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"/>
          </reference>
          <reference field="3" count="1">
            <x v="10"/>
          </reference>
        </references>
      </pivotArea>
    </format>
    <format dxfId="21901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1"/>
          </reference>
          <reference field="3" count="1">
            <x v="8"/>
          </reference>
        </references>
      </pivotArea>
    </format>
    <format dxfId="21900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7"/>
          </reference>
          <reference field="3" count="1">
            <x v="11"/>
          </reference>
        </references>
      </pivotArea>
    </format>
    <format dxfId="21899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0"/>
          </reference>
          <reference field="2" count="1" selected="0">
            <x v="58"/>
          </reference>
          <reference field="3" count="1">
            <x v="18"/>
          </reference>
        </references>
      </pivotArea>
    </format>
    <format dxfId="21898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30"/>
          </reference>
          <reference field="2" count="1" selected="0">
            <x v="61"/>
          </reference>
          <reference field="3" count="1">
            <x v="11"/>
          </reference>
        </references>
      </pivotArea>
    </format>
    <format dxfId="21897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8"/>
          </reference>
          <reference field="2" count="1" selected="0">
            <x v="53"/>
          </reference>
          <reference field="3" count="1">
            <x v="9"/>
          </reference>
        </references>
      </pivotArea>
    </format>
    <format dxfId="21896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49"/>
          </reference>
          <reference field="2" count="1" selected="0">
            <x v="78"/>
          </reference>
          <reference field="3" count="1">
            <x v="11"/>
          </reference>
        </references>
      </pivotArea>
    </format>
    <format dxfId="21895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1"/>
          </reference>
          <reference field="3" count="1">
            <x v="17"/>
          </reference>
        </references>
      </pivotArea>
    </format>
    <format dxfId="21894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7"/>
          </reference>
          <reference field="3" count="1">
            <x v="14"/>
          </reference>
        </references>
      </pivotArea>
    </format>
    <format dxfId="21893">
      <pivotArea dataOnly="0" labelOnly="1" outline="0" fieldPosition="0">
        <references count="4">
          <reference field="0" count="1" selected="0">
            <x v="3"/>
          </reference>
          <reference field="1" count="1" selected="0">
            <x v="57"/>
          </reference>
          <reference field="2" count="1" selected="0">
            <x v="54"/>
          </reference>
          <reference field="3" count="1">
            <x v="11"/>
          </reference>
        </references>
      </pivotArea>
    </format>
    <format dxfId="21892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35"/>
          </reference>
          <reference field="2" count="1" selected="0">
            <x v="20"/>
          </reference>
          <reference field="3" count="1">
            <x v="0"/>
          </reference>
        </references>
      </pivotArea>
    </format>
    <format dxfId="21891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35"/>
          </reference>
          <reference field="2" count="1" selected="0">
            <x v="68"/>
          </reference>
          <reference field="3" count="1">
            <x v="15"/>
          </reference>
        </references>
      </pivotArea>
    </format>
    <format dxfId="21890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38"/>
          </reference>
          <reference field="2" count="1" selected="0">
            <x v="32"/>
          </reference>
          <reference field="3" count="1">
            <x v="10"/>
          </reference>
        </references>
      </pivotArea>
    </format>
    <format dxfId="21889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38"/>
          </reference>
          <reference field="2" count="1" selected="0">
            <x v="62"/>
          </reference>
          <reference field="3" count="1">
            <x v="19"/>
          </reference>
        </references>
      </pivotArea>
    </format>
    <format dxfId="21888">
      <pivotArea dataOnly="0" labelOnly="1" outline="0" fieldPosition="0">
        <references count="4">
          <reference field="0" count="1" selected="0">
            <x v="4"/>
          </reference>
          <reference field="1" count="1" selected="0">
            <x v="44"/>
          </reference>
          <reference field="2" count="1" selected="0">
            <x v="12"/>
          </reference>
          <reference field="3" count="1">
            <x v="11"/>
          </reference>
        </references>
      </pivotArea>
    </format>
    <format dxfId="21887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>
            <x v="7"/>
          </reference>
        </references>
      </pivotArea>
    </format>
    <format dxfId="21886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59"/>
          </reference>
          <reference field="2" count="1" selected="0">
            <x v="10"/>
          </reference>
          <reference field="3" count="1" selected="0">
            <x v="11"/>
          </reference>
          <reference field="4" count="1">
            <x v="6"/>
          </reference>
        </references>
      </pivotArea>
    </format>
    <format dxfId="21885">
      <pivotArea dataOnly="0" labelOnly="1" outline="0" fieldPosition="0">
        <references count="5">
          <reference field="0" count="1" selected="0">
            <x v="0"/>
          </reference>
          <reference field="1" count="1" selected="0">
            <x v="59"/>
          </reference>
          <reference field="2" count="1" selected="0">
            <x v="52"/>
          </reference>
          <reference field="3" count="1" selected="0">
            <x v="11"/>
          </reference>
          <reference field="4" count="1">
            <x v="10"/>
          </reference>
        </references>
      </pivotArea>
    </format>
    <format dxfId="2188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"/>
          </reference>
          <reference field="2" count="1" selected="0">
            <x v="26"/>
          </reference>
          <reference field="3" count="1" selected="0">
            <x v="7"/>
          </reference>
          <reference field="4" count="1">
            <x v="14"/>
          </reference>
        </references>
      </pivotArea>
    </format>
    <format dxfId="2188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2" count="1" selected="0">
            <x v="6"/>
          </reference>
          <reference field="3" count="1" selected="0">
            <x v="11"/>
          </reference>
          <reference field="4" count="1">
            <x v="48"/>
          </reference>
        </references>
      </pivotArea>
    </format>
    <format dxfId="2188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"/>
          </reference>
          <reference field="2" count="1" selected="0">
            <x v="19"/>
          </reference>
          <reference field="3" count="1" selected="0">
            <x v="11"/>
          </reference>
          <reference field="4" count="1">
            <x v="15"/>
          </reference>
        </references>
      </pivotArea>
    </format>
    <format dxfId="2188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7"/>
          </reference>
          <reference field="2" count="1" selected="0">
            <x v="45"/>
          </reference>
          <reference field="3" count="1" selected="0">
            <x v="5"/>
          </reference>
          <reference field="4" count="1">
            <x v="47"/>
          </reference>
        </references>
      </pivotArea>
    </format>
    <format dxfId="2188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8"/>
          </reference>
          <reference field="2" count="1" selected="0">
            <x v="81"/>
          </reference>
          <reference field="3" count="1" selected="0">
            <x v="11"/>
          </reference>
          <reference field="4" count="1">
            <x v="15"/>
          </reference>
        </references>
      </pivotArea>
    </format>
    <format dxfId="2187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0"/>
          </reference>
          <reference field="2" count="1" selected="0">
            <x v="59"/>
          </reference>
          <reference field="3" count="1" selected="0">
            <x v="3"/>
          </reference>
          <reference field="4" count="1">
            <x v="3"/>
          </reference>
        </references>
      </pivotArea>
    </format>
    <format dxfId="2187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1"/>
          </reference>
          <reference field="2" count="1" selected="0">
            <x v="66"/>
          </reference>
          <reference field="3" count="1" selected="0">
            <x v="11"/>
          </reference>
          <reference field="4" count="1">
            <x v="13"/>
          </reference>
        </references>
      </pivotArea>
    </format>
    <format dxfId="2187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2"/>
          </reference>
          <reference field="2" count="1" selected="0">
            <x v="3"/>
          </reference>
          <reference field="3" count="1" selected="0">
            <x v="11"/>
          </reference>
          <reference field="4" count="1">
            <x v="36"/>
          </reference>
        </references>
      </pivotArea>
    </format>
    <format dxfId="2187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3"/>
          </reference>
          <reference field="2" count="1" selected="0">
            <x v="65"/>
          </reference>
          <reference field="3" count="1" selected="0">
            <x v="11"/>
          </reference>
          <reference field="4" count="1">
            <x v="56"/>
          </reference>
        </references>
      </pivotArea>
    </format>
    <format dxfId="2187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4"/>
          </reference>
          <reference field="2" count="1" selected="0">
            <x v="7"/>
          </reference>
          <reference field="3" count="1" selected="0">
            <x v="11"/>
          </reference>
          <reference field="4" count="1">
            <x v="31"/>
          </reference>
        </references>
      </pivotArea>
    </format>
    <format dxfId="2187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6"/>
          </reference>
          <reference field="2" count="1" selected="0">
            <x v="9"/>
          </reference>
          <reference field="3" count="1" selected="0">
            <x v="11"/>
          </reference>
          <reference field="4" count="1">
            <x v="46"/>
          </reference>
        </references>
      </pivotArea>
    </format>
    <format dxfId="2187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7"/>
          </reference>
          <reference field="2" count="1" selected="0">
            <x v="42"/>
          </reference>
          <reference field="3" count="1" selected="0">
            <x v="8"/>
          </reference>
          <reference field="4" count="1">
            <x v="50"/>
          </reference>
        </references>
      </pivotArea>
    </format>
    <format dxfId="2187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18"/>
          </reference>
          <reference field="2" count="1" selected="0">
            <x v="39"/>
          </reference>
          <reference field="3" count="1" selected="0">
            <x v="8"/>
          </reference>
          <reference field="4" count="1">
            <x v="52"/>
          </reference>
        </references>
      </pivotArea>
    </format>
    <format dxfId="2187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0"/>
          </reference>
          <reference field="2" count="1" selected="0">
            <x v="36"/>
          </reference>
          <reference field="3" count="1" selected="0">
            <x v="10"/>
          </reference>
          <reference field="4" count="1">
            <x v="32"/>
          </reference>
        </references>
      </pivotArea>
    </format>
    <format dxfId="2187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3"/>
          </reference>
          <reference field="2" count="1" selected="0">
            <x v="43"/>
          </reference>
          <reference field="3" count="1" selected="0">
            <x v="11"/>
          </reference>
          <reference field="4" count="1">
            <x v="28"/>
          </reference>
        </references>
      </pivotArea>
    </format>
    <format dxfId="2186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4"/>
          </reference>
          <reference field="2" count="1" selected="0">
            <x v="22"/>
          </reference>
          <reference field="3" count="1" selected="0">
            <x v="11"/>
          </reference>
          <reference field="4" count="1">
            <x v="36"/>
          </reference>
        </references>
      </pivotArea>
    </format>
    <format dxfId="2186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5"/>
          </reference>
          <reference field="2" count="1" selected="0">
            <x v="60"/>
          </reference>
          <reference field="3" count="1" selected="0">
            <x v="11"/>
          </reference>
          <reference field="4" count="1">
            <x v="12"/>
          </reference>
        </references>
      </pivotArea>
    </format>
    <format dxfId="2186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5"/>
          </reference>
          <reference field="2" count="1" selected="0">
            <x v="72"/>
          </reference>
          <reference field="3" count="1" selected="0">
            <x v="11"/>
          </reference>
          <reference field="4" count="1">
            <x v="18"/>
          </reference>
        </references>
      </pivotArea>
    </format>
    <format dxfId="2186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 selected="0">
            <x v="2"/>
          </reference>
          <reference field="4" count="1">
            <x v="8"/>
          </reference>
        </references>
      </pivotArea>
    </format>
    <format dxfId="2186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7"/>
          </reference>
          <reference field="2" count="1" selected="0">
            <x v="73"/>
          </reference>
          <reference field="3" count="1" selected="0">
            <x v="19"/>
          </reference>
          <reference field="4" count="1">
            <x v="62"/>
          </reference>
        </references>
      </pivotArea>
    </format>
    <format dxfId="2186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8"/>
          </reference>
          <reference field="2" count="1" selected="0">
            <x v="70"/>
          </reference>
          <reference field="3" count="1" selected="0">
            <x v="10"/>
          </reference>
          <reference field="4" count="1">
            <x v="34"/>
          </reference>
        </references>
      </pivotArea>
    </format>
    <format dxfId="2186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 selected="0">
            <x v="11"/>
          </reference>
          <reference field="4" count="1">
            <x v="28"/>
          </reference>
        </references>
      </pivotArea>
    </format>
    <format dxfId="2186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2"/>
          </reference>
          <reference field="2" count="1" selected="0">
            <x v="51"/>
          </reference>
          <reference field="3" count="1" selected="0">
            <x v="11"/>
          </reference>
          <reference field="4" count="1">
            <x v="24"/>
          </reference>
        </references>
      </pivotArea>
    </format>
    <format dxfId="2186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3"/>
          </reference>
          <reference field="2" count="1" selected="0">
            <x v="74"/>
          </reference>
          <reference field="3" count="1" selected="0">
            <x v="11"/>
          </reference>
          <reference field="4" count="1">
            <x v="15"/>
          </reference>
        </references>
      </pivotArea>
    </format>
    <format dxfId="2186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4"/>
          </reference>
          <reference field="2" count="1" selected="0">
            <x v="11"/>
          </reference>
          <reference field="3" count="1" selected="0">
            <x v="3"/>
          </reference>
          <reference field="4" count="1">
            <x v="1"/>
          </reference>
        </references>
      </pivotArea>
    </format>
    <format dxfId="2185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4"/>
          </reference>
          <reference field="2" count="1" selected="0">
            <x v="67"/>
          </reference>
          <reference field="3" count="1" selected="0">
            <x v="11"/>
          </reference>
          <reference field="4" count="1">
            <x v="9"/>
          </reference>
        </references>
      </pivotArea>
    </format>
    <format dxfId="21858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5"/>
          </reference>
          <reference field="2" count="1" selected="0">
            <x v="1"/>
          </reference>
          <reference field="3" count="1" selected="0">
            <x v="11"/>
          </reference>
          <reference field="4" count="1">
            <x v="21"/>
          </reference>
        </references>
      </pivotArea>
    </format>
    <format dxfId="21857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39"/>
          </reference>
          <reference field="2" count="1" selected="0">
            <x v="23"/>
          </reference>
          <reference field="3" count="1" selected="0">
            <x v="11"/>
          </reference>
          <reference field="4" count="1">
            <x v="5"/>
          </reference>
        </references>
      </pivotArea>
    </format>
    <format dxfId="21856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0"/>
          </reference>
          <reference field="2" count="1" selected="0">
            <x v="18"/>
          </reference>
          <reference field="3" count="1" selected="0">
            <x v="11"/>
          </reference>
          <reference field="4" count="1">
            <x v="23"/>
          </reference>
        </references>
      </pivotArea>
    </format>
    <format dxfId="21855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 selected="0">
            <x v="1"/>
          </reference>
          <reference field="4" count="1">
            <x v="2"/>
          </reference>
        </references>
      </pivotArea>
    </format>
    <format dxfId="21854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2"/>
          </reference>
          <reference field="2" count="1" selected="0">
            <x v="49"/>
          </reference>
          <reference field="3" count="1" selected="0">
            <x v="11"/>
          </reference>
          <reference field="4" count="1">
            <x v="53"/>
          </reference>
        </references>
      </pivotArea>
    </format>
    <format dxfId="21853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3"/>
          </reference>
          <reference field="2" count="1" selected="0">
            <x v="50"/>
          </reference>
          <reference field="3" count="1" selected="0">
            <x v="11"/>
          </reference>
          <reference field="4" count="1">
            <x v="41"/>
          </reference>
        </references>
      </pivotArea>
    </format>
    <format dxfId="21852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5"/>
          </reference>
          <reference field="2" count="1" selected="0">
            <x v="34"/>
          </reference>
          <reference field="3" count="1" selected="0">
            <x v="11"/>
          </reference>
          <reference field="4" count="1">
            <x v="49"/>
          </reference>
        </references>
      </pivotArea>
    </format>
    <format dxfId="21851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6"/>
          </reference>
          <reference field="2" count="1" selected="0">
            <x v="29"/>
          </reference>
          <reference field="3" count="1" selected="0">
            <x v="11"/>
          </reference>
          <reference field="4" count="1">
            <x v="31"/>
          </reference>
        </references>
      </pivotArea>
    </format>
    <format dxfId="21850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47"/>
          </reference>
          <reference field="2" count="1" selected="0">
            <x v="55"/>
          </reference>
          <reference field="3" count="1" selected="0">
            <x v="11"/>
          </reference>
          <reference field="4" count="1">
            <x v="59"/>
          </reference>
        </references>
      </pivotArea>
    </format>
    <format dxfId="21849">
      <pivotArea dataOnly="0" labelOnly="1" outline="0" fieldPosition="0">
        <references count="5">
          <reference field="0" count="1" selected="0">
            <x v="1"/>
          </reference>
          <reference field="1" count="1" selected="0">
            <x v="52"/>
          </reference>
          <reference field="2" count="1" selected="0">
            <x v="75"/>
          </reference>
          <reference field="3" count="1" selected="0">
            <x v="11"/>
          </reference>
          <reference field="4" count="1">
            <x v="13"/>
          </reference>
        </references>
      </pivotArea>
    </format>
    <format dxfId="2184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0"/>
          </reference>
          <reference field="2" count="1" selected="0">
            <x v="63"/>
          </reference>
          <reference field="3" count="1" selected="0">
            <x v="20"/>
          </reference>
          <reference field="4" count="1">
            <x v="62"/>
          </reference>
        </references>
      </pivotArea>
    </format>
    <format dxfId="2184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4"/>
          </reference>
          <reference field="2" count="1" selected="0">
            <x v="77"/>
          </reference>
          <reference field="3" count="1" selected="0">
            <x v="16"/>
          </reference>
          <reference field="4" count="1">
            <x v="60"/>
          </reference>
        </references>
      </pivotArea>
    </format>
    <format dxfId="21846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 selected="0">
            <x v="12"/>
          </reference>
          <reference field="4" count="1">
            <x v="22"/>
          </reference>
        </references>
      </pivotArea>
    </format>
    <format dxfId="21845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8"/>
          </reference>
          <reference field="3" count="1" selected="0">
            <x v="4"/>
          </reference>
          <reference field="4" count="1">
            <x v="4"/>
          </reference>
        </references>
      </pivotArea>
    </format>
    <format dxfId="21844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>
            <x v="44"/>
          </reference>
        </references>
      </pivotArea>
    </format>
    <format dxfId="21843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 selected="0">
            <x v="13"/>
          </reference>
          <reference field="4" count="1">
            <x v="51"/>
          </reference>
        </references>
      </pivotArea>
    </format>
    <format dxfId="21842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3"/>
          </reference>
          <reference field="2" count="1" selected="0">
            <x v="48"/>
          </reference>
          <reference field="3" count="1" selected="0">
            <x v="17"/>
          </reference>
          <reference field="4" count="1">
            <x v="54"/>
          </reference>
        </references>
      </pivotArea>
    </format>
    <format dxfId="21841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4"/>
          </reference>
          <reference field="2" count="1" selected="0">
            <x v="5"/>
          </reference>
          <reference field="3" count="1" selected="0">
            <x v="11"/>
          </reference>
          <reference field="4" count="1">
            <x v="16"/>
          </reference>
        </references>
      </pivotArea>
    </format>
    <format dxfId="21840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4"/>
          </reference>
          <reference field="2" count="1" selected="0">
            <x v="30"/>
          </reference>
          <reference field="3" count="1" selected="0">
            <x v="11"/>
          </reference>
          <reference field="4" count="1">
            <x v="25"/>
          </reference>
        </references>
      </pivotArea>
    </format>
    <format dxfId="21839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4"/>
          </reference>
          <reference field="2" count="1" selected="0">
            <x v="69"/>
          </reference>
          <reference field="3" count="1" selected="0">
            <x v="18"/>
          </reference>
          <reference field="4" count="1">
            <x v="17"/>
          </reference>
        </references>
      </pivotArea>
    </format>
    <format dxfId="21838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>
            <x v="11"/>
          </reference>
        </references>
      </pivotArea>
    </format>
    <format dxfId="21837">
      <pivotArea dataOnly="0" labelOnly="1" outline="0" fieldPosition="0">
        <references count="5">
          <reference field="0" count="1" selected="0">
            <x v="2"/>
          </reference>
          <reference field="1" count="1" selected="0">
            <x v="60"/>
          </reference>
          <reference field="2" count="1" selected="0">
            <x v="56"/>
          </reference>
          <reference field="3" count="1" selected="0">
            <x v="11"/>
          </reference>
          <reference field="4" count="1">
            <x v="40"/>
          </reference>
        </references>
      </pivotArea>
    </format>
    <format dxfId="2183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11"/>
          </reference>
          <reference field="4" count="1">
            <x v="53"/>
          </reference>
        </references>
      </pivotArea>
    </format>
    <format dxfId="2183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"/>
          </reference>
          <reference field="2" count="1" selected="0">
            <x v="64"/>
          </reference>
          <reference field="3" count="1" selected="0">
            <x v="6"/>
          </reference>
          <reference field="4" count="1">
            <x v="61"/>
          </reference>
        </references>
      </pivotArea>
    </format>
    <format dxfId="2183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6"/>
          </reference>
          <reference field="2" count="1" selected="0">
            <x v="71"/>
          </reference>
          <reference field="3" count="1" selected="0">
            <x v="18"/>
          </reference>
          <reference field="4" count="1">
            <x v="58"/>
          </reference>
        </references>
      </pivotArea>
    </format>
    <format dxfId="2183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9"/>
          </reference>
          <reference field="2" count="1" selected="0">
            <x v="4"/>
          </reference>
          <reference field="3" count="1" selected="0">
            <x v="11"/>
          </reference>
          <reference field="4" count="1">
            <x v="13"/>
          </reference>
        </references>
      </pivotArea>
    </format>
    <format dxfId="2183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6"/>
          </reference>
          <reference field="3" count="1" selected="0">
            <x v="19"/>
          </reference>
          <reference field="4" count="1">
            <x v="62"/>
          </reference>
        </references>
      </pivotArea>
    </format>
    <format dxfId="21831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1"/>
          </reference>
          <reference field="2" count="1" selected="0">
            <x v="25"/>
          </reference>
          <reference field="3" count="1" selected="0">
            <x v="11"/>
          </reference>
          <reference field="4" count="1">
            <x v="35"/>
          </reference>
        </references>
      </pivotArea>
    </format>
    <format dxfId="2183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2"/>
          </reference>
          <reference field="2" count="1" selected="0">
            <x v="13"/>
          </reference>
          <reference field="3" count="1" selected="0">
            <x v="11"/>
          </reference>
          <reference field="4" count="1">
            <x v="36"/>
          </reference>
        </references>
      </pivotArea>
    </format>
    <format dxfId="2182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"/>
          </reference>
          <reference field="3" count="1" selected="0">
            <x v="10"/>
          </reference>
          <reference field="4" count="1">
            <x v="30"/>
          </reference>
        </references>
      </pivotArea>
    </format>
    <format dxfId="2182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6"/>
          </reference>
          <reference field="2" count="1" selected="0">
            <x v="16"/>
          </reference>
          <reference field="3" count="1" selected="0">
            <x v="10"/>
          </reference>
          <reference field="4" count="1">
            <x v="37"/>
          </reference>
        </references>
      </pivotArea>
    </format>
    <format dxfId="2182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1"/>
          </reference>
          <reference field="3" count="1" selected="0">
            <x v="8"/>
          </reference>
          <reference field="4" count="1">
            <x v="38"/>
          </reference>
        </references>
      </pivotArea>
    </format>
    <format dxfId="2182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7"/>
          </reference>
          <reference field="3" count="1" selected="0">
            <x v="11"/>
          </reference>
          <reference field="4" count="1">
            <x v="36"/>
          </reference>
        </references>
      </pivotArea>
    </format>
    <format dxfId="2182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1"/>
          </reference>
          <reference field="3" count="1" selected="0">
            <x v="11"/>
          </reference>
          <reference field="4" count="1">
            <x v="45"/>
          </reference>
        </references>
      </pivotArea>
    </format>
    <format dxfId="2182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7"/>
          </reference>
          <reference field="3" count="1" selected="0">
            <x v="11"/>
          </reference>
          <reference field="4" count="1">
            <x v="42"/>
          </reference>
        </references>
      </pivotArea>
    </format>
    <format dxfId="2182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26"/>
          </reference>
          <reference field="2" count="1" selected="0">
            <x v="40"/>
          </reference>
          <reference field="3" count="1" selected="0">
            <x v="11"/>
          </reference>
          <reference field="4" count="1">
            <x v="36"/>
          </reference>
        </references>
      </pivotArea>
    </format>
    <format dxfId="21822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0"/>
          </reference>
          <reference field="2" count="1" selected="0">
            <x v="58"/>
          </reference>
          <reference field="3" count="1" selected="0">
            <x v="18"/>
          </reference>
          <reference field="4" count="1">
            <x v="43"/>
          </reference>
        </references>
      </pivotArea>
    </format>
    <format dxfId="21821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0"/>
          </reference>
          <reference field="2" count="1" selected="0">
            <x v="61"/>
          </reference>
          <reference field="3" count="1" selected="0">
            <x v="11"/>
          </reference>
          <reference field="4" count="1">
            <x v="42"/>
          </reference>
        </references>
      </pivotArea>
    </format>
    <format dxfId="21820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31"/>
          </reference>
          <reference field="2" count="1" selected="0">
            <x v="38"/>
          </reference>
          <reference field="3" count="1" selected="0">
            <x v="11"/>
          </reference>
          <reference field="4" count="1">
            <x v="15"/>
          </reference>
        </references>
      </pivotArea>
    </format>
    <format dxfId="21819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8"/>
          </reference>
          <reference field="2" count="1" selected="0">
            <x v="53"/>
          </reference>
          <reference field="3" count="1" selected="0">
            <x v="9"/>
          </reference>
          <reference field="4" count="1">
            <x v="33"/>
          </reference>
        </references>
      </pivotArea>
    </format>
    <format dxfId="21818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49"/>
          </reference>
          <reference field="2" count="1" selected="0">
            <x v="78"/>
          </reference>
          <reference field="3" count="1" selected="0">
            <x v="11"/>
          </reference>
          <reference field="4" count="1">
            <x v="7"/>
          </reference>
        </references>
      </pivotArea>
    </format>
    <format dxfId="21817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1"/>
          </reference>
          <reference field="2" count="1" selected="0">
            <x v="35"/>
          </reference>
          <reference field="3" count="1" selected="0">
            <x v="11"/>
          </reference>
          <reference field="4" count="1">
            <x v="26"/>
          </reference>
        </references>
      </pivotArea>
    </format>
    <format dxfId="21816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5"/>
          </reference>
          <reference field="2" count="1" selected="0">
            <x v="14"/>
          </reference>
          <reference field="3" count="1" selected="0">
            <x v="11"/>
          </reference>
          <reference field="4" count="1">
            <x v="12"/>
          </reference>
        </references>
      </pivotArea>
    </format>
    <format dxfId="21815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1"/>
          </reference>
          <reference field="3" count="1" selected="0">
            <x v="17"/>
          </reference>
          <reference field="4" count="1">
            <x v="27"/>
          </reference>
        </references>
      </pivotArea>
    </format>
    <format dxfId="21814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7"/>
          </reference>
          <reference field="3" count="1" selected="0">
            <x v="14"/>
          </reference>
          <reference field="4" count="1">
            <x v="19"/>
          </reference>
        </references>
      </pivotArea>
    </format>
    <format dxfId="21813">
      <pivotArea dataOnly="0" labelOnly="1" outline="0" fieldPosition="0">
        <references count="5">
          <reference field="0" count="1" selected="0">
            <x v="3"/>
          </reference>
          <reference field="1" count="1" selected="0">
            <x v="57"/>
          </reference>
          <reference field="2" count="1" selected="0">
            <x v="54"/>
          </reference>
          <reference field="3" count="1" selected="0">
            <x v="11"/>
          </reference>
          <reference field="4" count="1">
            <x v="20"/>
          </reference>
        </references>
      </pivotArea>
    </format>
    <format dxfId="21812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15"/>
          </reference>
          <reference field="2" count="1" selected="0">
            <x v="76"/>
          </reference>
          <reference field="3" count="1" selected="0">
            <x v="11"/>
          </reference>
          <reference field="4" count="1">
            <x v="55"/>
          </reference>
        </references>
      </pivotArea>
    </format>
    <format dxfId="21811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5"/>
          </reference>
          <reference field="2" count="1" selected="0">
            <x v="20"/>
          </reference>
          <reference field="3" count="1" selected="0">
            <x v="0"/>
          </reference>
          <reference field="4" count="1">
            <x v="0"/>
          </reference>
        </references>
      </pivotArea>
    </format>
    <format dxfId="21810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5"/>
          </reference>
          <reference field="2" count="1" selected="0">
            <x v="68"/>
          </reference>
          <reference field="3" count="1" selected="0">
            <x v="15"/>
          </reference>
          <reference field="4" count="1">
            <x v="29"/>
          </reference>
        </references>
      </pivotArea>
    </format>
    <format dxfId="21809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8"/>
          </reference>
          <reference field="2" count="1" selected="0">
            <x v="32"/>
          </reference>
          <reference field="3" count="1" selected="0">
            <x v="10"/>
          </reference>
          <reference field="4" count="1">
            <x v="39"/>
          </reference>
        </references>
      </pivotArea>
    </format>
    <format dxfId="21808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38"/>
          </reference>
          <reference field="2" count="1" selected="0">
            <x v="62"/>
          </reference>
          <reference field="3" count="1" selected="0">
            <x v="19"/>
          </reference>
          <reference field="4" count="1">
            <x v="62"/>
          </reference>
        </references>
      </pivotArea>
    </format>
    <format dxfId="21807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44"/>
          </reference>
          <reference field="2" count="1" selected="0">
            <x v="12"/>
          </reference>
          <reference field="3" count="1" selected="0">
            <x v="11"/>
          </reference>
          <reference field="4" count="1">
            <x v="57"/>
          </reference>
        </references>
      </pivotArea>
    </format>
    <format dxfId="21806">
      <pivotArea dataOnly="0" labelOnly="1" outline="0" fieldPosition="0">
        <references count="5">
          <reference field="0" count="1" selected="0">
            <x v="4"/>
          </reference>
          <reference field="1" count="1" selected="0">
            <x v="56"/>
          </reference>
          <reference field="2" count="1" selected="0">
            <x v="44"/>
          </reference>
          <reference field="3" count="1" selected="0">
            <x v="11"/>
          </reference>
          <reference field="4" count="1">
            <x v="16"/>
          </reference>
        </references>
      </pivotArea>
    </format>
    <format dxfId="21805">
      <pivotArea dataOnly="0" labelOnly="1" outline="0" fieldPosition="0">
        <references count="6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>
            <x v="1"/>
          </reference>
        </references>
      </pivotArea>
    </format>
    <format dxfId="21804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16"/>
          </reference>
          <reference field="2" count="1" selected="0">
            <x v="9"/>
          </reference>
          <reference field="3" count="1" selected="0">
            <x v="11"/>
          </reference>
          <reference field="4" count="1" selected="0">
            <x v="46"/>
          </reference>
          <reference field="5" count="1">
            <x v="2"/>
          </reference>
        </references>
      </pivotArea>
    </format>
    <format dxfId="21803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18"/>
          </reference>
          <reference field="2" count="1" selected="0">
            <x v="39"/>
          </reference>
          <reference field="3" count="1" selected="0">
            <x v="8"/>
          </reference>
          <reference field="4" count="1" selected="0">
            <x v="52"/>
          </reference>
          <reference field="5" count="1">
            <x v="1"/>
          </reference>
        </references>
      </pivotArea>
    </format>
    <format dxfId="21802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8"/>
          </reference>
          <reference field="5" count="1">
            <x v="2"/>
          </reference>
        </references>
      </pivotArea>
    </format>
    <format dxfId="21801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7"/>
          </reference>
          <reference field="2" count="1" selected="0">
            <x v="73"/>
          </reference>
          <reference field="3" count="1" selected="0">
            <x v="19"/>
          </reference>
          <reference field="4" count="1" selected="0">
            <x v="62"/>
          </reference>
          <reference field="5" count="1">
            <x v="1"/>
          </reference>
        </references>
      </pivotArea>
    </format>
    <format dxfId="21800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 selected="0">
            <x v="11"/>
          </reference>
          <reference field="4" count="1" selected="0">
            <x v="28"/>
          </reference>
          <reference field="5" count="1">
            <x v="2"/>
          </reference>
        </references>
      </pivotArea>
    </format>
    <format dxfId="21799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32"/>
          </reference>
          <reference field="2" count="1" selected="0">
            <x v="51"/>
          </reference>
          <reference field="3" count="1" selected="0">
            <x v="11"/>
          </reference>
          <reference field="4" count="1" selected="0">
            <x v="24"/>
          </reference>
          <reference field="5" count="1">
            <x v="1"/>
          </reference>
        </references>
      </pivotArea>
    </format>
    <format dxfId="21798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 selected="0">
            <x v="1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1797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2"/>
          </reference>
          <reference field="2" count="1" selected="0">
            <x v="49"/>
          </reference>
          <reference field="3" count="1" selected="0">
            <x v="11"/>
          </reference>
          <reference field="4" count="1" selected="0">
            <x v="53"/>
          </reference>
          <reference field="5" count="1">
            <x v="1"/>
          </reference>
        </references>
      </pivotArea>
    </format>
    <format dxfId="21796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47"/>
          </reference>
          <reference field="2" count="1" selected="0">
            <x v="55"/>
          </reference>
          <reference field="3" count="1" selected="0">
            <x v="11"/>
          </reference>
          <reference field="4" count="1" selected="0">
            <x v="59"/>
          </reference>
          <reference field="5" count="1">
            <x v="2"/>
          </reference>
        </references>
      </pivotArea>
    </format>
    <format dxfId="21795">
      <pivotArea dataOnly="0" labelOnly="1" outline="0" fieldPosition="0">
        <references count="6">
          <reference field="0" count="1" selected="0">
            <x v="1"/>
          </reference>
          <reference field="1" count="1" selected="0">
            <x v="52"/>
          </reference>
          <reference field="2" count="1" selected="0">
            <x v="75"/>
          </reference>
          <reference field="3" count="1" selected="0">
            <x v="11"/>
          </reference>
          <reference field="4" count="1" selected="0">
            <x v="13"/>
          </reference>
          <reference field="5" count="1">
            <x v="1"/>
          </reference>
        </references>
      </pivotArea>
    </format>
    <format dxfId="21794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4"/>
          </reference>
          <reference field="2" count="1" selected="0">
            <x v="77"/>
          </reference>
          <reference field="3" count="1" selected="0">
            <x v="16"/>
          </reference>
          <reference field="4" count="1" selected="0">
            <x v="60"/>
          </reference>
          <reference field="5" count="1">
            <x v="2"/>
          </reference>
        </references>
      </pivotArea>
    </format>
    <format dxfId="21793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 selected="0">
            <x v="12"/>
          </reference>
          <reference field="4" count="1" selected="0">
            <x v="22"/>
          </reference>
          <reference field="5" count="1">
            <x v="1"/>
          </reference>
        </references>
      </pivotArea>
    </format>
    <format dxfId="21792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 selected="0">
            <x v="44"/>
          </reference>
          <reference field="5" count="1">
            <x v="2"/>
          </reference>
        </references>
      </pivotArea>
    </format>
    <format dxfId="21791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 selected="0">
            <x v="13"/>
          </reference>
          <reference field="4" count="1" selected="0">
            <x v="51"/>
          </reference>
          <reference field="5" count="1">
            <x v="1"/>
          </reference>
        </references>
      </pivotArea>
    </format>
    <format dxfId="21790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54"/>
          </reference>
          <reference field="2" count="1" selected="0">
            <x v="5"/>
          </reference>
          <reference field="3" count="1" selected="0">
            <x v="11"/>
          </reference>
          <reference field="4" count="1" selected="0">
            <x v="16"/>
          </reference>
          <reference field="5" count="1">
            <x v="2"/>
          </reference>
        </references>
      </pivotArea>
    </format>
    <format dxfId="21789">
      <pivotArea dataOnly="0" labelOnly="1" outline="0" fieldPosition="0">
        <references count="6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 selected="0">
            <x v="11"/>
          </reference>
          <reference field="5" count="1">
            <x v="1"/>
          </reference>
        </references>
      </pivotArea>
    </format>
    <format dxfId="21788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6"/>
          </reference>
          <reference field="3" count="1" selected="0">
            <x v="19"/>
          </reference>
          <reference field="4" count="1" selected="0">
            <x v="62"/>
          </reference>
          <reference field="5" count="1">
            <x v="0"/>
          </reference>
        </references>
      </pivotArea>
    </format>
    <format dxfId="21787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21"/>
          </reference>
          <reference field="2" count="1" selected="0">
            <x v="25"/>
          </reference>
          <reference field="3" count="1" selected="0">
            <x v="11"/>
          </reference>
          <reference field="4" count="1" selected="0">
            <x v="35"/>
          </reference>
          <reference field="5" count="1">
            <x v="1"/>
          </reference>
        </references>
      </pivotArea>
    </format>
    <format dxfId="21786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1"/>
          </reference>
          <reference field="3" count="1" selected="0">
            <x v="11"/>
          </reference>
          <reference field="4" count="1" selected="0">
            <x v="45"/>
          </reference>
          <reference field="5" count="1">
            <x v="2"/>
          </reference>
        </references>
      </pivotArea>
    </format>
    <format dxfId="21785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7"/>
          </reference>
          <reference field="3" count="1" selected="0">
            <x v="11"/>
          </reference>
          <reference field="4" count="1" selected="0">
            <x v="42"/>
          </reference>
          <reference field="5" count="1">
            <x v="1"/>
          </reference>
        </references>
      </pivotArea>
    </format>
    <format dxfId="21784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1"/>
          </reference>
          <reference field="3" count="1" selected="0">
            <x v="17"/>
          </reference>
          <reference field="4" count="1" selected="0">
            <x v="27"/>
          </reference>
          <reference field="5" count="1">
            <x v="2"/>
          </reference>
        </references>
      </pivotArea>
    </format>
    <format dxfId="21783">
      <pivotArea dataOnly="0" labelOnly="1" outline="0" fieldPosition="0">
        <references count="6">
          <reference field="0" count="1" selected="0">
            <x v="3"/>
          </reference>
          <reference field="1" count="1" selected="0">
            <x v="57"/>
          </reference>
          <reference field="2" count="1" selected="0">
            <x v="54"/>
          </reference>
          <reference field="3" count="1" selected="0">
            <x v="11"/>
          </reference>
          <reference field="4" count="1" selected="0">
            <x v="20"/>
          </reference>
          <reference field="5" count="1">
            <x v="1"/>
          </reference>
        </references>
      </pivotArea>
    </format>
    <format dxfId="21782">
      <pivotArea dataOnly="0" labelOnly="1" outline="0" fieldPosition="0">
        <references count="7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21781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54"/>
          </reference>
          <reference field="2" count="1" selected="0">
            <x v="69"/>
          </reference>
          <reference field="3" count="1" selected="0">
            <x v="18"/>
          </reference>
          <reference field="4" count="1" selected="0">
            <x v="17"/>
          </reference>
          <reference field="5" count="1" selected="0">
            <x v="2"/>
          </reference>
          <reference field="6" count="1">
            <x v="0"/>
          </reference>
        </references>
      </pivotArea>
    </format>
    <format dxfId="21780">
      <pivotArea dataOnly="0" labelOnly="1" outline="0" fieldPosition="0">
        <references count="7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 selected="0">
            <x v="11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21779">
      <pivotArea dataOnly="0" labelOnly="1" outline="0" fieldPosition="0">
        <references count="8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1778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6"/>
          </reference>
          <reference field="2" count="1" selected="0">
            <x v="9"/>
          </reference>
          <reference field="3" count="1" selected="0">
            <x v="11"/>
          </reference>
          <reference field="4" count="1" selected="0">
            <x v="46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1777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18"/>
          </reference>
          <reference field="2" count="1" selected="0">
            <x v="39"/>
          </reference>
          <reference field="3" count="1" selected="0">
            <x v="8"/>
          </reference>
          <reference field="4" count="1" selected="0">
            <x v="52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1776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1775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27"/>
          </reference>
          <reference field="2" count="1" selected="0">
            <x v="73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1774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1773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32"/>
          </reference>
          <reference field="2" count="1" selected="0">
            <x v="51"/>
          </reference>
          <reference field="3" count="1" selected="0">
            <x v="11"/>
          </reference>
          <reference field="4" count="1" selected="0">
            <x v="24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1772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1771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42"/>
          </reference>
          <reference field="2" count="1" selected="0">
            <x v="49"/>
          </reference>
          <reference field="3" count="1" selected="0">
            <x v="11"/>
          </reference>
          <reference field="4" count="1" selected="0">
            <x v="53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1770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47"/>
          </reference>
          <reference field="2" count="1" selected="0">
            <x v="55"/>
          </reference>
          <reference field="3" count="1" selected="0">
            <x v="11"/>
          </reference>
          <reference field="4" count="1" selected="0">
            <x v="59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1769">
      <pivotArea dataOnly="0" labelOnly="1" outline="0" fieldPosition="0">
        <references count="8">
          <reference field="0" count="1" selected="0">
            <x v="1"/>
          </reference>
          <reference field="1" count="1" selected="0">
            <x v="52"/>
          </reference>
          <reference field="2" count="1" selected="0">
            <x v="75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1768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4"/>
          </reference>
          <reference field="2" count="1" selected="0">
            <x v="77"/>
          </reference>
          <reference field="3" count="1" selected="0">
            <x v="16"/>
          </reference>
          <reference field="4" count="1" selected="0">
            <x v="60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1767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 selected="0">
            <x v="12"/>
          </reference>
          <reference field="4" count="1" selected="0">
            <x v="22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1766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 selected="0">
            <x v="44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1765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 selected="0">
            <x v="13"/>
          </reference>
          <reference field="4" count="1" selected="0">
            <x v="5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1764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54"/>
          </reference>
          <reference field="2" count="1" selected="0">
            <x v="5"/>
          </reference>
          <reference field="3" count="1" selected="0">
            <x v="11"/>
          </reference>
          <reference field="4" count="1" selected="0">
            <x v="16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1763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54"/>
          </reference>
          <reference field="2" count="1" selected="0">
            <x v="69"/>
          </reference>
          <reference field="3" count="1" selected="0">
            <x v="18"/>
          </reference>
          <reference field="4" count="1" selected="0">
            <x v="17"/>
          </reference>
          <reference field="5" count="1" selected="0">
            <x v="2"/>
          </reference>
          <reference field="6" count="1" selected="0">
            <x v="0"/>
          </reference>
          <reference field="7" count="1">
            <x v="2"/>
          </reference>
        </references>
      </pivotArea>
    </format>
    <format dxfId="21762">
      <pivotArea dataOnly="0" labelOnly="1" outline="0" fieldPosition="0">
        <references count="8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 selected="0">
            <x v="11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1761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6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0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1760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21"/>
          </reference>
          <reference field="2" count="1" selected="0">
            <x v="25"/>
          </reference>
          <reference field="3" count="1" selected="0">
            <x v="11"/>
          </reference>
          <reference field="4" count="1" selected="0">
            <x v="35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1759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1"/>
          </reference>
          <reference field="3" count="1" selected="0">
            <x v="11"/>
          </reference>
          <reference field="4" count="1" selected="0">
            <x v="45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1758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7"/>
          </reference>
          <reference field="3" count="1" selected="0">
            <x v="11"/>
          </reference>
          <reference field="4" count="1" selected="0">
            <x v="42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1757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1"/>
          </reference>
          <reference field="3" count="1" selected="0">
            <x v="17"/>
          </reference>
          <reference field="4" count="1" selected="0">
            <x v="27"/>
          </reference>
          <reference field="5" count="1" selected="0">
            <x v="2"/>
          </reference>
          <reference field="6" count="1" selected="0">
            <x v="1"/>
          </reference>
          <reference field="7" count="1">
            <x v="0"/>
          </reference>
        </references>
      </pivotArea>
    </format>
    <format dxfId="21756">
      <pivotArea dataOnly="0" labelOnly="1" outline="0" fieldPosition="0">
        <references count="8">
          <reference field="0" count="1" selected="0">
            <x v="3"/>
          </reference>
          <reference field="1" count="1" selected="0">
            <x v="57"/>
          </reference>
          <reference field="2" count="1" selected="0">
            <x v="54"/>
          </reference>
          <reference field="3" count="1" selected="0">
            <x v="11"/>
          </reference>
          <reference field="4" count="1" selected="0">
            <x v="20"/>
          </reference>
          <reference field="5" count="1" selected="0">
            <x v="1"/>
          </reference>
          <reference field="6" count="1" selected="0">
            <x v="1"/>
          </reference>
          <reference field="7" count="1">
            <x v="1"/>
          </reference>
        </references>
      </pivotArea>
    </format>
    <format dxfId="21755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7"/>
          </reference>
        </references>
      </pivotArea>
    </format>
    <format dxfId="21754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59"/>
          </reference>
          <reference field="2" count="1" selected="0">
            <x v="10"/>
          </reference>
          <reference field="3" count="1" selected="0">
            <x v="11"/>
          </reference>
          <reference field="4" count="1" selected="0">
            <x v="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6"/>
          </reference>
        </references>
      </pivotArea>
    </format>
    <format dxfId="21753">
      <pivotArea dataOnly="0" labelOnly="1" outline="0" fieldPosition="0">
        <references count="9">
          <reference field="0" count="1" selected="0">
            <x v="0"/>
          </reference>
          <reference field="1" count="1" selected="0">
            <x v="59"/>
          </reference>
          <reference field="2" count="1" selected="0">
            <x v="52"/>
          </reference>
          <reference field="3" count="1" selected="0">
            <x v="11"/>
          </reference>
          <reference field="4" count="1" selected="0">
            <x v="1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9"/>
          </reference>
        </references>
      </pivotArea>
    </format>
    <format dxfId="2175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"/>
          </reference>
          <reference field="2" count="1" selected="0">
            <x v="26"/>
          </reference>
          <reference field="3" count="1" selected="0">
            <x v="7"/>
          </reference>
          <reference field="4" count="1" selected="0">
            <x v="1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3"/>
          </reference>
        </references>
      </pivotArea>
    </format>
    <format dxfId="2175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"/>
          </reference>
          <reference field="2" count="1" selected="0">
            <x v="6"/>
          </reference>
          <reference field="3" count="1" selected="0">
            <x v="11"/>
          </reference>
          <reference field="4" count="1" selected="0">
            <x v="4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0"/>
          </reference>
        </references>
      </pivotArea>
    </format>
    <format dxfId="2175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"/>
          </reference>
          <reference field="2" count="1" selected="0">
            <x v="19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4"/>
          </reference>
        </references>
      </pivotArea>
    </format>
    <format dxfId="2174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7"/>
          </reference>
          <reference field="2" count="1" selected="0">
            <x v="45"/>
          </reference>
          <reference field="3" count="1" selected="0">
            <x v="5"/>
          </reference>
          <reference field="4" count="1" selected="0">
            <x v="4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9"/>
          </reference>
        </references>
      </pivotArea>
    </format>
    <format dxfId="21748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8"/>
          </reference>
          <reference field="2" count="1" selected="0">
            <x v="81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4"/>
          </reference>
        </references>
      </pivotArea>
    </format>
    <format dxfId="21747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0"/>
          </reference>
          <reference field="2" count="1" selected="0">
            <x v="59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"/>
          </reference>
        </references>
      </pivotArea>
    </format>
    <format dxfId="21746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1"/>
          </reference>
          <reference field="2" count="1" selected="0">
            <x v="66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21745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2"/>
          </reference>
          <reference field="2" count="1" selected="0">
            <x v="3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1"/>
          </reference>
        </references>
      </pivotArea>
    </format>
    <format dxfId="21744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3"/>
          </reference>
          <reference field="2" count="1" selected="0">
            <x v="65"/>
          </reference>
          <reference field="3" count="1" selected="0">
            <x v="11"/>
          </reference>
          <reference field="4" count="1" selected="0">
            <x v="5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7"/>
          </reference>
        </references>
      </pivotArea>
    </format>
    <format dxfId="21743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4"/>
          </reference>
          <reference field="2" count="1" selected="0">
            <x v="7"/>
          </reference>
          <reference field="3" count="1" selected="0">
            <x v="11"/>
          </reference>
          <reference field="4" count="1" selected="0">
            <x v="3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6"/>
          </reference>
        </references>
      </pivotArea>
    </format>
    <format dxfId="2174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6"/>
          </reference>
          <reference field="2" count="1" selected="0">
            <x v="9"/>
          </reference>
          <reference field="3" count="1" selected="0">
            <x v="11"/>
          </reference>
          <reference field="4" count="1" selected="0">
            <x v="46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174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18"/>
          </reference>
          <reference field="2" count="1" selected="0">
            <x v="39"/>
          </reference>
          <reference field="3" count="1" selected="0">
            <x v="8"/>
          </reference>
          <reference field="4" count="1" selected="0">
            <x v="5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3"/>
          </reference>
        </references>
      </pivotArea>
    </format>
    <format dxfId="2174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0"/>
          </reference>
          <reference field="2" count="1" selected="0">
            <x v="36"/>
          </reference>
          <reference field="3" count="1" selected="0">
            <x v="10"/>
          </reference>
          <reference field="4" count="1" selected="0">
            <x v="3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7"/>
          </reference>
        </references>
      </pivotArea>
    </format>
    <format dxfId="2173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3"/>
          </reference>
          <reference field="2" count="1" selected="0">
            <x v="43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3"/>
          </reference>
        </references>
      </pivotArea>
    </format>
    <format dxfId="21738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4"/>
          </reference>
          <reference field="2" count="1" selected="0">
            <x v="22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1"/>
          </reference>
        </references>
      </pivotArea>
    </format>
    <format dxfId="21737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5"/>
          </reference>
          <reference field="2" count="1" selected="0">
            <x v="60"/>
          </reference>
          <reference field="3" count="1" selected="0">
            <x v="11"/>
          </reference>
          <reference field="4" count="1" selected="0">
            <x v="1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1"/>
          </reference>
        </references>
      </pivotArea>
    </format>
    <format dxfId="21736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5"/>
          </reference>
          <reference field="2" count="1" selected="0">
            <x v="72"/>
          </reference>
          <reference field="3" count="1" selected="0">
            <x v="11"/>
          </reference>
          <reference field="4" count="1" selected="0">
            <x v="1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6"/>
          </reference>
        </references>
      </pivotArea>
    </format>
    <format dxfId="21735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1734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8"/>
          </reference>
          <reference field="2" count="1" selected="0">
            <x v="70"/>
          </reference>
          <reference field="3" count="1" selected="0">
            <x v="10"/>
          </reference>
          <reference field="4" count="1" selected="0">
            <x v="3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9"/>
          </reference>
        </references>
      </pivotArea>
    </format>
    <format dxfId="21733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173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32"/>
          </reference>
          <reference field="2" count="1" selected="0">
            <x v="51"/>
          </reference>
          <reference field="3" count="1" selected="0">
            <x v="11"/>
          </reference>
          <reference field="4" count="1" selected="0">
            <x v="2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1"/>
          </reference>
        </references>
      </pivotArea>
    </format>
    <format dxfId="2173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33"/>
          </reference>
          <reference field="2" count="1" selected="0">
            <x v="74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4"/>
          </reference>
        </references>
      </pivotArea>
    </format>
    <format dxfId="2173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34"/>
          </reference>
          <reference field="2" count="1" selected="0">
            <x v="1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"/>
          </reference>
        </references>
      </pivotArea>
    </format>
    <format dxfId="2172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34"/>
          </reference>
          <reference field="2" count="1" selected="0">
            <x v="67"/>
          </reference>
          <reference field="3" count="1" selected="0">
            <x v="11"/>
          </reference>
          <reference field="4" count="1" selected="0">
            <x v="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8"/>
          </reference>
        </references>
      </pivotArea>
    </format>
    <format dxfId="21728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35"/>
          </reference>
          <reference field="2" count="1" selected="0">
            <x v="1"/>
          </reference>
          <reference field="3" count="1" selected="0">
            <x v="11"/>
          </reference>
          <reference field="4" count="1" selected="0">
            <x v="2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8"/>
          </reference>
        </references>
      </pivotArea>
    </format>
    <format dxfId="21727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39"/>
          </reference>
          <reference field="2" count="1" selected="0">
            <x v="23"/>
          </reference>
          <reference field="3" count="1" selected="0">
            <x v="11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5"/>
          </reference>
        </references>
      </pivotArea>
    </format>
    <format dxfId="21726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0"/>
          </reference>
          <reference field="2" count="1" selected="0">
            <x v="18"/>
          </reference>
          <reference field="3" count="1" selected="0">
            <x v="11"/>
          </reference>
          <reference field="4" count="1" selected="0">
            <x v="2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0"/>
          </reference>
        </references>
      </pivotArea>
    </format>
    <format dxfId="21725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1724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2"/>
          </reference>
          <reference field="2" count="1" selected="0">
            <x v="49"/>
          </reference>
          <reference field="3" count="1" selected="0">
            <x v="11"/>
          </reference>
          <reference field="4" count="1" selected="0">
            <x v="5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4"/>
          </reference>
        </references>
      </pivotArea>
    </format>
    <format dxfId="21723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3"/>
          </reference>
          <reference field="2" count="1" selected="0">
            <x v="50"/>
          </reference>
          <reference field="3" count="1" selected="0">
            <x v="11"/>
          </reference>
          <reference field="4" count="1" selected="0">
            <x v="4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6"/>
          </reference>
        </references>
      </pivotArea>
    </format>
    <format dxfId="21722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5"/>
          </reference>
          <reference field="2" count="1" selected="0">
            <x v="34"/>
          </reference>
          <reference field="3" count="1" selected="0">
            <x v="11"/>
          </reference>
          <reference field="4" count="1" selected="0">
            <x v="4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1"/>
          </reference>
        </references>
      </pivotArea>
    </format>
    <format dxfId="21721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6"/>
          </reference>
          <reference field="2" count="1" selected="0">
            <x v="29"/>
          </reference>
          <reference field="3" count="1" selected="0">
            <x v="11"/>
          </reference>
          <reference field="4" count="1" selected="0">
            <x v="3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6"/>
          </reference>
        </references>
      </pivotArea>
    </format>
    <format dxfId="21720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47"/>
          </reference>
          <reference field="2" count="1" selected="0">
            <x v="55"/>
          </reference>
          <reference field="3" count="1" selected="0">
            <x v="11"/>
          </reference>
          <reference field="4" count="1" selected="0">
            <x v="59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1719">
      <pivotArea dataOnly="0" labelOnly="1" outline="0" fieldPosition="0">
        <references count="9">
          <reference field="0" count="1" selected="0">
            <x v="1"/>
          </reference>
          <reference field="1" count="1" selected="0">
            <x v="52"/>
          </reference>
          <reference field="2" count="1" selected="0">
            <x v="75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21718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0"/>
          </reference>
          <reference field="2" count="1" selected="0">
            <x v="63"/>
          </reference>
          <reference field="3" count="1" selected="0">
            <x v="20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0"/>
          </reference>
        </references>
      </pivotArea>
    </format>
    <format dxfId="21717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 selected="0">
            <x v="12"/>
          </reference>
          <reference field="4" count="1" selected="0">
            <x v="2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9"/>
          </reference>
        </references>
      </pivotArea>
    </format>
    <format dxfId="21716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8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"/>
          </reference>
        </references>
      </pivotArea>
    </format>
    <format dxfId="21715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 selected="0">
            <x v="44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1714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 selected="0">
            <x v="13"/>
          </reference>
          <reference field="4" count="1" selected="0">
            <x v="5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2"/>
          </reference>
        </references>
      </pivotArea>
    </format>
    <format dxfId="21713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3"/>
          </reference>
          <reference field="2" count="1" selected="0">
            <x v="48"/>
          </reference>
          <reference field="3" count="1" selected="0">
            <x v="17"/>
          </reference>
          <reference field="4" count="1" selected="0">
            <x v="5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5"/>
          </reference>
        </references>
      </pivotArea>
    </format>
    <format dxfId="21712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4"/>
          </reference>
          <reference field="2" count="1" selected="0">
            <x v="5"/>
          </reference>
          <reference field="3" count="1" selected="0">
            <x v="11"/>
          </reference>
          <reference field="4" count="1" selected="0">
            <x v="16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1711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4"/>
          </reference>
          <reference field="2" count="1" selected="0">
            <x v="69"/>
          </reference>
          <reference field="3" count="1" selected="0">
            <x v="18"/>
          </reference>
          <reference field="4" count="1" selected="0">
            <x v="17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2"/>
          </reference>
          <reference field="8" count="1">
            <x v="51"/>
          </reference>
        </references>
      </pivotArea>
    </format>
    <format dxfId="21710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 selected="0">
            <x v="1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0"/>
          </reference>
        </references>
      </pivotArea>
    </format>
    <format dxfId="21709">
      <pivotArea dataOnly="0" labelOnly="1" outline="0" fieldPosition="0">
        <references count="9">
          <reference field="0" count="1" selected="0">
            <x v="2"/>
          </reference>
          <reference field="1" count="1" selected="0">
            <x v="60"/>
          </reference>
          <reference field="2" count="1" selected="0">
            <x v="56"/>
          </reference>
          <reference field="3" count="1" selected="0">
            <x v="11"/>
          </reference>
          <reference field="4" count="1" selected="0">
            <x v="4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5"/>
          </reference>
        </references>
      </pivotArea>
    </format>
    <format dxfId="21708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11"/>
          </reference>
          <reference field="4" count="1" selected="0">
            <x v="5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4"/>
          </reference>
        </references>
      </pivotArea>
    </format>
    <format dxfId="21707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5"/>
          </reference>
          <reference field="2" count="1" selected="0">
            <x v="64"/>
          </reference>
          <reference field="3" count="1" selected="0">
            <x v="6"/>
          </reference>
          <reference field="4" count="1" selected="0">
            <x v="6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50"/>
          </reference>
        </references>
      </pivotArea>
    </format>
    <format dxfId="21706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6"/>
          </reference>
          <reference field="2" count="1" selected="0">
            <x v="71"/>
          </reference>
          <reference field="3" count="1" selected="0">
            <x v="18"/>
          </reference>
          <reference field="4" count="1" selected="0">
            <x v="5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9"/>
          </reference>
        </references>
      </pivotArea>
    </format>
    <format dxfId="21705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9"/>
          </reference>
          <reference field="2" count="1" selected="0">
            <x v="4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2"/>
          </reference>
        </references>
      </pivotArea>
    </format>
    <format dxfId="21704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6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1703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1"/>
          </reference>
          <reference field="2" count="1" selected="0">
            <x v="25"/>
          </reference>
          <reference field="3" count="1" selected="0">
            <x v="11"/>
          </reference>
          <reference field="4" count="1" selected="0">
            <x v="3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0"/>
          </reference>
        </references>
      </pivotArea>
    </format>
    <format dxfId="21702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2"/>
          </reference>
          <reference field="2" count="1" selected="0">
            <x v="13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1"/>
          </reference>
        </references>
      </pivotArea>
    </format>
    <format dxfId="21701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"/>
          </reference>
          <reference field="3" count="1" selected="0">
            <x v="10"/>
          </reference>
          <reference field="4" count="1" selected="0">
            <x v="3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5"/>
          </reference>
        </references>
      </pivotArea>
    </format>
    <format dxfId="21700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6"/>
          </reference>
          <reference field="2" count="1" selected="0">
            <x v="16"/>
          </reference>
          <reference field="3" count="1" selected="0">
            <x v="10"/>
          </reference>
          <reference field="4" count="1" selected="0">
            <x v="3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2"/>
          </reference>
        </references>
      </pivotArea>
    </format>
    <format dxfId="21699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3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3"/>
          </reference>
        </references>
      </pivotArea>
    </format>
    <format dxfId="21698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7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1"/>
          </reference>
        </references>
      </pivotArea>
    </format>
    <format dxfId="21697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1"/>
          </reference>
          <reference field="3" count="1" selected="0">
            <x v="11"/>
          </reference>
          <reference field="4" count="1" selected="0">
            <x v="45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1696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7"/>
          </reference>
          <reference field="3" count="1" selected="0">
            <x v="11"/>
          </reference>
          <reference field="4" count="1" selected="0">
            <x v="4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7"/>
          </reference>
        </references>
      </pivotArea>
    </format>
    <format dxfId="21695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26"/>
          </reference>
          <reference field="2" count="1" selected="0">
            <x v="40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1"/>
          </reference>
        </references>
      </pivotArea>
    </format>
    <format dxfId="21694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30"/>
          </reference>
          <reference field="2" count="1" selected="0">
            <x v="58"/>
          </reference>
          <reference field="3" count="1" selected="0">
            <x v="18"/>
          </reference>
          <reference field="4" count="1" selected="0">
            <x v="4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8"/>
          </reference>
        </references>
      </pivotArea>
    </format>
    <format dxfId="21693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30"/>
          </reference>
          <reference field="2" count="1" selected="0">
            <x v="61"/>
          </reference>
          <reference field="3" count="1" selected="0">
            <x v="11"/>
          </reference>
          <reference field="4" count="1" selected="0">
            <x v="4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7"/>
          </reference>
        </references>
      </pivotArea>
    </format>
    <format dxfId="21692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31"/>
          </reference>
          <reference field="2" count="1" selected="0">
            <x v="38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4"/>
          </reference>
        </references>
      </pivotArea>
    </format>
    <format dxfId="21691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48"/>
          </reference>
          <reference field="2" count="1" selected="0">
            <x v="53"/>
          </reference>
          <reference field="3" count="1" selected="0">
            <x v="9"/>
          </reference>
          <reference field="4" count="1" selected="0">
            <x v="3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8"/>
          </reference>
        </references>
      </pivotArea>
    </format>
    <format dxfId="21690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49"/>
          </reference>
          <reference field="2" count="1" selected="0">
            <x v="7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7"/>
          </reference>
        </references>
      </pivotArea>
    </format>
    <format dxfId="21689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51"/>
          </reference>
          <reference field="2" count="1" selected="0">
            <x v="35"/>
          </reference>
          <reference field="3" count="1" selected="0">
            <x v="11"/>
          </reference>
          <reference field="4" count="1" selected="0">
            <x v="2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2"/>
          </reference>
        </references>
      </pivotArea>
    </format>
    <format dxfId="21688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55"/>
          </reference>
          <reference field="2" count="1" selected="0">
            <x v="14"/>
          </reference>
          <reference field="3" count="1" selected="0">
            <x v="11"/>
          </reference>
          <reference field="4" count="1" selected="0">
            <x v="1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1"/>
          </reference>
        </references>
      </pivotArea>
    </format>
    <format dxfId="21687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1"/>
          </reference>
          <reference field="3" count="1" selected="0">
            <x v="17"/>
          </reference>
          <reference field="4" count="1" selected="0">
            <x v="27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>
            <x v="0"/>
          </reference>
        </references>
      </pivotArea>
    </format>
    <format dxfId="21686">
      <pivotArea dataOnly="0" labelOnly="1" outline="0" fieldPosition="0">
        <references count="9">
          <reference field="0" count="1" selected="0">
            <x v="3"/>
          </reference>
          <reference field="1" count="1" selected="0">
            <x v="57"/>
          </reference>
          <reference field="2" count="1" selected="0">
            <x v="54"/>
          </reference>
          <reference field="3" count="1" selected="0">
            <x v="11"/>
          </reference>
          <reference field="4" count="1" selected="0">
            <x v="2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7"/>
          </reference>
        </references>
      </pivotArea>
    </format>
    <format dxfId="21685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15"/>
          </reference>
          <reference field="2" count="1" selected="0">
            <x v="76"/>
          </reference>
          <reference field="3" count="1" selected="0">
            <x v="11"/>
          </reference>
          <reference field="4" count="1" selected="0">
            <x v="5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6"/>
          </reference>
        </references>
      </pivotArea>
    </format>
    <format dxfId="21684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35"/>
          </reference>
          <reference field="2" count="1" selected="0">
            <x v="2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"/>
          </reference>
        </references>
      </pivotArea>
    </format>
    <format dxfId="21683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35"/>
          </reference>
          <reference field="2" count="1" selected="0">
            <x v="68"/>
          </reference>
          <reference field="3" count="1" selected="0">
            <x v="15"/>
          </reference>
          <reference field="4" count="1" selected="0">
            <x v="2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24"/>
          </reference>
        </references>
      </pivotArea>
    </format>
    <format dxfId="21682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38"/>
          </reference>
          <reference field="2" count="1" selected="0">
            <x v="32"/>
          </reference>
          <reference field="3" count="1" selected="0">
            <x v="10"/>
          </reference>
          <reference field="4" count="1" selected="0">
            <x v="3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34"/>
          </reference>
        </references>
      </pivotArea>
    </format>
    <format dxfId="21681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38"/>
          </reference>
          <reference field="2" count="1" selected="0">
            <x v="62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0"/>
          </reference>
        </references>
      </pivotArea>
    </format>
    <format dxfId="21680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44"/>
          </reference>
          <reference field="2" count="1" selected="0">
            <x v="12"/>
          </reference>
          <reference field="3" count="1" selected="0">
            <x v="11"/>
          </reference>
          <reference field="4" count="1" selected="0">
            <x v="5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48"/>
          </reference>
        </references>
      </pivotArea>
    </format>
    <format dxfId="21679">
      <pivotArea dataOnly="0" labelOnly="1" outline="0" fieldPosition="0">
        <references count="9">
          <reference field="0" count="1" selected="0">
            <x v="4"/>
          </reference>
          <reference field="1" count="1" selected="0">
            <x v="56"/>
          </reference>
          <reference field="2" count="1" selected="0">
            <x v="44"/>
          </reference>
          <reference field="3" count="1" selected="0">
            <x v="11"/>
          </reference>
          <reference field="4" count="1" selected="0">
            <x v="1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>
            <x v="15"/>
          </reference>
        </references>
      </pivotArea>
    </format>
    <format dxfId="21678">
      <pivotArea dataOnly="0" labelOnly="1" outline="0" fieldPosition="0">
        <references count="10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7"/>
          </reference>
          <reference field="9" count="1">
            <x v="9"/>
          </reference>
        </references>
      </pivotArea>
    </format>
    <format dxfId="21677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7"/>
          </reference>
          <reference field="2" count="1" selected="0">
            <x v="42"/>
          </reference>
          <reference field="3" count="1" selected="0">
            <x v="8"/>
          </reference>
          <reference field="4" count="1" selected="0">
            <x v="5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5"/>
          </reference>
        </references>
      </pivotArea>
    </format>
    <format dxfId="21676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18"/>
          </reference>
          <reference field="2" count="1" selected="0">
            <x v="39"/>
          </reference>
          <reference field="3" count="1" selected="0">
            <x v="8"/>
          </reference>
          <reference field="4" count="1" selected="0">
            <x v="5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3"/>
          </reference>
          <reference field="9" count="1">
            <x v="9"/>
          </reference>
        </references>
      </pivotArea>
    </format>
    <format dxfId="21675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3"/>
          </reference>
          <reference field="2" count="1" selected="0">
            <x v="43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3"/>
          </reference>
          <reference field="9" count="1">
            <x v="3"/>
          </reference>
        </references>
      </pivotArea>
    </format>
    <format dxfId="21674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4"/>
          </reference>
          <reference field="2" count="1" selected="0">
            <x v="22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>
            <x v="2"/>
          </reference>
        </references>
      </pivotArea>
    </format>
    <format dxfId="21673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5"/>
          </reference>
          <reference field="2" count="1" selected="0">
            <x v="60"/>
          </reference>
          <reference field="3" count="1" selected="0">
            <x v="11"/>
          </reference>
          <reference field="4" count="1" selected="0">
            <x v="1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1"/>
          </reference>
          <reference field="9" count="1">
            <x v="9"/>
          </reference>
        </references>
      </pivotArea>
    </format>
    <format dxfId="21672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0"/>
          </reference>
        </references>
      </pivotArea>
    </format>
    <format dxfId="21671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7"/>
          </reference>
          <reference field="2" count="1" selected="0">
            <x v="73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0"/>
          </reference>
          <reference field="9" count="1">
            <x v="9"/>
          </reference>
        </references>
      </pivotArea>
    </format>
    <format dxfId="21670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1"/>
          </reference>
        </references>
      </pivotArea>
    </format>
    <format dxfId="21669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32"/>
          </reference>
          <reference field="2" count="1" selected="0">
            <x v="51"/>
          </reference>
          <reference field="3" count="1" selected="0">
            <x v="11"/>
          </reference>
          <reference field="4" count="1" selected="0">
            <x v="2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1"/>
          </reference>
          <reference field="9" count="1">
            <x v="9"/>
          </reference>
        </references>
      </pivotArea>
    </format>
    <format dxfId="21668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40"/>
          </reference>
          <reference field="2" count="1" selected="0">
            <x v="18"/>
          </reference>
          <reference field="3" count="1" selected="0">
            <x v="11"/>
          </reference>
          <reference field="4" count="1" selected="0">
            <x v="2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0"/>
          </reference>
          <reference field="9" count="1">
            <x v="6"/>
          </reference>
        </references>
      </pivotArea>
    </format>
    <format dxfId="21667">
      <pivotArea dataOnly="0" labelOnly="1" outline="0" fieldPosition="0">
        <references count="10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9"/>
          </reference>
        </references>
      </pivotArea>
    </format>
    <format dxfId="21666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4"/>
          </reference>
          <reference field="2" count="1" selected="0">
            <x v="77"/>
          </reference>
          <reference field="3" count="1" selected="0">
            <x v="16"/>
          </reference>
          <reference field="4" count="1" selected="0">
            <x v="6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8"/>
          </reference>
        </references>
      </pivotArea>
    </format>
    <format dxfId="21665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 selected="0">
            <x v="12"/>
          </reference>
          <reference field="4" count="1" selected="0">
            <x v="2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9"/>
          </reference>
          <reference field="9" count="1">
            <x v="4"/>
          </reference>
        </references>
      </pivotArea>
    </format>
    <format dxfId="21664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8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"/>
          </reference>
          <reference field="9" count="1">
            <x v="9"/>
          </reference>
        </references>
      </pivotArea>
    </format>
    <format dxfId="21663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 selected="0">
            <x v="44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>
            <x v="8"/>
          </reference>
        </references>
      </pivotArea>
    </format>
    <format dxfId="21662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 selected="0">
            <x v="13"/>
          </reference>
          <reference field="4" count="1" selected="0">
            <x v="5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2"/>
          </reference>
          <reference field="9" count="1">
            <x v="9"/>
          </reference>
        </references>
      </pivotArea>
    </format>
    <format dxfId="21661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 selected="0">
            <x v="1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0"/>
          </reference>
          <reference field="9" count="1">
            <x v="7"/>
          </reference>
        </references>
      </pivotArea>
    </format>
    <format dxfId="21660">
      <pivotArea dataOnly="0" labelOnly="1" outline="0" fieldPosition="0">
        <references count="10">
          <reference field="0" count="1" selected="0">
            <x v="2"/>
          </reference>
          <reference field="1" count="1" selected="0">
            <x v="60"/>
          </reference>
          <reference field="2" count="1" selected="0">
            <x v="56"/>
          </reference>
          <reference field="3" count="1" selected="0">
            <x v="11"/>
          </reference>
          <reference field="4" count="1" selected="0">
            <x v="4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5"/>
          </reference>
          <reference field="9" count="1">
            <x v="9"/>
          </reference>
        </references>
      </pivotArea>
    </format>
    <format dxfId="21659">
      <pivotArea dataOnly="0" labelOnly="1" outline="0" fieldPosition="0">
        <references count="11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7"/>
          </reference>
          <reference field="9" count="1" selected="0">
            <x v="9"/>
          </reference>
          <reference field="10" count="1">
            <x v="1"/>
          </reference>
        </references>
      </pivotArea>
    </format>
    <format dxfId="21658">
      <pivotArea dataOnly="0" labelOnly="1" outline="0" fieldPosition="0">
        <references count="11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8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"/>
          </reference>
          <reference field="9" count="1" selected="0">
            <x v="9"/>
          </reference>
          <reference field="10" count="1">
            <x v="0"/>
          </reference>
        </references>
      </pivotArea>
    </format>
    <format dxfId="21657">
      <pivotArea dataOnly="0" labelOnly="1" outline="0" fieldPosition="0">
        <references count="11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 selected="0">
            <x v="44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8"/>
          </reference>
          <reference field="10" count="1">
            <x v="1"/>
          </reference>
        </references>
      </pivotArea>
    </format>
    <format dxfId="21656">
      <pivotArea dataOnly="0" labelOnly="1" outline="0" fieldPosition="0">
        <references count="12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7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7"/>
          </reference>
        </references>
      </pivotArea>
    </format>
    <format dxfId="21655">
      <pivotArea dataOnly="0" labelOnly="1" outline="0" fieldPosition="0">
        <references count="12">
          <reference field="0" count="1" selected="0">
            <x v="0"/>
          </reference>
          <reference field="1" count="1" selected="0">
            <x v="59"/>
          </reference>
          <reference field="2" count="1" selected="0">
            <x v="10"/>
          </reference>
          <reference field="3" count="1" selected="0">
            <x v="11"/>
          </reference>
          <reference field="4" count="1" selected="0">
            <x v="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6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6"/>
          </reference>
        </references>
      </pivotArea>
    </format>
    <format dxfId="21654">
      <pivotArea dataOnly="0" labelOnly="1" outline="0" fieldPosition="0">
        <references count="12">
          <reference field="0" count="1" selected="0">
            <x v="0"/>
          </reference>
          <reference field="1" count="1" selected="0">
            <x v="59"/>
          </reference>
          <reference field="2" count="1" selected="0">
            <x v="52"/>
          </reference>
          <reference field="3" count="1" selected="0">
            <x v="11"/>
          </reference>
          <reference field="4" count="1" selected="0">
            <x v="1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9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9"/>
          </reference>
        </references>
      </pivotArea>
    </format>
    <format dxfId="21653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"/>
          </reference>
          <reference field="2" count="1" selected="0">
            <x v="26"/>
          </reference>
          <reference field="3" count="1" selected="0">
            <x v="7"/>
          </reference>
          <reference field="4" count="1" selected="0">
            <x v="1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3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2"/>
          </reference>
        </references>
      </pivotArea>
    </format>
    <format dxfId="21652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"/>
          </reference>
          <reference field="2" count="1" selected="0">
            <x v="6"/>
          </reference>
          <reference field="3" count="1" selected="0">
            <x v="11"/>
          </reference>
          <reference field="4" count="1" selected="0">
            <x v="4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7"/>
          </reference>
        </references>
      </pivotArea>
    </format>
    <format dxfId="21651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"/>
          </reference>
          <reference field="2" count="1" selected="0">
            <x v="19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3"/>
          </reference>
        </references>
      </pivotArea>
    </format>
    <format dxfId="21650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7"/>
          </reference>
          <reference field="2" count="1" selected="0">
            <x v="45"/>
          </reference>
          <reference field="3" count="1" selected="0">
            <x v="5"/>
          </reference>
          <reference field="4" count="1" selected="0">
            <x v="4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9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6"/>
          </reference>
        </references>
      </pivotArea>
    </format>
    <format dxfId="21649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8"/>
          </reference>
          <reference field="2" count="1" selected="0">
            <x v="81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3"/>
          </reference>
        </references>
      </pivotArea>
    </format>
    <format dxfId="21648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0"/>
          </reference>
          <reference field="2" count="1" selected="0">
            <x v="59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"/>
          </reference>
        </references>
      </pivotArea>
    </format>
    <format dxfId="21647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1"/>
          </reference>
          <reference field="2" count="1" selected="0">
            <x v="66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2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1"/>
          </reference>
        </references>
      </pivotArea>
    </format>
    <format dxfId="21646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2"/>
          </reference>
          <reference field="2" count="1" selected="0">
            <x v="3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7"/>
          </reference>
        </references>
      </pivotArea>
    </format>
    <format dxfId="21645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3"/>
          </reference>
          <reference field="2" count="1" selected="0">
            <x v="65"/>
          </reference>
          <reference field="3" count="1" selected="0">
            <x v="11"/>
          </reference>
          <reference field="4" count="1" selected="0">
            <x v="5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7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5"/>
          </reference>
        </references>
      </pivotArea>
    </format>
    <format dxfId="21644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4"/>
          </reference>
          <reference field="2" count="1" selected="0">
            <x v="7"/>
          </reference>
          <reference field="3" count="1" selected="0">
            <x v="11"/>
          </reference>
          <reference field="4" count="1" selected="0">
            <x v="3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6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2"/>
          </reference>
        </references>
      </pivotArea>
    </format>
    <format dxfId="21643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6"/>
          </reference>
          <reference field="2" count="1" selected="0">
            <x v="9"/>
          </reference>
          <reference field="3" count="1" selected="0">
            <x v="11"/>
          </reference>
          <reference field="4" count="1" selected="0">
            <x v="46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1642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7"/>
          </reference>
          <reference field="2" count="1" selected="0">
            <x v="42"/>
          </reference>
          <reference field="3" count="1" selected="0">
            <x v="8"/>
          </reference>
          <reference field="4" count="1" selected="0">
            <x v="5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5"/>
          </reference>
          <reference field="10" count="1" selected="0">
            <x v="1"/>
          </reference>
          <reference field="11" count="1">
            <x v="51"/>
          </reference>
        </references>
      </pivotArea>
    </format>
    <format dxfId="21641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18"/>
          </reference>
          <reference field="2" count="1" selected="0">
            <x v="39"/>
          </reference>
          <reference field="3" count="1" selected="0">
            <x v="8"/>
          </reference>
          <reference field="4" count="1" selected="0">
            <x v="5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3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0"/>
          </reference>
        </references>
      </pivotArea>
    </format>
    <format dxfId="21640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0"/>
          </reference>
          <reference field="2" count="1" selected="0">
            <x v="36"/>
          </reference>
          <reference field="3" count="1" selected="0">
            <x v="10"/>
          </reference>
          <reference field="4" count="1" selected="0">
            <x v="3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7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3"/>
          </reference>
        </references>
      </pivotArea>
    </format>
    <format dxfId="21639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3"/>
          </reference>
          <reference field="2" count="1" selected="0">
            <x v="43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3"/>
          </reference>
          <reference field="9" count="1" selected="0">
            <x v="3"/>
          </reference>
          <reference field="10" count="1" selected="0">
            <x v="1"/>
          </reference>
          <reference field="11" count="1">
            <x v="50"/>
          </reference>
        </references>
      </pivotArea>
    </format>
    <format dxfId="21638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4"/>
          </reference>
          <reference field="2" count="1" selected="0">
            <x v="22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2"/>
          </reference>
          <reference field="10" count="1" selected="0">
            <x v="1"/>
          </reference>
          <reference field="11" count="1">
            <x v="49"/>
          </reference>
        </references>
      </pivotArea>
    </format>
    <format dxfId="21637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5"/>
          </reference>
          <reference field="2" count="1" selected="0">
            <x v="60"/>
          </reference>
          <reference field="3" count="1" selected="0">
            <x v="11"/>
          </reference>
          <reference field="4" count="1" selected="0">
            <x v="1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0"/>
          </reference>
        </references>
      </pivotArea>
    </format>
    <format dxfId="21636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5"/>
          </reference>
          <reference field="2" count="1" selected="0">
            <x v="72"/>
          </reference>
          <reference field="3" count="1" selected="0">
            <x v="11"/>
          </reference>
          <reference field="4" count="1" selected="0">
            <x v="1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6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5"/>
          </reference>
        </references>
      </pivotArea>
    </format>
    <format dxfId="21635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0"/>
          </reference>
          <reference field="10" count="1" selected="0">
            <x v="1"/>
          </reference>
          <reference field="11" count="1">
            <x v="35"/>
          </reference>
        </references>
      </pivotArea>
    </format>
    <format dxfId="21634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7"/>
          </reference>
          <reference field="2" count="1" selected="0">
            <x v="73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1633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8"/>
          </reference>
          <reference field="2" count="1" selected="0">
            <x v="70"/>
          </reference>
          <reference field="3" count="1" selected="0">
            <x v="10"/>
          </reference>
          <reference field="4" count="1" selected="0">
            <x v="3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9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5"/>
          </reference>
        </references>
      </pivotArea>
    </format>
    <format dxfId="21632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1"/>
          </reference>
          <reference field="10" count="1" selected="0">
            <x v="1"/>
          </reference>
          <reference field="11" count="1">
            <x v="41"/>
          </reference>
        </references>
      </pivotArea>
    </format>
    <format dxfId="21631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32"/>
          </reference>
          <reference field="2" count="1" selected="0">
            <x v="51"/>
          </reference>
          <reference field="3" count="1" selected="0">
            <x v="11"/>
          </reference>
          <reference field="4" count="1" selected="0">
            <x v="2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8"/>
          </reference>
        </references>
      </pivotArea>
    </format>
    <format dxfId="21630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33"/>
          </reference>
          <reference field="2" count="1" selected="0">
            <x v="74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3"/>
          </reference>
        </references>
      </pivotArea>
    </format>
    <format dxfId="21629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34"/>
          </reference>
          <reference field="2" count="1" selected="0">
            <x v="1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"/>
          </reference>
        </references>
      </pivotArea>
    </format>
    <format dxfId="21628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34"/>
          </reference>
          <reference field="2" count="1" selected="0">
            <x v="67"/>
          </reference>
          <reference field="3" count="1" selected="0">
            <x v="11"/>
          </reference>
          <reference field="4" count="1" selected="0">
            <x v="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8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8"/>
          </reference>
        </references>
      </pivotArea>
    </format>
    <format dxfId="21627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35"/>
          </reference>
          <reference field="2" count="1" selected="0">
            <x v="1"/>
          </reference>
          <reference field="3" count="1" selected="0">
            <x v="11"/>
          </reference>
          <reference field="4" count="1" selected="0">
            <x v="2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8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7"/>
          </reference>
        </references>
      </pivotArea>
    </format>
    <format dxfId="21626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39"/>
          </reference>
          <reference field="2" count="1" selected="0">
            <x v="23"/>
          </reference>
          <reference field="3" count="1" selected="0">
            <x v="11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5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5"/>
          </reference>
        </references>
      </pivotArea>
    </format>
    <format dxfId="21625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40"/>
          </reference>
          <reference field="2" count="1" selected="0">
            <x v="18"/>
          </reference>
          <reference field="3" count="1" selected="0">
            <x v="11"/>
          </reference>
          <reference field="4" count="1" selected="0">
            <x v="2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0"/>
          </reference>
          <reference field="9" count="1" selected="0">
            <x v="6"/>
          </reference>
          <reference field="10" count="1" selected="0">
            <x v="1"/>
          </reference>
          <reference field="11" count="1">
            <x v="53"/>
          </reference>
        </references>
      </pivotArea>
    </format>
    <format dxfId="21624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1623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42"/>
          </reference>
          <reference field="2" count="1" selected="0">
            <x v="49"/>
          </reference>
          <reference field="3" count="1" selected="0">
            <x v="11"/>
          </reference>
          <reference field="4" count="1" selected="0">
            <x v="5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2"/>
          </reference>
        </references>
      </pivotArea>
    </format>
    <format dxfId="21622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43"/>
          </reference>
          <reference field="2" count="1" selected="0">
            <x v="50"/>
          </reference>
          <reference field="3" count="1" selected="0">
            <x v="11"/>
          </reference>
          <reference field="4" count="1" selected="0">
            <x v="4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6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2"/>
          </reference>
        </references>
      </pivotArea>
    </format>
    <format dxfId="21621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45"/>
          </reference>
          <reference field="2" count="1" selected="0">
            <x v="34"/>
          </reference>
          <reference field="3" count="1" selected="0">
            <x v="11"/>
          </reference>
          <reference field="4" count="1" selected="0">
            <x v="4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8"/>
          </reference>
        </references>
      </pivotArea>
    </format>
    <format dxfId="21620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46"/>
          </reference>
          <reference field="2" count="1" selected="0">
            <x v="29"/>
          </reference>
          <reference field="3" count="1" selected="0">
            <x v="11"/>
          </reference>
          <reference field="4" count="1" selected="0">
            <x v="3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6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2"/>
          </reference>
        </references>
      </pivotArea>
    </format>
    <format dxfId="21619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47"/>
          </reference>
          <reference field="2" count="1" selected="0">
            <x v="55"/>
          </reference>
          <reference field="3" count="1" selected="0">
            <x v="11"/>
          </reference>
          <reference field="4" count="1" selected="0">
            <x v="59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1618">
      <pivotArea dataOnly="0" labelOnly="1" outline="0" fieldPosition="0">
        <references count="12">
          <reference field="0" count="1" selected="0">
            <x v="1"/>
          </reference>
          <reference field="1" count="1" selected="0">
            <x v="52"/>
          </reference>
          <reference field="2" count="1" selected="0">
            <x v="75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2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1"/>
          </reference>
        </references>
      </pivotArea>
    </format>
    <format dxfId="21617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0"/>
          </reference>
          <reference field="2" count="1" selected="0">
            <x v="63"/>
          </reference>
          <reference field="3" count="1" selected="0">
            <x v="20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1616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4"/>
          </reference>
          <reference field="2" count="1" selected="0">
            <x v="77"/>
          </reference>
          <reference field="3" count="1" selected="0">
            <x v="16"/>
          </reference>
          <reference field="4" count="1" selected="0">
            <x v="6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8"/>
          </reference>
          <reference field="10" count="1" selected="0">
            <x v="1"/>
          </reference>
          <reference field="11" count="1">
            <x v="55"/>
          </reference>
        </references>
      </pivotArea>
    </format>
    <format dxfId="21615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 selected="0">
            <x v="12"/>
          </reference>
          <reference field="4" count="1" selected="0">
            <x v="2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9"/>
          </reference>
          <reference field="9" count="1" selected="0">
            <x v="4"/>
          </reference>
          <reference field="10" count="1" selected="0">
            <x v="1"/>
          </reference>
          <reference field="11" count="1">
            <x v="52"/>
          </reference>
        </references>
      </pivotArea>
    </format>
    <format dxfId="21614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8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"/>
          </reference>
          <reference field="9" count="1" selected="0">
            <x v="9"/>
          </reference>
          <reference field="10" count="1" selected="0">
            <x v="0"/>
          </reference>
          <reference field="11" count="1">
            <x v="4"/>
          </reference>
        </references>
      </pivotArea>
    </format>
    <format dxfId="21613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 selected="0">
            <x v="44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8"/>
          </reference>
          <reference field="10" count="1" selected="0">
            <x v="1"/>
          </reference>
          <reference field="11" count="1">
            <x v="55"/>
          </reference>
        </references>
      </pivotArea>
    </format>
    <format dxfId="21612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 selected="0">
            <x v="13"/>
          </reference>
          <reference field="4" count="1" selected="0">
            <x v="5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2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9"/>
          </reference>
        </references>
      </pivotArea>
    </format>
    <format dxfId="21611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53"/>
          </reference>
          <reference field="2" count="1" selected="0">
            <x v="48"/>
          </reference>
          <reference field="3" count="1" selected="0">
            <x v="17"/>
          </reference>
          <reference field="4" count="1" selected="0">
            <x v="5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5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3"/>
          </reference>
        </references>
      </pivotArea>
    </format>
    <format dxfId="21610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54"/>
          </reference>
          <reference field="2" count="1" selected="0">
            <x v="5"/>
          </reference>
          <reference field="3" count="1" selected="0">
            <x v="11"/>
          </reference>
          <reference field="4" count="1" selected="0">
            <x v="16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1609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 selected="0">
            <x v="1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0"/>
          </reference>
          <reference field="9" count="1" selected="0">
            <x v="7"/>
          </reference>
          <reference field="10" count="1" selected="0">
            <x v="1"/>
          </reference>
          <reference field="11" count="1">
            <x v="54"/>
          </reference>
        </references>
      </pivotArea>
    </format>
    <format dxfId="21608">
      <pivotArea dataOnly="0" labelOnly="1" outline="0" fieldPosition="0">
        <references count="12">
          <reference field="0" count="1" selected="0">
            <x v="2"/>
          </reference>
          <reference field="1" count="1" selected="0">
            <x v="60"/>
          </reference>
          <reference field="2" count="1" selected="0">
            <x v="56"/>
          </reference>
          <reference field="3" count="1" selected="0">
            <x v="11"/>
          </reference>
          <reference field="4" count="1" selected="0">
            <x v="4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5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1"/>
          </reference>
        </references>
      </pivotArea>
    </format>
    <format dxfId="21607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11"/>
          </reference>
          <reference field="4" count="1" selected="0">
            <x v="5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2"/>
          </reference>
        </references>
      </pivotArea>
    </format>
    <format dxfId="21606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5"/>
          </reference>
          <reference field="2" count="1" selected="0">
            <x v="64"/>
          </reference>
          <reference field="3" count="1" selected="0">
            <x v="6"/>
          </reference>
          <reference field="4" count="1" selected="0">
            <x v="6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5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8"/>
          </reference>
        </references>
      </pivotArea>
    </format>
    <format dxfId="21605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6"/>
          </reference>
          <reference field="2" count="1" selected="0">
            <x v="71"/>
          </reference>
          <reference field="3" count="1" selected="0">
            <x v="18"/>
          </reference>
          <reference field="4" count="1" selected="0">
            <x v="5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9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7"/>
          </reference>
        </references>
      </pivotArea>
    </format>
    <format dxfId="21604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9"/>
          </reference>
          <reference field="2" count="1" selected="0">
            <x v="4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2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1"/>
          </reference>
        </references>
      </pivotArea>
    </format>
    <format dxfId="21603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6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1602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1"/>
          </reference>
          <reference field="2" count="1" selected="0">
            <x v="25"/>
          </reference>
          <reference field="3" count="1" selected="0">
            <x v="11"/>
          </reference>
          <reference field="4" count="1" selected="0">
            <x v="3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6"/>
          </reference>
        </references>
      </pivotArea>
    </format>
    <format dxfId="21601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2"/>
          </reference>
          <reference field="2" count="1" selected="0">
            <x v="13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7"/>
          </reference>
        </references>
      </pivotArea>
    </format>
    <format dxfId="21600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"/>
          </reference>
          <reference field="3" count="1" selected="0">
            <x v="10"/>
          </reference>
          <reference field="4" count="1" selected="0">
            <x v="3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5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1"/>
          </reference>
        </references>
      </pivotArea>
    </format>
    <format dxfId="21599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6"/>
          </reference>
          <reference field="2" count="1" selected="0">
            <x v="16"/>
          </reference>
          <reference field="3" count="1" selected="0">
            <x v="10"/>
          </reference>
          <reference field="4" count="1" selected="0">
            <x v="3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2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8"/>
          </reference>
        </references>
      </pivotArea>
    </format>
    <format dxfId="21598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3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3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9"/>
          </reference>
        </references>
      </pivotArea>
    </format>
    <format dxfId="21597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7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7"/>
          </reference>
        </references>
      </pivotArea>
    </format>
    <format dxfId="21596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1"/>
          </reference>
          <reference field="3" count="1" selected="0">
            <x v="11"/>
          </reference>
          <reference field="4" count="1" selected="0">
            <x v="45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1595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7"/>
          </reference>
          <reference field="3" count="1" selected="0">
            <x v="11"/>
          </reference>
          <reference field="4" count="1" selected="0">
            <x v="4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7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3"/>
          </reference>
        </references>
      </pivotArea>
    </format>
    <format dxfId="21594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26"/>
          </reference>
          <reference field="2" count="1" selected="0">
            <x v="40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7"/>
          </reference>
        </references>
      </pivotArea>
    </format>
    <format dxfId="21593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30"/>
          </reference>
          <reference field="2" count="1" selected="0">
            <x v="58"/>
          </reference>
          <reference field="3" count="1" selected="0">
            <x v="18"/>
          </reference>
          <reference field="4" count="1" selected="0">
            <x v="4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8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4"/>
          </reference>
        </references>
      </pivotArea>
    </format>
    <format dxfId="21592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30"/>
          </reference>
          <reference field="2" count="1" selected="0">
            <x v="61"/>
          </reference>
          <reference field="3" count="1" selected="0">
            <x v="11"/>
          </reference>
          <reference field="4" count="1" selected="0">
            <x v="4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7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3"/>
          </reference>
        </references>
      </pivotArea>
    </format>
    <format dxfId="21591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31"/>
          </reference>
          <reference field="2" count="1" selected="0">
            <x v="38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3"/>
          </reference>
        </references>
      </pivotArea>
    </format>
    <format dxfId="21590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48"/>
          </reference>
          <reference field="2" count="1" selected="0">
            <x v="53"/>
          </reference>
          <reference field="3" count="1" selected="0">
            <x v="9"/>
          </reference>
          <reference field="4" count="1" selected="0">
            <x v="3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8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4"/>
          </reference>
        </references>
      </pivotArea>
    </format>
    <format dxfId="21589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49"/>
          </reference>
          <reference field="2" count="1" selected="0">
            <x v="7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7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7"/>
          </reference>
        </references>
      </pivotArea>
    </format>
    <format dxfId="21588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51"/>
          </reference>
          <reference field="2" count="1" selected="0">
            <x v="35"/>
          </reference>
          <reference field="3" count="1" selected="0">
            <x v="11"/>
          </reference>
          <reference field="4" count="1" selected="0">
            <x v="2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2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9"/>
          </reference>
        </references>
      </pivotArea>
    </format>
    <format dxfId="21587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55"/>
          </reference>
          <reference field="2" count="1" selected="0">
            <x v="14"/>
          </reference>
          <reference field="3" count="1" selected="0">
            <x v="11"/>
          </reference>
          <reference field="4" count="1" selected="0">
            <x v="1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0"/>
          </reference>
        </references>
      </pivotArea>
    </format>
    <format dxfId="21586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1"/>
          </reference>
          <reference field="3" count="1" selected="0">
            <x v="17"/>
          </reference>
          <reference field="4" count="1" selected="0">
            <x v="27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1585">
      <pivotArea dataOnly="0" labelOnly="1" outline="0" fieldPosition="0">
        <references count="12">
          <reference field="0" count="1" selected="0">
            <x v="3"/>
          </reference>
          <reference field="1" count="1" selected="0">
            <x v="57"/>
          </reference>
          <reference field="2" count="1" selected="0">
            <x v="54"/>
          </reference>
          <reference field="3" count="1" selected="0">
            <x v="11"/>
          </reference>
          <reference field="4" count="1" selected="0">
            <x v="2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7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6"/>
          </reference>
        </references>
      </pivotArea>
    </format>
    <format dxfId="21584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15"/>
          </reference>
          <reference field="2" count="1" selected="0">
            <x v="76"/>
          </reference>
          <reference field="3" count="1" selected="0">
            <x v="11"/>
          </reference>
          <reference field="4" count="1" selected="0">
            <x v="5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6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4"/>
          </reference>
        </references>
      </pivotArea>
    </format>
    <format dxfId="21583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35"/>
          </reference>
          <reference field="2" count="1" selected="0">
            <x v="2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"/>
          </reference>
        </references>
      </pivotArea>
    </format>
    <format dxfId="21582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35"/>
          </reference>
          <reference field="2" count="1" selected="0">
            <x v="68"/>
          </reference>
          <reference field="3" count="1" selected="0">
            <x v="15"/>
          </reference>
          <reference field="4" count="1" selected="0">
            <x v="2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20"/>
          </reference>
        </references>
      </pivotArea>
    </format>
    <format dxfId="21581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38"/>
          </reference>
          <reference field="2" count="1" selected="0">
            <x v="32"/>
          </reference>
          <reference field="3" count="1" selected="0">
            <x v="10"/>
          </reference>
          <reference field="4" count="1" selected="0">
            <x v="3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4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30"/>
          </reference>
        </references>
      </pivotArea>
    </format>
    <format dxfId="21580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38"/>
          </reference>
          <reference field="2" count="1" selected="0">
            <x v="62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0"/>
          </reference>
        </references>
      </pivotArea>
    </format>
    <format dxfId="21579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44"/>
          </reference>
          <reference field="2" count="1" selected="0">
            <x v="12"/>
          </reference>
          <reference field="3" count="1" selected="0">
            <x v="11"/>
          </reference>
          <reference field="4" count="1" selected="0">
            <x v="5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8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46"/>
          </reference>
        </references>
      </pivotArea>
    </format>
    <format dxfId="21578">
      <pivotArea dataOnly="0" labelOnly="1" outline="0" fieldPosition="0">
        <references count="12">
          <reference field="0" count="1" selected="0">
            <x v="4"/>
          </reference>
          <reference field="1" count="1" selected="0">
            <x v="56"/>
          </reference>
          <reference field="2" count="1" selected="0">
            <x v="44"/>
          </reference>
          <reference field="3" count="1" selected="0">
            <x v="11"/>
          </reference>
          <reference field="4" count="1" selected="0">
            <x v="1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5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14"/>
          </reference>
        </references>
      </pivotArea>
    </format>
    <format dxfId="21577">
      <pivotArea dataOnly="0" labelOnly="1" outline="0" fieldPosition="0">
        <references count="13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7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7"/>
          </reference>
          <reference field="12" count="0"/>
        </references>
      </pivotArea>
    </format>
    <format dxfId="21576">
      <pivotArea dataOnly="0" labelOnly="1" outline="0" fieldPosition="0">
        <references count="13">
          <reference field="0" count="1" selected="0">
            <x v="0"/>
          </reference>
          <reference field="1" count="1" selected="0">
            <x v="59"/>
          </reference>
          <reference field="2" count="1" selected="0">
            <x v="10"/>
          </reference>
          <reference field="3" count="1" selected="0">
            <x v="11"/>
          </reference>
          <reference field="4" count="1" selected="0">
            <x v="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6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6"/>
          </reference>
          <reference field="12" count="0"/>
        </references>
      </pivotArea>
    </format>
    <format dxfId="21575">
      <pivotArea dataOnly="0" labelOnly="1" outline="0" fieldPosition="0">
        <references count="13">
          <reference field="0" count="1" selected="0">
            <x v="0"/>
          </reference>
          <reference field="1" count="1" selected="0">
            <x v="59"/>
          </reference>
          <reference field="2" count="1" selected="0">
            <x v="52"/>
          </reference>
          <reference field="3" count="1" selected="0">
            <x v="11"/>
          </reference>
          <reference field="4" count="1" selected="0">
            <x v="1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9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9"/>
          </reference>
          <reference field="12" count="0"/>
        </references>
      </pivotArea>
    </format>
    <format dxfId="21574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"/>
          </reference>
          <reference field="2" count="1" selected="0">
            <x v="26"/>
          </reference>
          <reference field="3" count="1" selected="0">
            <x v="7"/>
          </reference>
          <reference field="4" count="1" selected="0">
            <x v="1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3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2"/>
          </reference>
          <reference field="12" count="0"/>
        </references>
      </pivotArea>
    </format>
    <format dxfId="21573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"/>
          </reference>
          <reference field="2" count="1" selected="0">
            <x v="6"/>
          </reference>
          <reference field="3" count="1" selected="0">
            <x v="11"/>
          </reference>
          <reference field="4" count="1" selected="0">
            <x v="4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7"/>
          </reference>
          <reference field="12" count="0"/>
        </references>
      </pivotArea>
    </format>
    <format dxfId="21572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"/>
          </reference>
          <reference field="2" count="1" selected="0">
            <x v="19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3"/>
          </reference>
          <reference field="12" count="0"/>
        </references>
      </pivotArea>
    </format>
    <format dxfId="21571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7"/>
          </reference>
          <reference field="2" count="1" selected="0">
            <x v="45"/>
          </reference>
          <reference field="3" count="1" selected="0">
            <x v="5"/>
          </reference>
          <reference field="4" count="1" selected="0">
            <x v="4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9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6"/>
          </reference>
          <reference field="12" count="0"/>
        </references>
      </pivotArea>
    </format>
    <format dxfId="21570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8"/>
          </reference>
          <reference field="2" count="1" selected="0">
            <x v="81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3"/>
          </reference>
          <reference field="12" count="0"/>
        </references>
      </pivotArea>
    </format>
    <format dxfId="21569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0"/>
          </reference>
          <reference field="2" count="1" selected="0">
            <x v="59"/>
          </reference>
          <reference field="3" count="1" selected="0">
            <x v="3"/>
          </reference>
          <reference field="4" count="1" selected="0">
            <x v="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"/>
          </reference>
          <reference field="12" count="0"/>
        </references>
      </pivotArea>
    </format>
    <format dxfId="21568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1"/>
          </reference>
          <reference field="2" count="1" selected="0">
            <x v="66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2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1"/>
          </reference>
          <reference field="12" count="0"/>
        </references>
      </pivotArea>
    </format>
    <format dxfId="21567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2"/>
          </reference>
          <reference field="2" count="1" selected="0">
            <x v="3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7"/>
          </reference>
          <reference field="12" count="0"/>
        </references>
      </pivotArea>
    </format>
    <format dxfId="21566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3"/>
          </reference>
          <reference field="2" count="1" selected="0">
            <x v="65"/>
          </reference>
          <reference field="3" count="1" selected="0">
            <x v="11"/>
          </reference>
          <reference field="4" count="1" selected="0">
            <x v="5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7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5"/>
          </reference>
          <reference field="12" count="0"/>
        </references>
      </pivotArea>
    </format>
    <format dxfId="21565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4"/>
          </reference>
          <reference field="2" count="1" selected="0">
            <x v="7"/>
          </reference>
          <reference field="3" count="1" selected="0">
            <x v="11"/>
          </reference>
          <reference field="4" count="1" selected="0">
            <x v="3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6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2"/>
          </reference>
          <reference field="12" count="0"/>
        </references>
      </pivotArea>
    </format>
    <format dxfId="21564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6"/>
          </reference>
          <reference field="2" count="1" selected="0">
            <x v="9"/>
          </reference>
          <reference field="3" count="1" selected="0">
            <x v="11"/>
          </reference>
          <reference field="4" count="1" selected="0">
            <x v="46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563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7"/>
          </reference>
          <reference field="2" count="1" selected="0">
            <x v="42"/>
          </reference>
          <reference field="3" count="1" selected="0">
            <x v="8"/>
          </reference>
          <reference field="4" count="1" selected="0">
            <x v="5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5"/>
          </reference>
          <reference field="10" count="1" selected="0">
            <x v="1"/>
          </reference>
          <reference field="11" count="1" selected="0">
            <x v="51"/>
          </reference>
          <reference field="12" count="0"/>
        </references>
      </pivotArea>
    </format>
    <format dxfId="21562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18"/>
          </reference>
          <reference field="2" count="1" selected="0">
            <x v="39"/>
          </reference>
          <reference field="3" count="1" selected="0">
            <x v="8"/>
          </reference>
          <reference field="4" count="1" selected="0">
            <x v="5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3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0"/>
          </reference>
          <reference field="12" count="0"/>
        </references>
      </pivotArea>
    </format>
    <format dxfId="21561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0"/>
          </reference>
          <reference field="2" count="1" selected="0">
            <x v="36"/>
          </reference>
          <reference field="3" count="1" selected="0">
            <x v="10"/>
          </reference>
          <reference field="4" count="1" selected="0">
            <x v="3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7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3"/>
          </reference>
          <reference field="12" count="0"/>
        </references>
      </pivotArea>
    </format>
    <format dxfId="21560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3"/>
          </reference>
          <reference field="2" count="1" selected="0">
            <x v="43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3"/>
          </reference>
          <reference field="9" count="1" selected="0">
            <x v="3"/>
          </reference>
          <reference field="10" count="1" selected="0">
            <x v="1"/>
          </reference>
          <reference field="11" count="1" selected="0">
            <x v="50"/>
          </reference>
          <reference field="12" count="0"/>
        </references>
      </pivotArea>
    </format>
    <format dxfId="21559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4"/>
          </reference>
          <reference field="2" count="1" selected="0">
            <x v="22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2"/>
          </reference>
          <reference field="10" count="1" selected="0">
            <x v="1"/>
          </reference>
          <reference field="11" count="1" selected="0">
            <x v="49"/>
          </reference>
          <reference field="12" count="0"/>
        </references>
      </pivotArea>
    </format>
    <format dxfId="21558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5"/>
          </reference>
          <reference field="2" count="1" selected="0">
            <x v="60"/>
          </reference>
          <reference field="3" count="1" selected="0">
            <x v="11"/>
          </reference>
          <reference field="4" count="1" selected="0">
            <x v="1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0"/>
          </reference>
          <reference field="12" count="0"/>
        </references>
      </pivotArea>
    </format>
    <format dxfId="21557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5"/>
          </reference>
          <reference field="2" count="1" selected="0">
            <x v="72"/>
          </reference>
          <reference field="3" count="1" selected="0">
            <x v="11"/>
          </reference>
          <reference field="4" count="1" selected="0">
            <x v="1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6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5"/>
          </reference>
          <reference field="12" count="0"/>
        </references>
      </pivotArea>
    </format>
    <format dxfId="21556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7"/>
          </reference>
          <reference field="2" count="1" selected="0">
            <x v="24"/>
          </reference>
          <reference field="3" count="1" selected="0">
            <x v="2"/>
          </reference>
          <reference field="4" count="1" selected="0">
            <x v="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0"/>
          </reference>
          <reference field="10" count="1" selected="0">
            <x v="1"/>
          </reference>
          <reference field="11" count="1" selected="0">
            <x v="35"/>
          </reference>
          <reference field="12" count="0"/>
        </references>
      </pivotArea>
    </format>
    <format dxfId="21555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7"/>
          </reference>
          <reference field="2" count="1" selected="0">
            <x v="73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554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8"/>
          </reference>
          <reference field="2" count="1" selected="0">
            <x v="70"/>
          </reference>
          <reference field="3" count="1" selected="0">
            <x v="10"/>
          </reference>
          <reference field="4" count="1" selected="0">
            <x v="3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9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5"/>
          </reference>
          <reference field="12" count="0"/>
        </references>
      </pivotArea>
    </format>
    <format dxfId="21553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29"/>
          </reference>
          <reference field="2" count="1" selected="0">
            <x v="15"/>
          </reference>
          <reference field="3" count="1" selected="0">
            <x v="11"/>
          </reference>
          <reference field="4" count="1" selected="0">
            <x v="28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1"/>
          </reference>
          <reference field="10" count="1" selected="0">
            <x v="1"/>
          </reference>
          <reference field="11" count="1" selected="0">
            <x v="41"/>
          </reference>
          <reference field="12" count="0"/>
        </references>
      </pivotArea>
    </format>
    <format dxfId="21552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32"/>
          </reference>
          <reference field="2" count="1" selected="0">
            <x v="51"/>
          </reference>
          <reference field="3" count="1" selected="0">
            <x v="11"/>
          </reference>
          <reference field="4" count="1" selected="0">
            <x v="2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8"/>
          </reference>
          <reference field="12" count="0"/>
        </references>
      </pivotArea>
    </format>
    <format dxfId="21551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33"/>
          </reference>
          <reference field="2" count="1" selected="0">
            <x v="74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3"/>
          </reference>
          <reference field="12" count="0"/>
        </references>
      </pivotArea>
    </format>
    <format dxfId="21550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34"/>
          </reference>
          <reference field="2" count="1" selected="0">
            <x v="11"/>
          </reference>
          <reference field="3" count="1" selected="0">
            <x v="3"/>
          </reference>
          <reference field="4" count="1" selected="0">
            <x v="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"/>
          </reference>
          <reference field="12" count="0"/>
        </references>
      </pivotArea>
    </format>
    <format dxfId="21549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34"/>
          </reference>
          <reference field="2" count="1" selected="0">
            <x v="67"/>
          </reference>
          <reference field="3" count="1" selected="0">
            <x v="11"/>
          </reference>
          <reference field="4" count="1" selected="0">
            <x v="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8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8"/>
          </reference>
          <reference field="12" count="0"/>
        </references>
      </pivotArea>
    </format>
    <format dxfId="21548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35"/>
          </reference>
          <reference field="2" count="1" selected="0">
            <x v="1"/>
          </reference>
          <reference field="3" count="1" selected="0">
            <x v="11"/>
          </reference>
          <reference field="4" count="1" selected="0">
            <x v="2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8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7"/>
          </reference>
          <reference field="12" count="0"/>
        </references>
      </pivotArea>
    </format>
    <format dxfId="21547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39"/>
          </reference>
          <reference field="2" count="1" selected="0">
            <x v="23"/>
          </reference>
          <reference field="3" count="1" selected="0">
            <x v="11"/>
          </reference>
          <reference field="4" count="1" selected="0">
            <x v="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5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5"/>
          </reference>
          <reference field="12" count="0"/>
        </references>
      </pivotArea>
    </format>
    <format dxfId="21546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40"/>
          </reference>
          <reference field="2" count="1" selected="0">
            <x v="18"/>
          </reference>
          <reference field="3" count="1" selected="0">
            <x v="11"/>
          </reference>
          <reference field="4" count="1" selected="0">
            <x v="2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0"/>
          </reference>
          <reference field="9" count="1" selected="0">
            <x v="6"/>
          </reference>
          <reference field="10" count="1" selected="0">
            <x v="1"/>
          </reference>
          <reference field="11" count="1" selected="0">
            <x v="53"/>
          </reference>
          <reference field="12" count="0"/>
        </references>
      </pivotArea>
    </format>
    <format dxfId="21545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41"/>
          </reference>
          <reference field="2" count="1" selected="0">
            <x v="80"/>
          </reference>
          <reference field="3" count="1" selected="0">
            <x v="1"/>
          </reference>
          <reference field="4" count="1" selected="0">
            <x v="2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544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42"/>
          </reference>
          <reference field="2" count="1" selected="0">
            <x v="49"/>
          </reference>
          <reference field="3" count="1" selected="0">
            <x v="11"/>
          </reference>
          <reference field="4" count="1" selected="0">
            <x v="5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2"/>
          </reference>
          <reference field="12" count="0"/>
        </references>
      </pivotArea>
    </format>
    <format dxfId="21543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43"/>
          </reference>
          <reference field="2" count="1" selected="0">
            <x v="50"/>
          </reference>
          <reference field="3" count="1" selected="0">
            <x v="11"/>
          </reference>
          <reference field="4" count="1" selected="0">
            <x v="4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6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2"/>
          </reference>
          <reference field="12" count="0"/>
        </references>
      </pivotArea>
    </format>
    <format dxfId="21542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45"/>
          </reference>
          <reference field="2" count="1" selected="0">
            <x v="34"/>
          </reference>
          <reference field="3" count="1" selected="0">
            <x v="11"/>
          </reference>
          <reference field="4" count="1" selected="0">
            <x v="4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8"/>
          </reference>
          <reference field="12" count="0"/>
        </references>
      </pivotArea>
    </format>
    <format dxfId="21541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46"/>
          </reference>
          <reference field="2" count="1" selected="0">
            <x v="29"/>
          </reference>
          <reference field="3" count="1" selected="0">
            <x v="11"/>
          </reference>
          <reference field="4" count="1" selected="0">
            <x v="3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6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2"/>
          </reference>
          <reference field="12" count="0"/>
        </references>
      </pivotArea>
    </format>
    <format dxfId="21540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47"/>
          </reference>
          <reference field="2" count="1" selected="0">
            <x v="55"/>
          </reference>
          <reference field="3" count="1" selected="0">
            <x v="11"/>
          </reference>
          <reference field="4" count="1" selected="0">
            <x v="59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539">
      <pivotArea dataOnly="0" labelOnly="1" outline="0" fieldPosition="0">
        <references count="13">
          <reference field="0" count="1" selected="0">
            <x v="1"/>
          </reference>
          <reference field="1" count="1" selected="0">
            <x v="52"/>
          </reference>
          <reference field="2" count="1" selected="0">
            <x v="75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2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1"/>
          </reference>
          <reference field="12" count="0"/>
        </references>
      </pivotArea>
    </format>
    <format dxfId="21538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0"/>
          </reference>
          <reference field="2" count="1" selected="0">
            <x v="63"/>
          </reference>
          <reference field="3" count="1" selected="0">
            <x v="20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537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4"/>
          </reference>
          <reference field="2" count="1" selected="0">
            <x v="77"/>
          </reference>
          <reference field="3" count="1" selected="0">
            <x v="16"/>
          </reference>
          <reference field="4" count="1" selected="0">
            <x v="60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8"/>
          </reference>
          <reference field="10" count="1" selected="0">
            <x v="1"/>
          </reference>
          <reference field="11" count="1" selected="0">
            <x v="55"/>
          </reference>
          <reference field="12" count="0"/>
        </references>
      </pivotArea>
    </format>
    <format dxfId="21536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30"/>
          </reference>
          <reference field="2" count="1" selected="0">
            <x v="17"/>
          </reference>
          <reference field="3" count="1" selected="0">
            <x v="12"/>
          </reference>
          <reference field="4" count="1" selected="0">
            <x v="2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9"/>
          </reference>
          <reference field="9" count="1" selected="0">
            <x v="4"/>
          </reference>
          <reference field="10" count="1" selected="0">
            <x v="1"/>
          </reference>
          <reference field="11" count="1" selected="0">
            <x v="52"/>
          </reference>
          <reference field="12" count="0"/>
        </references>
      </pivotArea>
    </format>
    <format dxfId="21535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36"/>
          </reference>
          <reference field="2" count="1" selected="0">
            <x v="28"/>
          </reference>
          <reference field="3" count="1" selected="0">
            <x v="4"/>
          </reference>
          <reference field="4" count="1" selected="0">
            <x v="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"/>
          </reference>
          <reference field="9" count="1" selected="0">
            <x v="9"/>
          </reference>
          <reference field="10" count="1" selected="0">
            <x v="0"/>
          </reference>
          <reference field="11" count="1" selected="0">
            <x v="4"/>
          </reference>
          <reference field="12" count="0"/>
        </references>
      </pivotArea>
    </format>
    <format dxfId="21534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37"/>
          </reference>
          <reference field="2" count="1" selected="0">
            <x v="79"/>
          </reference>
          <reference field="3" count="1" selected="0">
            <x v="11"/>
          </reference>
          <reference field="4" count="1" selected="0">
            <x v="44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8"/>
          </reference>
          <reference field="10" count="1" selected="0">
            <x v="1"/>
          </reference>
          <reference field="11" count="1" selected="0">
            <x v="55"/>
          </reference>
          <reference field="12" count="0"/>
        </references>
      </pivotArea>
    </format>
    <format dxfId="21533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50"/>
          </reference>
          <reference field="2" count="1" selected="0">
            <x v="57"/>
          </reference>
          <reference field="3" count="1" selected="0">
            <x v="13"/>
          </reference>
          <reference field="4" count="1" selected="0">
            <x v="5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2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9"/>
          </reference>
          <reference field="12" count="0"/>
        </references>
      </pivotArea>
    </format>
    <format dxfId="21532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53"/>
          </reference>
          <reference field="2" count="1" selected="0">
            <x v="48"/>
          </reference>
          <reference field="3" count="1" selected="0">
            <x v="17"/>
          </reference>
          <reference field="4" count="1" selected="0">
            <x v="54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5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3"/>
          </reference>
          <reference field="12" count="0"/>
        </references>
      </pivotArea>
    </format>
    <format dxfId="21531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54"/>
          </reference>
          <reference field="2" count="1" selected="0">
            <x v="5"/>
          </reference>
          <reference field="3" count="1" selected="0">
            <x v="11"/>
          </reference>
          <reference field="4" count="1" selected="0">
            <x v="16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530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54"/>
          </reference>
          <reference field="2" count="1" selected="0">
            <x v="30"/>
          </reference>
          <reference field="3" count="1" selected="0">
            <x v="11"/>
          </reference>
          <reference field="4" count="1" selected="0">
            <x v="25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529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54"/>
          </reference>
          <reference field="2" count="1" selected="0">
            <x v="69"/>
          </reference>
          <reference field="3" count="1" selected="0">
            <x v="18"/>
          </reference>
          <reference field="4" count="1" selected="0">
            <x v="17"/>
          </reference>
          <reference field="5" count="1" selected="0">
            <x v="2"/>
          </reference>
          <reference field="6" count="1" selected="0">
            <x v="0"/>
          </reference>
          <reference field="7" count="1" selected="0">
            <x v="2"/>
          </reference>
          <reference field="8" count="1" selected="0">
            <x v="5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528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58"/>
          </reference>
          <reference field="2" count="1" selected="0">
            <x v="33"/>
          </reference>
          <reference field="3" count="1" selected="0">
            <x v="11"/>
          </reference>
          <reference field="4" count="1" selected="0">
            <x v="1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0"/>
          </reference>
          <reference field="9" count="1" selected="0">
            <x v="7"/>
          </reference>
          <reference field="10" count="1" selected="0">
            <x v="1"/>
          </reference>
          <reference field="11" count="1" selected="0">
            <x v="54"/>
          </reference>
          <reference field="12" count="0"/>
        </references>
      </pivotArea>
    </format>
    <format dxfId="21527">
      <pivotArea dataOnly="0" labelOnly="1" outline="0" fieldPosition="0">
        <references count="13">
          <reference field="0" count="1" selected="0">
            <x v="2"/>
          </reference>
          <reference field="1" count="1" selected="0">
            <x v="60"/>
          </reference>
          <reference field="2" count="1" selected="0">
            <x v="56"/>
          </reference>
          <reference field="3" count="1" selected="0">
            <x v="11"/>
          </reference>
          <reference field="4" count="1" selected="0">
            <x v="4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5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1"/>
          </reference>
          <reference field="12" count="0"/>
        </references>
      </pivotArea>
    </format>
    <format dxfId="21526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3"/>
          </reference>
          <reference field="2" count="1" selected="0">
            <x v="0"/>
          </reference>
          <reference field="3" count="1" selected="0">
            <x v="11"/>
          </reference>
          <reference field="4" count="1" selected="0">
            <x v="5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2"/>
          </reference>
          <reference field="12" count="0"/>
        </references>
      </pivotArea>
    </format>
    <format dxfId="21525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5"/>
          </reference>
          <reference field="2" count="1" selected="0">
            <x v="64"/>
          </reference>
          <reference field="3" count="1" selected="0">
            <x v="6"/>
          </reference>
          <reference field="4" count="1" selected="0">
            <x v="61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5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8"/>
          </reference>
          <reference field="12" count="0"/>
        </references>
      </pivotArea>
    </format>
    <format dxfId="21524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6"/>
          </reference>
          <reference field="2" count="1" selected="0">
            <x v="71"/>
          </reference>
          <reference field="3" count="1" selected="0">
            <x v="18"/>
          </reference>
          <reference field="4" count="1" selected="0">
            <x v="5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9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7"/>
          </reference>
          <reference field="12" count="0"/>
        </references>
      </pivotArea>
    </format>
    <format dxfId="21523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9"/>
          </reference>
          <reference field="2" count="1" selected="0">
            <x v="4"/>
          </reference>
          <reference field="3" count="1" selected="0">
            <x v="11"/>
          </reference>
          <reference field="4" count="1" selected="0">
            <x v="1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2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1"/>
          </reference>
          <reference field="12" count="0"/>
        </references>
      </pivotArea>
    </format>
    <format dxfId="21522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19"/>
          </reference>
          <reference field="2" count="1" selected="0">
            <x v="46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0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521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1"/>
          </reference>
          <reference field="2" count="1" selected="0">
            <x v="25"/>
          </reference>
          <reference field="3" count="1" selected="0">
            <x v="11"/>
          </reference>
          <reference field="4" count="1" selected="0">
            <x v="3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6"/>
          </reference>
          <reference field="12" count="0"/>
        </references>
      </pivotArea>
    </format>
    <format dxfId="21520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2"/>
          </reference>
          <reference field="2" count="1" selected="0">
            <x v="13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7"/>
          </reference>
          <reference field="12" count="0"/>
        </references>
      </pivotArea>
    </format>
    <format dxfId="21519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"/>
          </reference>
          <reference field="3" count="1" selected="0">
            <x v="10"/>
          </reference>
          <reference field="4" count="1" selected="0">
            <x v="3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5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1"/>
          </reference>
          <reference field="12" count="0"/>
        </references>
      </pivotArea>
    </format>
    <format dxfId="21518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6"/>
          </reference>
          <reference field="2" count="1" selected="0">
            <x v="16"/>
          </reference>
          <reference field="3" count="1" selected="0">
            <x v="10"/>
          </reference>
          <reference field="4" count="1" selected="0">
            <x v="3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2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8"/>
          </reference>
          <reference field="12" count="0"/>
        </references>
      </pivotArea>
    </format>
    <format dxfId="21517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1"/>
          </reference>
          <reference field="3" count="1" selected="0">
            <x v="8"/>
          </reference>
          <reference field="4" count="1" selected="0">
            <x v="38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3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9"/>
          </reference>
          <reference field="12" count="0"/>
        </references>
      </pivotArea>
    </format>
    <format dxfId="21516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6"/>
          </reference>
          <reference field="2" count="1" selected="0">
            <x v="27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7"/>
          </reference>
          <reference field="12" count="0"/>
        </references>
      </pivotArea>
    </format>
    <format dxfId="21515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1"/>
          </reference>
          <reference field="3" count="1" selected="0">
            <x v="11"/>
          </reference>
          <reference field="4" count="1" selected="0">
            <x v="45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514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6"/>
          </reference>
          <reference field="2" count="1" selected="0">
            <x v="37"/>
          </reference>
          <reference field="3" count="1" selected="0">
            <x v="11"/>
          </reference>
          <reference field="4" count="1" selected="0">
            <x v="4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7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3"/>
          </reference>
          <reference field="12" count="0"/>
        </references>
      </pivotArea>
    </format>
    <format dxfId="21513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26"/>
          </reference>
          <reference field="2" count="1" selected="0">
            <x v="40"/>
          </reference>
          <reference field="3" count="1" selected="0">
            <x v="11"/>
          </reference>
          <reference field="4" count="1" selected="0">
            <x v="3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7"/>
          </reference>
          <reference field="12" count="0"/>
        </references>
      </pivotArea>
    </format>
    <format dxfId="21512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30"/>
          </reference>
          <reference field="2" count="1" selected="0">
            <x v="58"/>
          </reference>
          <reference field="3" count="1" selected="0">
            <x v="18"/>
          </reference>
          <reference field="4" count="1" selected="0">
            <x v="4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8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4"/>
          </reference>
          <reference field="12" count="0"/>
        </references>
      </pivotArea>
    </format>
    <format dxfId="21511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30"/>
          </reference>
          <reference field="2" count="1" selected="0">
            <x v="61"/>
          </reference>
          <reference field="3" count="1" selected="0">
            <x v="11"/>
          </reference>
          <reference field="4" count="1" selected="0">
            <x v="4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7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3"/>
          </reference>
          <reference field="12" count="0"/>
        </references>
      </pivotArea>
    </format>
    <format dxfId="21510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31"/>
          </reference>
          <reference field="2" count="1" selected="0">
            <x v="38"/>
          </reference>
          <reference field="3" count="1" selected="0">
            <x v="11"/>
          </reference>
          <reference field="4" count="1" selected="0">
            <x v="1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3"/>
          </reference>
          <reference field="12" count="0"/>
        </references>
      </pivotArea>
    </format>
    <format dxfId="21509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48"/>
          </reference>
          <reference field="2" count="1" selected="0">
            <x v="53"/>
          </reference>
          <reference field="3" count="1" selected="0">
            <x v="9"/>
          </reference>
          <reference field="4" count="1" selected="0">
            <x v="33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8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4"/>
          </reference>
          <reference field="12" count="0"/>
        </references>
      </pivotArea>
    </format>
    <format dxfId="21508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49"/>
          </reference>
          <reference field="2" count="1" selected="0">
            <x v="7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7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7"/>
          </reference>
          <reference field="12" count="0"/>
        </references>
      </pivotArea>
    </format>
    <format dxfId="21507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51"/>
          </reference>
          <reference field="2" count="1" selected="0">
            <x v="35"/>
          </reference>
          <reference field="3" count="1" selected="0">
            <x v="11"/>
          </reference>
          <reference field="4" count="1" selected="0">
            <x v="2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2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9"/>
          </reference>
          <reference field="12" count="0"/>
        </references>
      </pivotArea>
    </format>
    <format dxfId="21506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55"/>
          </reference>
          <reference field="2" count="1" selected="0">
            <x v="14"/>
          </reference>
          <reference field="3" count="1" selected="0">
            <x v="11"/>
          </reference>
          <reference field="4" count="1" selected="0">
            <x v="1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0"/>
          </reference>
          <reference field="12" count="0"/>
        </references>
      </pivotArea>
    </format>
    <format dxfId="21505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1"/>
          </reference>
          <reference field="3" count="1" selected="0">
            <x v="17"/>
          </reference>
          <reference field="4" count="1" selected="0">
            <x v="27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504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57"/>
          </reference>
          <reference field="2" count="1" selected="0">
            <x v="47"/>
          </reference>
          <reference field="3" count="1" selected="0">
            <x v="14"/>
          </reference>
          <reference field="4" count="1" selected="0">
            <x v="19"/>
          </reference>
          <reference field="5" count="1" selected="0">
            <x v="2"/>
          </reference>
          <reference field="6" count="1" selected="0">
            <x v="1"/>
          </reference>
          <reference field="7" count="1" selected="0">
            <x v="0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503">
      <pivotArea dataOnly="0" labelOnly="1" outline="0" fieldPosition="0">
        <references count="13">
          <reference field="0" count="1" selected="0">
            <x v="3"/>
          </reference>
          <reference field="1" count="1" selected="0">
            <x v="57"/>
          </reference>
          <reference field="2" count="1" selected="0">
            <x v="54"/>
          </reference>
          <reference field="3" count="1" selected="0">
            <x v="11"/>
          </reference>
          <reference field="4" count="1" selected="0">
            <x v="2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7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6"/>
          </reference>
          <reference field="12" count="0"/>
        </references>
      </pivotArea>
    </format>
    <format dxfId="21502">
      <pivotArea dataOnly="0" labelOnly="1" outline="0" fieldPosition="0">
        <references count="13">
          <reference field="0" count="1" selected="0">
            <x v="4"/>
          </reference>
          <reference field="1" count="1" selected="0">
            <x v="15"/>
          </reference>
          <reference field="2" count="1" selected="0">
            <x v="76"/>
          </reference>
          <reference field="3" count="1" selected="0">
            <x v="11"/>
          </reference>
          <reference field="4" count="1" selected="0">
            <x v="55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6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4"/>
          </reference>
          <reference field="12" count="0"/>
        </references>
      </pivotArea>
    </format>
    <format dxfId="21501">
      <pivotArea dataOnly="0" labelOnly="1" outline="0" fieldPosition="0">
        <references count="13">
          <reference field="0" count="1" selected="0">
            <x v="4"/>
          </reference>
          <reference field="1" count="1" selected="0">
            <x v="35"/>
          </reference>
          <reference field="2" count="1" selected="0">
            <x v="2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"/>
          </reference>
          <reference field="12" count="0"/>
        </references>
      </pivotArea>
    </format>
    <format dxfId="21500">
      <pivotArea dataOnly="0" labelOnly="1" outline="0" fieldPosition="0">
        <references count="13">
          <reference field="0" count="1" selected="0">
            <x v="4"/>
          </reference>
          <reference field="1" count="1" selected="0">
            <x v="35"/>
          </reference>
          <reference field="2" count="1" selected="0">
            <x v="68"/>
          </reference>
          <reference field="3" count="1" selected="0">
            <x v="15"/>
          </reference>
          <reference field="4" count="1" selected="0">
            <x v="2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2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20"/>
          </reference>
          <reference field="12" count="0"/>
        </references>
      </pivotArea>
    </format>
    <format dxfId="21499">
      <pivotArea dataOnly="0" labelOnly="1" outline="0" fieldPosition="0">
        <references count="13">
          <reference field="0" count="1" selected="0">
            <x v="4"/>
          </reference>
          <reference field="1" count="1" selected="0">
            <x v="38"/>
          </reference>
          <reference field="2" count="1" selected="0">
            <x v="32"/>
          </reference>
          <reference field="3" count="1" selected="0">
            <x v="10"/>
          </reference>
          <reference field="4" count="1" selected="0">
            <x v="39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34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30"/>
          </reference>
          <reference field="12" count="0"/>
        </references>
      </pivotArea>
    </format>
    <format dxfId="21498">
      <pivotArea dataOnly="0" labelOnly="1" outline="0" fieldPosition="0">
        <references count="13">
          <reference field="0" count="1" selected="0">
            <x v="4"/>
          </reference>
          <reference field="1" count="1" selected="0">
            <x v="38"/>
          </reference>
          <reference field="2" count="1" selected="0">
            <x v="62"/>
          </reference>
          <reference field="3" count="1" selected="0">
            <x v="19"/>
          </reference>
          <reference field="4" count="1" selected="0">
            <x v="62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0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0"/>
          </reference>
          <reference field="12" count="0"/>
        </references>
      </pivotArea>
    </format>
    <format dxfId="21497">
      <pivotArea dataOnly="0" labelOnly="1" outline="0" fieldPosition="0">
        <references count="13">
          <reference field="0" count="1" selected="0">
            <x v="4"/>
          </reference>
          <reference field="1" count="1" selected="0">
            <x v="44"/>
          </reference>
          <reference field="2" count="1" selected="0">
            <x v="12"/>
          </reference>
          <reference field="3" count="1" selected="0">
            <x v="11"/>
          </reference>
          <reference field="4" count="1" selected="0">
            <x v="5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48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46"/>
          </reference>
          <reference field="12" count="0"/>
        </references>
      </pivotArea>
    </format>
    <format dxfId="21496">
      <pivotArea dataOnly="0" labelOnly="1" outline="0" fieldPosition="0">
        <references count="13">
          <reference field="0" count="1" selected="0">
            <x v="4"/>
          </reference>
          <reference field="1" count="1" selected="0">
            <x v="56"/>
          </reference>
          <reference field="2" count="1" selected="0">
            <x v="44"/>
          </reference>
          <reference field="3" count="1" selected="0">
            <x v="11"/>
          </reference>
          <reference field="4" count="1" selected="0">
            <x v="16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15"/>
          </reference>
          <reference field="9" count="1" selected="0">
            <x v="9"/>
          </reference>
          <reference field="10" count="1" selected="0">
            <x v="1"/>
          </reference>
          <reference field="11" count="1" selected="0">
            <x v="14"/>
          </reference>
          <reference field="12" count="0"/>
        </references>
      </pivotArea>
    </format>
    <format dxfId="21483">
      <pivotArea type="all" dataOnly="0" outline="0" fieldPosition="0"/>
    </format>
    <format dxfId="16117">
      <pivotArea field="11" type="button" dataOnly="0" labelOnly="1" outline="0" axis="axisRow" fieldPosition="11"/>
    </format>
    <format dxfId="16116">
      <pivotArea dataOnly="0" labelOnly="1" outline="0" fieldPosition="0">
        <references count="12">
          <reference field="0" count="1" selected="0">
            <x v="0"/>
          </reference>
          <reference field="1" count="1" selected="0">
            <x v="59"/>
          </reference>
          <reference field="2" count="1" selected="0">
            <x v="8"/>
          </reference>
          <reference field="3" count="1" selected="0">
            <x v="11"/>
          </reference>
          <reference field="4" count="1" selected="0">
            <x v="7"/>
          </reference>
          <reference field="5" count="1" selected="0">
            <x v="1"/>
          </reference>
          <reference field="6" count="1" selected="0">
            <x v="1"/>
          </reference>
          <reference field="7" count="1" selected="0">
            <x v="1"/>
          </reference>
          <reference field="8" count="1" selected="0">
            <x v="7"/>
          </reference>
          <reference field="9" count="1" selected="0">
            <x v="9"/>
          </reference>
          <reference field="10" count="1" selected="0">
            <x v="1"/>
          </reference>
          <reference field="11" count="1">
            <x v="7"/>
          </reference>
        </references>
      </pivotArea>
    </format>
  </formats>
  <pivotTableStyleInfo name="PivotStyleLight16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Отдел" sourceName="Отдел">
  <pivotTables>
    <pivotTable tabId="4" name="СводнаяТаблица1"/>
  </pivotTables>
  <data>
    <tabular pivotCacheId="1">
      <items count="5">
        <i x="4"/>
        <i x="0" s="1"/>
        <i x="1"/>
        <i x="2"/>
        <i x="3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рофессия" sourceName="Профессия">
  <pivotTables>
    <pivotTable tabId="4" name="СводнаяТаблица1"/>
  </pivotTables>
  <data>
    <tabular pivotCacheId="1">
      <items count="61">
        <i x="11" s="1"/>
        <i x="2" s="1"/>
        <i x="18" s="1"/>
        <i x="31" s="1"/>
        <i x="23" s="1"/>
        <i x="26" s="1"/>
        <i x="1" s="1"/>
        <i x="25" s="1"/>
        <i x="3" s="1"/>
        <i x="4" s="1"/>
        <i x="16" s="1"/>
        <i x="15" s="1"/>
        <i x="14" s="1"/>
        <i x="17" s="1"/>
        <i x="8" s="1"/>
        <i x="24" s="1"/>
        <i x="10" s="1"/>
        <i x="27" s="1"/>
        <i x="6" s="1"/>
        <i x="21" s="1"/>
        <i x="28" s="1"/>
        <i x="5" s="1"/>
        <i x="0" s="1"/>
        <i x="9" s="1"/>
        <i x="7" s="1"/>
        <i x="30" s="1"/>
        <i x="19" s="1"/>
        <i x="20" s="1"/>
        <i x="13" s="1"/>
        <i x="12" s="1"/>
        <i x="22" s="1"/>
        <i x="29" s="1"/>
        <i x="39" s="1" nd="1"/>
        <i x="42" s="1" nd="1"/>
        <i x="40" s="1" nd="1"/>
        <i x="53" s="1" nd="1"/>
        <i x="54" s="1" nd="1"/>
        <i x="44" s="1" nd="1"/>
        <i x="59" s="1" nd="1"/>
        <i x="51" s="1" nd="1"/>
        <i x="47" s="1" nd="1"/>
        <i x="45" s="1" nd="1"/>
        <i x="43" s="1" nd="1"/>
        <i x="33" s="1" nd="1"/>
        <i x="49" s="1" nd="1"/>
        <i x="34" s="1" nd="1"/>
        <i x="41" s="1" nd="1"/>
        <i x="57" s="1" nd="1"/>
        <i x="56" s="1" nd="1"/>
        <i x="52" s="1" nd="1"/>
        <i x="55" s="1" nd="1"/>
        <i x="38" s="1" nd="1"/>
        <i x="48" s="1" nd="1"/>
        <i x="36" s="1" nd="1"/>
        <i x="32" s="1" nd="1"/>
        <i x="46" s="1" nd="1"/>
        <i x="58" s="1" nd="1"/>
        <i x="50" s="1" nd="1"/>
        <i x="35" s="1" nd="1"/>
        <i x="60" s="1" nd="1"/>
        <i x="37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Отдел" cache="Срез_Отдел" caption="Отдел" rowHeight="225425"/>
  <slicer name="Профессия" cache="Срез_Профессия" caption="Профессия" rowHeight="225425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8" sqref="A8"/>
      <selection pane="bottomRight" activeCell="A34" sqref="A34"/>
    </sheetView>
  </sheetViews>
  <sheetFormatPr defaultRowHeight="12.75" x14ac:dyDescent="0.2"/>
  <cols>
    <col min="1" max="1" width="20.140625" bestFit="1" customWidth="1"/>
    <col min="2" max="2" width="25.140625" customWidth="1"/>
    <col min="3" max="3" width="21.7109375" customWidth="1"/>
    <col min="4" max="4" width="6.85546875" customWidth="1"/>
    <col min="5" max="5" width="7.42578125" customWidth="1"/>
    <col min="6" max="6" width="9.140625" customWidth="1"/>
    <col min="7" max="7" width="7.28515625" style="19" customWidth="1"/>
    <col min="8" max="8" width="13.85546875" style="19" customWidth="1"/>
    <col min="9" max="9" width="12.42578125" customWidth="1"/>
    <col min="10" max="10" width="10.7109375" customWidth="1"/>
    <col min="11" max="11" width="10.28515625" customWidth="1"/>
    <col min="12" max="12" width="10.140625" customWidth="1"/>
  </cols>
  <sheetData>
    <row r="1" spans="1:13" ht="15.75" x14ac:dyDescent="0.25">
      <c r="A1" s="22" t="s">
        <v>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5.75" x14ac:dyDescent="0.25">
      <c r="A2" s="22" t="s">
        <v>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5.75" x14ac:dyDescent="0.25">
      <c r="A3" s="21" t="s">
        <v>81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5.75" x14ac:dyDescent="0.25">
      <c r="A4" s="23" t="s">
        <v>9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x14ac:dyDescent="0.2">
      <c r="A5" s="20" t="s">
        <v>180</v>
      </c>
      <c r="B5" s="20" t="s">
        <v>1</v>
      </c>
      <c r="C5" s="20" t="s">
        <v>2</v>
      </c>
      <c r="D5" s="20" t="s">
        <v>30</v>
      </c>
      <c r="E5" s="20" t="s">
        <v>31</v>
      </c>
      <c r="F5" s="7"/>
      <c r="G5" s="7"/>
      <c r="H5" s="20" t="s">
        <v>3</v>
      </c>
      <c r="I5" s="20"/>
      <c r="J5" s="1"/>
      <c r="K5" s="1"/>
      <c r="L5" s="20" t="s">
        <v>51</v>
      </c>
      <c r="M5" s="20" t="s">
        <v>5</v>
      </c>
    </row>
    <row r="6" spans="1:13" ht="48" customHeight="1" x14ac:dyDescent="0.2">
      <c r="A6" s="20"/>
      <c r="B6" s="20"/>
      <c r="C6" s="20"/>
      <c r="D6" s="20"/>
      <c r="E6" s="20"/>
      <c r="F6" s="6" t="s">
        <v>62</v>
      </c>
      <c r="G6" s="6" t="s">
        <v>63</v>
      </c>
      <c r="H6" s="7" t="s">
        <v>6</v>
      </c>
      <c r="I6" s="1" t="s">
        <v>4</v>
      </c>
      <c r="J6" s="1" t="s">
        <v>56</v>
      </c>
      <c r="K6" s="1"/>
      <c r="L6" s="20"/>
      <c r="M6" s="20"/>
    </row>
    <row r="7" spans="1:13" ht="11.25" customHeight="1" x14ac:dyDescent="0.2">
      <c r="A7" s="1" t="s">
        <v>180</v>
      </c>
      <c r="B7" s="1" t="s">
        <v>1</v>
      </c>
      <c r="C7" s="1" t="s">
        <v>2</v>
      </c>
      <c r="D7" s="1" t="s">
        <v>177</v>
      </c>
      <c r="E7" s="1" t="s">
        <v>178</v>
      </c>
      <c r="F7" s="6" t="s">
        <v>62</v>
      </c>
      <c r="G7" s="6" t="s">
        <v>63</v>
      </c>
      <c r="H7" s="7" t="s">
        <v>175</v>
      </c>
      <c r="I7" s="1" t="s">
        <v>176</v>
      </c>
      <c r="J7" s="1" t="s">
        <v>56</v>
      </c>
      <c r="K7" s="1" t="s">
        <v>179</v>
      </c>
      <c r="L7" s="1" t="str">
        <f>L5</f>
        <v>Общая сумма премии</v>
      </c>
      <c r="M7" s="1" t="str">
        <f>M5</f>
        <v>Примечание</v>
      </c>
    </row>
    <row r="8" spans="1:13" ht="15.75" customHeight="1" x14ac:dyDescent="0.2">
      <c r="A8" s="2" t="s">
        <v>170</v>
      </c>
      <c r="B8" s="4" t="s">
        <v>24</v>
      </c>
      <c r="C8" s="4" t="s">
        <v>64</v>
      </c>
      <c r="D8" s="26">
        <v>23</v>
      </c>
      <c r="E8" s="25">
        <v>3900</v>
      </c>
      <c r="F8" s="37">
        <v>10</v>
      </c>
      <c r="G8" s="37"/>
      <c r="H8" s="25">
        <f t="shared" ref="H8:H43" si="0">F8+G8</f>
        <v>10</v>
      </c>
      <c r="I8" s="25">
        <f t="shared" ref="I8:I43" si="1">ROUND((E8*H8)/100,0.4)</f>
        <v>390</v>
      </c>
      <c r="J8" s="25"/>
      <c r="K8" s="25"/>
      <c r="L8" s="25">
        <f t="shared" ref="L8:L43" si="2">SUM(I8+J8)</f>
        <v>390</v>
      </c>
      <c r="M8" s="25"/>
    </row>
    <row r="9" spans="1:13" ht="15.75" customHeight="1" x14ac:dyDescent="0.2">
      <c r="A9" s="2" t="s">
        <v>170</v>
      </c>
      <c r="B9" s="4" t="s">
        <v>40</v>
      </c>
      <c r="C9" s="4" t="s">
        <v>10</v>
      </c>
      <c r="D9" s="26">
        <v>23</v>
      </c>
      <c r="E9" s="25">
        <v>5000</v>
      </c>
      <c r="F9" s="37">
        <v>10</v>
      </c>
      <c r="G9" s="37"/>
      <c r="H9" s="25">
        <f t="shared" si="0"/>
        <v>10</v>
      </c>
      <c r="I9" s="25">
        <f t="shared" si="1"/>
        <v>500</v>
      </c>
      <c r="J9" s="25"/>
      <c r="K9" s="25"/>
      <c r="L9" s="25">
        <f t="shared" si="2"/>
        <v>500</v>
      </c>
      <c r="M9" s="25"/>
    </row>
    <row r="10" spans="1:13" ht="15.75" customHeight="1" x14ac:dyDescent="0.2">
      <c r="A10" s="2" t="s">
        <v>170</v>
      </c>
      <c r="B10" s="4" t="s">
        <v>11</v>
      </c>
      <c r="C10" s="4" t="s">
        <v>47</v>
      </c>
      <c r="D10" s="25">
        <v>23</v>
      </c>
      <c r="E10" s="25">
        <v>6250</v>
      </c>
      <c r="F10" s="37">
        <v>10</v>
      </c>
      <c r="G10" s="37"/>
      <c r="H10" s="25">
        <f t="shared" si="0"/>
        <v>10</v>
      </c>
      <c r="I10" s="25">
        <f t="shared" si="1"/>
        <v>625</v>
      </c>
      <c r="J10" s="25"/>
      <c r="K10" s="25"/>
      <c r="L10" s="25">
        <f t="shared" si="2"/>
        <v>625</v>
      </c>
      <c r="M10" s="25"/>
    </row>
    <row r="11" spans="1:13" ht="15.75" customHeight="1" x14ac:dyDescent="0.2">
      <c r="A11" s="2" t="s">
        <v>170</v>
      </c>
      <c r="B11" s="4" t="s">
        <v>76</v>
      </c>
      <c r="C11" s="4" t="s">
        <v>75</v>
      </c>
      <c r="D11" s="26">
        <v>23</v>
      </c>
      <c r="E11" s="25">
        <v>4600</v>
      </c>
      <c r="F11" s="37">
        <v>10</v>
      </c>
      <c r="G11" s="37"/>
      <c r="H11" s="25">
        <f t="shared" si="0"/>
        <v>10</v>
      </c>
      <c r="I11" s="25">
        <f t="shared" si="1"/>
        <v>460</v>
      </c>
      <c r="J11" s="25"/>
      <c r="K11" s="25"/>
      <c r="L11" s="25">
        <f t="shared" si="2"/>
        <v>460</v>
      </c>
      <c r="M11" s="25"/>
    </row>
    <row r="12" spans="1:13" ht="15.75" customHeight="1" x14ac:dyDescent="0.2">
      <c r="A12" s="2" t="s">
        <v>170</v>
      </c>
      <c r="B12" s="4" t="s">
        <v>48</v>
      </c>
      <c r="C12" s="4" t="s">
        <v>45</v>
      </c>
      <c r="D12" s="25">
        <v>23</v>
      </c>
      <c r="E12" s="25">
        <v>6100</v>
      </c>
      <c r="F12" s="37"/>
      <c r="G12" s="37"/>
      <c r="H12" s="25">
        <f t="shared" si="0"/>
        <v>0</v>
      </c>
      <c r="I12" s="25">
        <f t="shared" si="1"/>
        <v>0</v>
      </c>
      <c r="J12" s="25"/>
      <c r="K12" s="25"/>
      <c r="L12" s="25">
        <f t="shared" si="2"/>
        <v>0</v>
      </c>
      <c r="M12" s="26"/>
    </row>
    <row r="13" spans="1:13" ht="15.75" customHeight="1" x14ac:dyDescent="0.2">
      <c r="A13" s="2" t="s">
        <v>170</v>
      </c>
      <c r="B13" s="4" t="s">
        <v>16</v>
      </c>
      <c r="C13" s="4" t="s">
        <v>49</v>
      </c>
      <c r="D13" s="25">
        <v>13</v>
      </c>
      <c r="E13" s="25">
        <v>1130</v>
      </c>
      <c r="F13" s="37">
        <v>10</v>
      </c>
      <c r="G13" s="37"/>
      <c r="H13" s="25">
        <f t="shared" si="0"/>
        <v>10</v>
      </c>
      <c r="I13" s="25">
        <f t="shared" si="1"/>
        <v>113</v>
      </c>
      <c r="J13" s="25"/>
      <c r="K13" s="25"/>
      <c r="L13" s="25">
        <f t="shared" si="2"/>
        <v>113</v>
      </c>
      <c r="M13" s="25"/>
    </row>
    <row r="14" spans="1:13" ht="15.75" customHeight="1" x14ac:dyDescent="0.2">
      <c r="A14" s="2" t="s">
        <v>170</v>
      </c>
      <c r="B14" s="4" t="s">
        <v>12</v>
      </c>
      <c r="C14" s="4" t="s">
        <v>13</v>
      </c>
      <c r="D14" s="25">
        <v>23</v>
      </c>
      <c r="E14" s="25">
        <v>4300</v>
      </c>
      <c r="F14" s="37"/>
      <c r="G14" s="37"/>
      <c r="H14" s="25">
        <f t="shared" si="0"/>
        <v>0</v>
      </c>
      <c r="I14" s="25">
        <f t="shared" si="1"/>
        <v>0</v>
      </c>
      <c r="J14" s="25">
        <v>650</v>
      </c>
      <c r="K14" s="25"/>
      <c r="L14" s="25">
        <f t="shared" si="2"/>
        <v>650</v>
      </c>
      <c r="M14" s="25"/>
    </row>
    <row r="15" spans="1:13" ht="15.75" customHeight="1" x14ac:dyDescent="0.2">
      <c r="A15" s="2" t="s">
        <v>170</v>
      </c>
      <c r="B15" s="4" t="s">
        <v>53</v>
      </c>
      <c r="C15" s="4" t="s">
        <v>52</v>
      </c>
      <c r="D15" s="25">
        <v>23</v>
      </c>
      <c r="E15" s="25">
        <v>4000</v>
      </c>
      <c r="F15" s="37">
        <v>10</v>
      </c>
      <c r="G15" s="37"/>
      <c r="H15" s="25">
        <f t="shared" si="0"/>
        <v>10</v>
      </c>
      <c r="I15" s="25">
        <f t="shared" si="1"/>
        <v>400</v>
      </c>
      <c r="J15" s="25">
        <v>3000</v>
      </c>
      <c r="K15" s="25"/>
      <c r="L15" s="25">
        <f t="shared" si="2"/>
        <v>3400</v>
      </c>
      <c r="M15" s="25"/>
    </row>
    <row r="16" spans="1:13" ht="15.75" customHeight="1" x14ac:dyDescent="0.2">
      <c r="A16" s="2" t="s">
        <v>170</v>
      </c>
      <c r="B16" s="4" t="s">
        <v>11</v>
      </c>
      <c r="C16" s="4" t="s">
        <v>50</v>
      </c>
      <c r="D16" s="25">
        <v>23</v>
      </c>
      <c r="E16" s="25">
        <v>3200</v>
      </c>
      <c r="F16" s="37">
        <v>10</v>
      </c>
      <c r="G16" s="37"/>
      <c r="H16" s="25">
        <f t="shared" si="0"/>
        <v>10</v>
      </c>
      <c r="I16" s="25">
        <f t="shared" si="1"/>
        <v>320</v>
      </c>
      <c r="J16" s="25"/>
      <c r="K16" s="25"/>
      <c r="L16" s="25">
        <f t="shared" si="2"/>
        <v>320</v>
      </c>
      <c r="M16" s="25"/>
    </row>
    <row r="17" spans="1:13" ht="15.75" customHeight="1" x14ac:dyDescent="0.2">
      <c r="A17" s="2" t="s">
        <v>170</v>
      </c>
      <c r="B17" s="4" t="s">
        <v>67</v>
      </c>
      <c r="C17" s="4" t="s">
        <v>68</v>
      </c>
      <c r="D17" s="25">
        <v>23</v>
      </c>
      <c r="E17" s="25">
        <v>5000</v>
      </c>
      <c r="F17" s="37">
        <v>10</v>
      </c>
      <c r="G17" s="37"/>
      <c r="H17" s="25">
        <f t="shared" si="0"/>
        <v>10</v>
      </c>
      <c r="I17" s="25">
        <f t="shared" si="1"/>
        <v>500</v>
      </c>
      <c r="J17" s="25">
        <v>1200</v>
      </c>
      <c r="K17" s="25"/>
      <c r="L17" s="25">
        <f t="shared" si="2"/>
        <v>1700</v>
      </c>
      <c r="M17" s="25"/>
    </row>
    <row r="18" spans="1:13" ht="15.75" customHeight="1" x14ac:dyDescent="0.2">
      <c r="A18" s="2" t="s">
        <v>170</v>
      </c>
      <c r="B18" s="4" t="s">
        <v>70</v>
      </c>
      <c r="C18" s="4" t="s">
        <v>71</v>
      </c>
      <c r="D18" s="25">
        <v>23</v>
      </c>
      <c r="E18" s="25">
        <v>2000</v>
      </c>
      <c r="F18" s="37">
        <v>10</v>
      </c>
      <c r="G18" s="37"/>
      <c r="H18" s="25">
        <f t="shared" si="0"/>
        <v>10</v>
      </c>
      <c r="I18" s="25">
        <f t="shared" si="1"/>
        <v>200</v>
      </c>
      <c r="J18" s="25"/>
      <c r="K18" s="25"/>
      <c r="L18" s="25">
        <f t="shared" si="2"/>
        <v>200</v>
      </c>
      <c r="M18" s="25"/>
    </row>
    <row r="19" spans="1:13" ht="15.75" customHeight="1" x14ac:dyDescent="0.2">
      <c r="A19" s="2" t="s">
        <v>170</v>
      </c>
      <c r="B19" s="4" t="s">
        <v>37</v>
      </c>
      <c r="C19" s="4" t="s">
        <v>69</v>
      </c>
      <c r="D19" s="25">
        <v>12</v>
      </c>
      <c r="E19" s="25">
        <v>2348</v>
      </c>
      <c r="F19" s="37"/>
      <c r="G19" s="37"/>
      <c r="H19" s="25">
        <f t="shared" si="0"/>
        <v>0</v>
      </c>
      <c r="I19" s="25">
        <f t="shared" si="1"/>
        <v>0</v>
      </c>
      <c r="J19" s="25">
        <v>600</v>
      </c>
      <c r="K19" s="25"/>
      <c r="L19" s="25">
        <f t="shared" si="2"/>
        <v>600</v>
      </c>
      <c r="M19" s="25"/>
    </row>
    <row r="20" spans="1:13" ht="15.75" customHeight="1" x14ac:dyDescent="0.2">
      <c r="A20" s="2" t="s">
        <v>170</v>
      </c>
      <c r="B20" s="4" t="s">
        <v>34</v>
      </c>
      <c r="C20" s="4" t="s">
        <v>15</v>
      </c>
      <c r="D20" s="25">
        <v>19</v>
      </c>
      <c r="E20" s="25">
        <v>3139</v>
      </c>
      <c r="F20" s="37">
        <v>10</v>
      </c>
      <c r="G20" s="37"/>
      <c r="H20" s="25">
        <f t="shared" si="0"/>
        <v>10</v>
      </c>
      <c r="I20" s="25">
        <f t="shared" si="1"/>
        <v>314</v>
      </c>
      <c r="J20" s="25"/>
      <c r="K20" s="25"/>
      <c r="L20" s="25">
        <f t="shared" si="2"/>
        <v>314</v>
      </c>
      <c r="M20" s="25"/>
    </row>
    <row r="21" spans="1:13" ht="15.75" customHeight="1" x14ac:dyDescent="0.2">
      <c r="A21" s="2" t="s">
        <v>170</v>
      </c>
      <c r="B21" s="4" t="s">
        <v>72</v>
      </c>
      <c r="C21" s="4" t="s">
        <v>73</v>
      </c>
      <c r="D21" s="25">
        <v>23</v>
      </c>
      <c r="E21" s="25">
        <v>4600</v>
      </c>
      <c r="F21" s="37">
        <v>10</v>
      </c>
      <c r="G21" s="37"/>
      <c r="H21" s="25">
        <f t="shared" si="0"/>
        <v>10</v>
      </c>
      <c r="I21" s="25">
        <f t="shared" si="1"/>
        <v>460</v>
      </c>
      <c r="J21" s="25"/>
      <c r="K21" s="25"/>
      <c r="L21" s="25">
        <f t="shared" si="2"/>
        <v>460</v>
      </c>
      <c r="M21" s="25"/>
    </row>
    <row r="22" spans="1:13" ht="15.75" customHeight="1" x14ac:dyDescent="0.2">
      <c r="A22" s="2" t="s">
        <v>170</v>
      </c>
      <c r="B22" s="4" t="s">
        <v>82</v>
      </c>
      <c r="C22" s="4" t="s">
        <v>17</v>
      </c>
      <c r="D22" s="25">
        <v>23</v>
      </c>
      <c r="E22" s="25">
        <v>6300</v>
      </c>
      <c r="F22" s="37">
        <v>10</v>
      </c>
      <c r="G22" s="37"/>
      <c r="H22" s="25">
        <f t="shared" si="0"/>
        <v>10</v>
      </c>
      <c r="I22" s="25">
        <f t="shared" si="1"/>
        <v>630</v>
      </c>
      <c r="J22" s="25"/>
      <c r="K22" s="25"/>
      <c r="L22" s="25">
        <f t="shared" si="2"/>
        <v>630</v>
      </c>
      <c r="M22" s="25"/>
    </row>
    <row r="23" spans="1:13" ht="15.75" customHeight="1" x14ac:dyDescent="0.2">
      <c r="A23" s="2" t="s">
        <v>170</v>
      </c>
      <c r="B23" s="4" t="s">
        <v>61</v>
      </c>
      <c r="C23" s="4" t="s">
        <v>41</v>
      </c>
      <c r="D23" s="25">
        <v>22</v>
      </c>
      <c r="E23" s="25">
        <v>4744</v>
      </c>
      <c r="F23" s="37">
        <v>10</v>
      </c>
      <c r="G23" s="37"/>
      <c r="H23" s="25">
        <f t="shared" si="0"/>
        <v>10</v>
      </c>
      <c r="I23" s="25">
        <f t="shared" si="1"/>
        <v>474</v>
      </c>
      <c r="J23" s="25"/>
      <c r="K23" s="25"/>
      <c r="L23" s="25">
        <f t="shared" si="2"/>
        <v>474</v>
      </c>
      <c r="M23" s="25"/>
    </row>
    <row r="24" spans="1:13" ht="15.75" customHeight="1" x14ac:dyDescent="0.2">
      <c r="A24" s="2" t="s">
        <v>170</v>
      </c>
      <c r="B24" s="4" t="s">
        <v>33</v>
      </c>
      <c r="C24" s="4" t="s">
        <v>29</v>
      </c>
      <c r="D24" s="25">
        <v>20</v>
      </c>
      <c r="E24" s="25">
        <v>6494</v>
      </c>
      <c r="F24" s="37">
        <v>10</v>
      </c>
      <c r="G24" s="37"/>
      <c r="H24" s="25">
        <f t="shared" si="0"/>
        <v>10</v>
      </c>
      <c r="I24" s="25">
        <f t="shared" si="1"/>
        <v>649</v>
      </c>
      <c r="J24" s="25"/>
      <c r="K24" s="25"/>
      <c r="L24" s="25">
        <f t="shared" si="2"/>
        <v>649</v>
      </c>
      <c r="M24" s="25"/>
    </row>
    <row r="25" spans="1:13" ht="15.75" customHeight="1" x14ac:dyDescent="0.2">
      <c r="A25" s="2" t="s">
        <v>170</v>
      </c>
      <c r="B25" s="4" t="s">
        <v>43</v>
      </c>
      <c r="C25" s="4" t="s">
        <v>65</v>
      </c>
      <c r="D25" s="25">
        <v>20</v>
      </c>
      <c r="E25" s="25">
        <v>6435</v>
      </c>
      <c r="F25" s="37"/>
      <c r="G25" s="37"/>
      <c r="H25" s="25">
        <f t="shared" si="0"/>
        <v>0</v>
      </c>
      <c r="I25" s="25">
        <f t="shared" si="1"/>
        <v>0</v>
      </c>
      <c r="J25" s="38">
        <v>2200</v>
      </c>
      <c r="K25" s="38"/>
      <c r="L25" s="25">
        <f t="shared" si="2"/>
        <v>2200</v>
      </c>
      <c r="M25" s="27"/>
    </row>
    <row r="26" spans="1:13" ht="15.75" customHeight="1" x14ac:dyDescent="0.2">
      <c r="A26" s="2" t="s">
        <v>170</v>
      </c>
      <c r="B26" s="4" t="s">
        <v>35</v>
      </c>
      <c r="C26" s="4" t="s">
        <v>18</v>
      </c>
      <c r="D26" s="25">
        <v>23</v>
      </c>
      <c r="E26" s="25">
        <v>4300</v>
      </c>
      <c r="F26" s="37">
        <v>10</v>
      </c>
      <c r="G26" s="37"/>
      <c r="H26" s="25">
        <f t="shared" si="0"/>
        <v>10</v>
      </c>
      <c r="I26" s="25">
        <f t="shared" si="1"/>
        <v>430</v>
      </c>
      <c r="J26" s="25">
        <v>1500</v>
      </c>
      <c r="K26" s="25"/>
      <c r="L26" s="25">
        <f t="shared" si="2"/>
        <v>1930</v>
      </c>
      <c r="M26" s="25"/>
    </row>
    <row r="27" spans="1:13" ht="15.75" customHeight="1" x14ac:dyDescent="0.2">
      <c r="A27" s="2" t="s">
        <v>170</v>
      </c>
      <c r="B27" s="4" t="s">
        <v>32</v>
      </c>
      <c r="C27" s="4" t="s">
        <v>19</v>
      </c>
      <c r="D27" s="25">
        <v>16</v>
      </c>
      <c r="E27" s="25">
        <v>6191</v>
      </c>
      <c r="F27" s="37">
        <v>10</v>
      </c>
      <c r="G27" s="37"/>
      <c r="H27" s="25">
        <f t="shared" si="0"/>
        <v>10</v>
      </c>
      <c r="I27" s="25">
        <f t="shared" si="1"/>
        <v>619</v>
      </c>
      <c r="J27" s="25"/>
      <c r="K27" s="25"/>
      <c r="L27" s="25">
        <f t="shared" si="2"/>
        <v>619</v>
      </c>
      <c r="M27" s="25"/>
    </row>
    <row r="28" spans="1:13" ht="15.75" customHeight="1" x14ac:dyDescent="0.2">
      <c r="A28" s="2" t="s">
        <v>170</v>
      </c>
      <c r="B28" s="4" t="s">
        <v>78</v>
      </c>
      <c r="C28" s="4" t="s">
        <v>77</v>
      </c>
      <c r="D28" s="25">
        <v>23</v>
      </c>
      <c r="E28" s="25">
        <v>7000</v>
      </c>
      <c r="F28" s="37">
        <v>10</v>
      </c>
      <c r="G28" s="37"/>
      <c r="H28" s="25">
        <f t="shared" si="0"/>
        <v>10</v>
      </c>
      <c r="I28" s="25">
        <f t="shared" si="1"/>
        <v>700</v>
      </c>
      <c r="J28" s="25"/>
      <c r="K28" s="25"/>
      <c r="L28" s="25">
        <f t="shared" si="2"/>
        <v>700</v>
      </c>
      <c r="M28" s="25"/>
    </row>
    <row r="29" spans="1:13" ht="15.75" customHeight="1" x14ac:dyDescent="0.2">
      <c r="A29" s="2" t="s">
        <v>170</v>
      </c>
      <c r="B29" s="4" t="s">
        <v>20</v>
      </c>
      <c r="C29" s="4" t="s">
        <v>21</v>
      </c>
      <c r="D29" s="25">
        <v>23</v>
      </c>
      <c r="E29" s="25">
        <v>5500</v>
      </c>
      <c r="F29" s="37">
        <v>10</v>
      </c>
      <c r="G29" s="37"/>
      <c r="H29" s="25">
        <f t="shared" si="0"/>
        <v>10</v>
      </c>
      <c r="I29" s="25">
        <f t="shared" si="1"/>
        <v>550</v>
      </c>
      <c r="J29" s="25"/>
      <c r="K29" s="25"/>
      <c r="L29" s="25">
        <f t="shared" si="2"/>
        <v>550</v>
      </c>
      <c r="M29" s="25"/>
    </row>
    <row r="30" spans="1:13" ht="15.75" customHeight="1" x14ac:dyDescent="0.2">
      <c r="A30" s="2" t="s">
        <v>170</v>
      </c>
      <c r="B30" s="4" t="s">
        <v>14</v>
      </c>
      <c r="C30" s="4" t="s">
        <v>59</v>
      </c>
      <c r="D30" s="25">
        <v>23</v>
      </c>
      <c r="E30" s="25">
        <v>4100</v>
      </c>
      <c r="F30" s="37">
        <v>10</v>
      </c>
      <c r="G30" s="37"/>
      <c r="H30" s="25">
        <f t="shared" si="0"/>
        <v>10</v>
      </c>
      <c r="I30" s="25">
        <f t="shared" si="1"/>
        <v>410</v>
      </c>
      <c r="J30" s="25"/>
      <c r="K30" s="25"/>
      <c r="L30" s="25">
        <f t="shared" si="2"/>
        <v>410</v>
      </c>
      <c r="M30" s="25"/>
    </row>
    <row r="31" spans="1:13" ht="15.75" customHeight="1" x14ac:dyDescent="0.2">
      <c r="A31" s="2" t="s">
        <v>170</v>
      </c>
      <c r="B31" s="4" t="s">
        <v>22</v>
      </c>
      <c r="C31" s="4" t="s">
        <v>23</v>
      </c>
      <c r="D31" s="25">
        <v>23</v>
      </c>
      <c r="E31" s="25">
        <v>9200</v>
      </c>
      <c r="F31" s="37"/>
      <c r="G31" s="37"/>
      <c r="H31" s="25">
        <f t="shared" si="0"/>
        <v>0</v>
      </c>
      <c r="I31" s="25">
        <f t="shared" si="1"/>
        <v>0</v>
      </c>
      <c r="J31" s="25"/>
      <c r="K31" s="25"/>
      <c r="L31" s="25">
        <f t="shared" si="2"/>
        <v>0</v>
      </c>
      <c r="M31" s="25"/>
    </row>
    <row r="32" spans="1:13" ht="15.75" customHeight="1" x14ac:dyDescent="0.2">
      <c r="A32" s="2" t="s">
        <v>170</v>
      </c>
      <c r="B32" s="4" t="s">
        <v>46</v>
      </c>
      <c r="C32" s="4" t="s">
        <v>58</v>
      </c>
      <c r="D32" s="25">
        <v>13</v>
      </c>
      <c r="E32" s="25">
        <v>1809</v>
      </c>
      <c r="F32" s="37">
        <v>10</v>
      </c>
      <c r="G32" s="37"/>
      <c r="H32" s="25">
        <f t="shared" si="0"/>
        <v>10</v>
      </c>
      <c r="I32" s="25">
        <f t="shared" si="1"/>
        <v>181</v>
      </c>
      <c r="J32" s="25"/>
      <c r="K32" s="25"/>
      <c r="L32" s="25">
        <f t="shared" si="2"/>
        <v>181</v>
      </c>
      <c r="M32" s="25"/>
    </row>
    <row r="33" spans="1:13" ht="15.75" customHeight="1" x14ac:dyDescent="0.2">
      <c r="A33" s="2" t="s">
        <v>170</v>
      </c>
      <c r="B33" s="4" t="s">
        <v>57</v>
      </c>
      <c r="C33" s="4" t="s">
        <v>79</v>
      </c>
      <c r="D33" s="25">
        <v>23</v>
      </c>
      <c r="E33" s="25">
        <v>2700</v>
      </c>
      <c r="F33" s="37">
        <v>10</v>
      </c>
      <c r="G33" s="37"/>
      <c r="H33" s="25">
        <f t="shared" si="0"/>
        <v>10</v>
      </c>
      <c r="I33" s="25">
        <f t="shared" si="1"/>
        <v>270</v>
      </c>
      <c r="J33" s="25"/>
      <c r="K33" s="25"/>
      <c r="L33" s="25">
        <f t="shared" si="2"/>
        <v>270</v>
      </c>
      <c r="M33" s="25"/>
    </row>
    <row r="34" spans="1:13" ht="15.75" customHeight="1" x14ac:dyDescent="0.25">
      <c r="A34" s="2" t="s">
        <v>170</v>
      </c>
      <c r="B34" s="5" t="s">
        <v>60</v>
      </c>
      <c r="C34" s="5" t="s">
        <v>44</v>
      </c>
      <c r="D34" s="25">
        <v>23</v>
      </c>
      <c r="E34" s="25">
        <v>8500</v>
      </c>
      <c r="F34" s="37">
        <v>10</v>
      </c>
      <c r="G34" s="37"/>
      <c r="H34" s="25">
        <f t="shared" si="0"/>
        <v>10</v>
      </c>
      <c r="I34" s="25">
        <f t="shared" si="1"/>
        <v>850</v>
      </c>
      <c r="J34" s="25"/>
      <c r="K34" s="25"/>
      <c r="L34" s="25">
        <f t="shared" si="2"/>
        <v>850</v>
      </c>
      <c r="M34" s="26"/>
    </row>
    <row r="35" spans="1:13" ht="15.75" customHeight="1" x14ac:dyDescent="0.25">
      <c r="A35" s="2" t="s">
        <v>170</v>
      </c>
      <c r="B35" s="5" t="s">
        <v>42</v>
      </c>
      <c r="C35" s="5" t="s">
        <v>74</v>
      </c>
      <c r="D35" s="25">
        <v>23</v>
      </c>
      <c r="E35" s="25">
        <v>3000</v>
      </c>
      <c r="F35" s="37">
        <v>10</v>
      </c>
      <c r="G35" s="37"/>
      <c r="H35" s="25">
        <f t="shared" si="0"/>
        <v>10</v>
      </c>
      <c r="I35" s="25">
        <f t="shared" si="1"/>
        <v>300</v>
      </c>
      <c r="J35" s="25"/>
      <c r="K35" s="25"/>
      <c r="L35" s="25">
        <f t="shared" si="2"/>
        <v>300</v>
      </c>
      <c r="M35" s="26"/>
    </row>
    <row r="36" spans="1:13" ht="15.75" customHeight="1" x14ac:dyDescent="0.2">
      <c r="A36" s="2" t="s">
        <v>170</v>
      </c>
      <c r="B36" s="4" t="s">
        <v>36</v>
      </c>
      <c r="C36" s="4" t="s">
        <v>25</v>
      </c>
      <c r="D36" s="25">
        <v>22</v>
      </c>
      <c r="E36" s="25">
        <v>4783</v>
      </c>
      <c r="F36" s="37">
        <v>10</v>
      </c>
      <c r="G36" s="37"/>
      <c r="H36" s="25">
        <f t="shared" si="0"/>
        <v>10</v>
      </c>
      <c r="I36" s="25">
        <f t="shared" si="1"/>
        <v>478</v>
      </c>
      <c r="J36" s="25"/>
      <c r="K36" s="25"/>
      <c r="L36" s="25">
        <f t="shared" si="2"/>
        <v>478</v>
      </c>
      <c r="M36" s="25"/>
    </row>
    <row r="37" spans="1:13" ht="15.75" customHeight="1" x14ac:dyDescent="0.2">
      <c r="A37" s="2" t="s">
        <v>170</v>
      </c>
      <c r="B37" s="4" t="s">
        <v>57</v>
      </c>
      <c r="C37" s="4" t="s">
        <v>66</v>
      </c>
      <c r="D37" s="25">
        <v>23</v>
      </c>
      <c r="E37" s="25">
        <v>3500</v>
      </c>
      <c r="F37" s="37">
        <v>10</v>
      </c>
      <c r="G37" s="37"/>
      <c r="H37" s="25">
        <f t="shared" si="0"/>
        <v>10</v>
      </c>
      <c r="I37" s="25">
        <f t="shared" si="1"/>
        <v>350</v>
      </c>
      <c r="J37" s="25"/>
      <c r="K37" s="25"/>
      <c r="L37" s="25">
        <f t="shared" si="2"/>
        <v>350</v>
      </c>
      <c r="M37" s="25"/>
    </row>
    <row r="38" spans="1:13" ht="15.75" customHeight="1" x14ac:dyDescent="0.2">
      <c r="A38" s="2" t="s">
        <v>170</v>
      </c>
      <c r="B38" s="4" t="s">
        <v>37</v>
      </c>
      <c r="C38" s="4" t="s">
        <v>26</v>
      </c>
      <c r="D38" s="25" t="s">
        <v>80</v>
      </c>
      <c r="E38" s="25"/>
      <c r="F38" s="37">
        <v>10</v>
      </c>
      <c r="G38" s="37"/>
      <c r="H38" s="25">
        <f t="shared" si="0"/>
        <v>10</v>
      </c>
      <c r="I38" s="25">
        <f t="shared" si="1"/>
        <v>0</v>
      </c>
      <c r="J38" s="25"/>
      <c r="K38" s="25"/>
      <c r="L38" s="25">
        <f t="shared" si="2"/>
        <v>0</v>
      </c>
      <c r="M38" s="28"/>
    </row>
    <row r="39" spans="1:13" ht="15.75" customHeight="1" x14ac:dyDescent="0.2">
      <c r="A39" s="2" t="s">
        <v>170</v>
      </c>
      <c r="B39" s="4" t="s">
        <v>38</v>
      </c>
      <c r="C39" s="4" t="s">
        <v>28</v>
      </c>
      <c r="D39" s="25">
        <v>23</v>
      </c>
      <c r="E39" s="25">
        <v>3200</v>
      </c>
      <c r="F39" s="37">
        <v>10</v>
      </c>
      <c r="G39" s="37"/>
      <c r="H39" s="25">
        <f t="shared" si="0"/>
        <v>10</v>
      </c>
      <c r="I39" s="25">
        <f t="shared" si="1"/>
        <v>320</v>
      </c>
      <c r="J39" s="25"/>
      <c r="K39" s="25"/>
      <c r="L39" s="25">
        <f t="shared" si="2"/>
        <v>320</v>
      </c>
      <c r="M39" s="25"/>
    </row>
    <row r="40" spans="1:13" ht="15.75" customHeight="1" x14ac:dyDescent="0.2">
      <c r="A40" s="2" t="s">
        <v>170</v>
      </c>
      <c r="B40" s="4" t="s">
        <v>39</v>
      </c>
      <c r="C40" s="4" t="s">
        <v>27</v>
      </c>
      <c r="D40" s="25">
        <v>23</v>
      </c>
      <c r="E40" s="25">
        <v>3000</v>
      </c>
      <c r="F40" s="37">
        <v>10</v>
      </c>
      <c r="G40" s="37"/>
      <c r="H40" s="25">
        <f t="shared" si="0"/>
        <v>10</v>
      </c>
      <c r="I40" s="25">
        <f t="shared" si="1"/>
        <v>300</v>
      </c>
      <c r="J40" s="25"/>
      <c r="K40" s="25"/>
      <c r="L40" s="25">
        <f t="shared" si="2"/>
        <v>300</v>
      </c>
      <c r="M40" s="25"/>
    </row>
    <row r="41" spans="1:13" ht="15.75" customHeight="1" x14ac:dyDescent="0.2">
      <c r="A41" s="2" t="s">
        <v>170</v>
      </c>
      <c r="B41" s="4" t="s">
        <v>84</v>
      </c>
      <c r="C41" s="4" t="s">
        <v>83</v>
      </c>
      <c r="D41" s="25">
        <v>8</v>
      </c>
      <c r="E41" s="25">
        <v>1391</v>
      </c>
      <c r="F41" s="37"/>
      <c r="G41" s="37"/>
      <c r="H41" s="25">
        <f t="shared" si="0"/>
        <v>0</v>
      </c>
      <c r="I41" s="25">
        <f t="shared" si="1"/>
        <v>0</v>
      </c>
      <c r="J41" s="25"/>
      <c r="K41" s="25"/>
      <c r="L41" s="25">
        <f t="shared" si="2"/>
        <v>0</v>
      </c>
      <c r="M41" s="25"/>
    </row>
    <row r="42" spans="1:13" ht="15.75" customHeight="1" x14ac:dyDescent="0.2">
      <c r="A42" s="2" t="s">
        <v>170</v>
      </c>
      <c r="B42" s="4" t="s">
        <v>16</v>
      </c>
      <c r="C42" s="4" t="s">
        <v>85</v>
      </c>
      <c r="D42" s="25">
        <v>23</v>
      </c>
      <c r="E42" s="25">
        <v>2400</v>
      </c>
      <c r="F42" s="37">
        <v>10</v>
      </c>
      <c r="G42" s="37"/>
      <c r="H42" s="25">
        <f t="shared" si="0"/>
        <v>10</v>
      </c>
      <c r="I42" s="25">
        <f t="shared" si="1"/>
        <v>240</v>
      </c>
      <c r="J42" s="25"/>
      <c r="K42" s="25"/>
      <c r="L42" s="25">
        <f t="shared" si="2"/>
        <v>240</v>
      </c>
      <c r="M42" s="25"/>
    </row>
    <row r="43" spans="1:13" ht="15.75" customHeight="1" x14ac:dyDescent="0.25">
      <c r="A43" s="2" t="s">
        <v>170</v>
      </c>
      <c r="B43" s="5" t="s">
        <v>54</v>
      </c>
      <c r="C43" s="5" t="s">
        <v>55</v>
      </c>
      <c r="D43" s="25">
        <v>23</v>
      </c>
      <c r="E43" s="25">
        <v>3200</v>
      </c>
      <c r="F43" s="37">
        <v>10</v>
      </c>
      <c r="G43" s="37"/>
      <c r="H43" s="25">
        <f t="shared" si="0"/>
        <v>10</v>
      </c>
      <c r="I43" s="25">
        <f t="shared" si="1"/>
        <v>320</v>
      </c>
      <c r="J43" s="25"/>
      <c r="K43" s="25"/>
      <c r="L43" s="25">
        <f t="shared" si="2"/>
        <v>320</v>
      </c>
      <c r="M43" s="25"/>
    </row>
    <row r="44" spans="1:13" ht="15.75" customHeight="1" x14ac:dyDescent="0.2">
      <c r="A44" s="17" t="s">
        <v>171</v>
      </c>
      <c r="B44" s="8" t="s">
        <v>86</v>
      </c>
      <c r="C44" s="9" t="s">
        <v>87</v>
      </c>
      <c r="D44" s="29">
        <v>23</v>
      </c>
      <c r="E44" s="14">
        <v>3400</v>
      </c>
      <c r="F44" s="37"/>
      <c r="G44" s="37"/>
      <c r="H44" s="39">
        <f>F44+G44</f>
        <v>0</v>
      </c>
      <c r="I44" s="14">
        <f>ROUND((E44*H44)/100,0.4)</f>
        <v>0</v>
      </c>
      <c r="J44" s="14"/>
      <c r="K44" s="40"/>
      <c r="L44" s="41">
        <f>ROUND(I44+J44,0.4)</f>
        <v>0</v>
      </c>
      <c r="M44" s="29"/>
    </row>
    <row r="45" spans="1:13" ht="15.75" customHeight="1" x14ac:dyDescent="0.2">
      <c r="A45" s="10" t="s">
        <v>171</v>
      </c>
      <c r="B45" s="11" t="s">
        <v>88</v>
      </c>
      <c r="C45" s="11" t="s">
        <v>89</v>
      </c>
      <c r="D45" s="42" t="s">
        <v>90</v>
      </c>
      <c r="E45" s="42">
        <v>3962</v>
      </c>
      <c r="F45" s="37">
        <v>10</v>
      </c>
      <c r="G45" s="37"/>
      <c r="H45" s="39">
        <f t="shared" ref="H45:H55" si="3">F45+G45</f>
        <v>10</v>
      </c>
      <c r="I45" s="14">
        <f>ROUND((E45*H45)/100,0.4)</f>
        <v>396</v>
      </c>
      <c r="J45" s="42">
        <v>2100</v>
      </c>
      <c r="K45" s="14"/>
      <c r="L45" s="41">
        <f>ROUND(I45+J45,0.4)</f>
        <v>2496</v>
      </c>
      <c r="M45" s="30"/>
    </row>
    <row r="46" spans="1:13" ht="15.75" customHeight="1" x14ac:dyDescent="0.2">
      <c r="A46" s="2" t="s">
        <v>171</v>
      </c>
      <c r="B46" s="9" t="s">
        <v>91</v>
      </c>
      <c r="C46" s="9" t="s">
        <v>92</v>
      </c>
      <c r="D46" s="14">
        <v>15</v>
      </c>
      <c r="E46" s="14">
        <v>1891</v>
      </c>
      <c r="F46" s="43">
        <v>10</v>
      </c>
      <c r="G46" s="43"/>
      <c r="H46" s="39">
        <f t="shared" si="3"/>
        <v>10</v>
      </c>
      <c r="I46" s="14">
        <f t="shared" ref="I46:I55" si="4">ROUND((E46*H46)/100,0.4)</f>
        <v>189</v>
      </c>
      <c r="J46" s="14"/>
      <c r="K46" s="14">
        <f>ROUND((G46*J46)/100,0.4)</f>
        <v>0</v>
      </c>
      <c r="L46" s="41">
        <f>ROUND(I46+J46,0.4)+K46</f>
        <v>189</v>
      </c>
      <c r="M46" s="31"/>
    </row>
    <row r="47" spans="1:13" ht="15.75" customHeight="1" x14ac:dyDescent="0.2">
      <c r="A47" s="2" t="s">
        <v>171</v>
      </c>
      <c r="B47" s="9" t="s">
        <v>86</v>
      </c>
      <c r="C47" s="9" t="s">
        <v>93</v>
      </c>
      <c r="D47" s="14">
        <v>23</v>
      </c>
      <c r="E47" s="14">
        <v>4194</v>
      </c>
      <c r="F47" s="43"/>
      <c r="G47" s="43"/>
      <c r="H47" s="39">
        <f t="shared" si="3"/>
        <v>0</v>
      </c>
      <c r="I47" s="14">
        <f t="shared" si="4"/>
        <v>0</v>
      </c>
      <c r="J47" s="14"/>
      <c r="K47" s="14"/>
      <c r="L47" s="41">
        <f t="shared" ref="L47:L55" si="5">ROUND(I47+J47,0.4)</f>
        <v>0</v>
      </c>
      <c r="M47" s="32"/>
    </row>
    <row r="48" spans="1:13" ht="15.75" customHeight="1" x14ac:dyDescent="0.2">
      <c r="A48" s="2" t="s">
        <v>171</v>
      </c>
      <c r="B48" s="9" t="s">
        <v>94</v>
      </c>
      <c r="C48" s="9" t="s">
        <v>95</v>
      </c>
      <c r="D48" s="14">
        <v>23</v>
      </c>
      <c r="E48" s="14">
        <v>2650</v>
      </c>
      <c r="F48" s="43">
        <v>10</v>
      </c>
      <c r="G48" s="43"/>
      <c r="H48" s="39">
        <f t="shared" si="3"/>
        <v>10</v>
      </c>
      <c r="I48" s="14">
        <f t="shared" si="4"/>
        <v>265</v>
      </c>
      <c r="J48" s="14">
        <v>5000</v>
      </c>
      <c r="K48" s="14"/>
      <c r="L48" s="41">
        <f t="shared" si="5"/>
        <v>5265</v>
      </c>
      <c r="M48" s="14"/>
    </row>
    <row r="49" spans="1:13" ht="15.75" customHeight="1" x14ac:dyDescent="0.25">
      <c r="A49" s="2" t="s">
        <v>171</v>
      </c>
      <c r="B49" s="5" t="s">
        <v>96</v>
      </c>
      <c r="C49" s="5" t="s">
        <v>97</v>
      </c>
      <c r="D49" s="14" t="s">
        <v>98</v>
      </c>
      <c r="E49" s="14">
        <v>7202</v>
      </c>
      <c r="F49" s="43">
        <v>10</v>
      </c>
      <c r="G49" s="43"/>
      <c r="H49" s="39">
        <f t="shared" si="3"/>
        <v>10</v>
      </c>
      <c r="I49" s="14">
        <f t="shared" si="4"/>
        <v>720</v>
      </c>
      <c r="J49" s="14"/>
      <c r="K49" s="14"/>
      <c r="L49" s="41">
        <f t="shared" si="5"/>
        <v>720</v>
      </c>
      <c r="M49" s="14"/>
    </row>
    <row r="50" spans="1:13" ht="15.75" customHeight="1" x14ac:dyDescent="0.2">
      <c r="A50" s="12" t="s">
        <v>171</v>
      </c>
      <c r="B50" s="13" t="s">
        <v>99</v>
      </c>
      <c r="C50" s="13" t="s">
        <v>100</v>
      </c>
      <c r="D50" s="41">
        <v>23</v>
      </c>
      <c r="E50" s="14">
        <v>5365</v>
      </c>
      <c r="F50" s="43">
        <v>10</v>
      </c>
      <c r="G50" s="43"/>
      <c r="H50" s="39">
        <f t="shared" si="3"/>
        <v>10</v>
      </c>
      <c r="I50" s="14">
        <f t="shared" si="4"/>
        <v>537</v>
      </c>
      <c r="J50" s="41"/>
      <c r="K50" s="41"/>
      <c r="L50" s="41">
        <f t="shared" si="5"/>
        <v>537</v>
      </c>
      <c r="M50" s="33"/>
    </row>
    <row r="51" spans="1:13" ht="15.75" customHeight="1" x14ac:dyDescent="0.2">
      <c r="A51" s="2" t="s">
        <v>171</v>
      </c>
      <c r="B51" s="9" t="s">
        <v>101</v>
      </c>
      <c r="C51" s="9" t="s">
        <v>102</v>
      </c>
      <c r="D51" s="14" t="s">
        <v>103</v>
      </c>
      <c r="E51" s="14">
        <v>6444</v>
      </c>
      <c r="F51" s="43">
        <v>10</v>
      </c>
      <c r="G51" s="43"/>
      <c r="H51" s="39">
        <f t="shared" si="3"/>
        <v>10</v>
      </c>
      <c r="I51" s="14">
        <f t="shared" si="4"/>
        <v>644</v>
      </c>
      <c r="J51" s="14"/>
      <c r="K51" s="14"/>
      <c r="L51" s="41">
        <f t="shared" si="5"/>
        <v>644</v>
      </c>
      <c r="M51" s="32"/>
    </row>
    <row r="52" spans="1:13" ht="15.75" customHeight="1" x14ac:dyDescent="0.2">
      <c r="A52" s="2" t="s">
        <v>171</v>
      </c>
      <c r="B52" s="9" t="s">
        <v>104</v>
      </c>
      <c r="C52" s="9" t="s">
        <v>105</v>
      </c>
      <c r="D52" s="14" t="s">
        <v>106</v>
      </c>
      <c r="E52" s="14"/>
      <c r="F52" s="43">
        <v>10</v>
      </c>
      <c r="G52" s="43"/>
      <c r="H52" s="39">
        <f t="shared" si="3"/>
        <v>10</v>
      </c>
      <c r="I52" s="14">
        <f t="shared" si="4"/>
        <v>0</v>
      </c>
      <c r="J52" s="14"/>
      <c r="K52" s="14"/>
      <c r="L52" s="41">
        <f t="shared" si="5"/>
        <v>0</v>
      </c>
      <c r="M52" s="34"/>
    </row>
    <row r="53" spans="1:13" ht="15.75" customHeight="1" x14ac:dyDescent="0.2">
      <c r="A53" s="17" t="s">
        <v>171</v>
      </c>
      <c r="B53" s="8" t="s">
        <v>86</v>
      </c>
      <c r="C53" s="9" t="s">
        <v>107</v>
      </c>
      <c r="D53" s="29" t="s">
        <v>108</v>
      </c>
      <c r="E53" s="14">
        <v>3480</v>
      </c>
      <c r="F53" s="37"/>
      <c r="G53" s="37" t="s">
        <v>109</v>
      </c>
      <c r="H53" s="27" t="s">
        <v>109</v>
      </c>
      <c r="I53" s="14"/>
      <c r="J53" s="14"/>
      <c r="K53" s="40"/>
      <c r="L53" s="41">
        <f t="shared" si="5"/>
        <v>0</v>
      </c>
      <c r="M53" s="29"/>
    </row>
    <row r="54" spans="1:13" ht="15.75" customHeight="1" x14ac:dyDescent="0.2">
      <c r="A54" s="2" t="s">
        <v>171</v>
      </c>
      <c r="B54" s="9" t="s">
        <v>110</v>
      </c>
      <c r="C54" s="9" t="s">
        <v>111</v>
      </c>
      <c r="D54" s="14" t="s">
        <v>112</v>
      </c>
      <c r="E54" s="14">
        <v>11931</v>
      </c>
      <c r="F54" s="43"/>
      <c r="G54" s="43"/>
      <c r="H54" s="39">
        <f t="shared" si="3"/>
        <v>0</v>
      </c>
      <c r="I54" s="14">
        <f t="shared" si="4"/>
        <v>0</v>
      </c>
      <c r="J54" s="14">
        <v>6000</v>
      </c>
      <c r="K54" s="14"/>
      <c r="L54" s="41">
        <f t="shared" si="5"/>
        <v>6000</v>
      </c>
      <c r="M54" s="35"/>
    </row>
    <row r="55" spans="1:13" ht="15.75" customHeight="1" x14ac:dyDescent="0.2">
      <c r="A55" s="2" t="s">
        <v>171</v>
      </c>
      <c r="B55" s="9" t="s">
        <v>113</v>
      </c>
      <c r="C55" s="9" t="s">
        <v>114</v>
      </c>
      <c r="D55" s="14">
        <v>23</v>
      </c>
      <c r="E55" s="14">
        <v>5771</v>
      </c>
      <c r="F55" s="43"/>
      <c r="G55" s="43"/>
      <c r="H55" s="39">
        <f t="shared" si="3"/>
        <v>0</v>
      </c>
      <c r="I55" s="14">
        <f t="shared" si="4"/>
        <v>0</v>
      </c>
      <c r="J55" s="44">
        <v>6000</v>
      </c>
      <c r="K55" s="14"/>
      <c r="L55" s="41">
        <f t="shared" si="5"/>
        <v>6000</v>
      </c>
      <c r="M55" s="14"/>
    </row>
    <row r="56" spans="1:13" ht="15.75" customHeight="1" x14ac:dyDescent="0.2">
      <c r="A56" s="2" t="s">
        <v>172</v>
      </c>
      <c r="B56" s="9" t="s">
        <v>115</v>
      </c>
      <c r="C56" s="9" t="s">
        <v>116</v>
      </c>
      <c r="D56" s="14">
        <v>23</v>
      </c>
      <c r="E56" s="14">
        <v>7000</v>
      </c>
      <c r="F56" s="37">
        <v>10</v>
      </c>
      <c r="G56" s="37"/>
      <c r="H56" s="25">
        <f>F56+G56</f>
        <v>10</v>
      </c>
      <c r="I56" s="14">
        <f t="shared" ref="I56:I75" si="6">ROUND((E56*H56)/100,0.4)</f>
        <v>700</v>
      </c>
      <c r="J56" s="14"/>
      <c r="K56" s="14"/>
      <c r="L56" s="14">
        <f>SUM(I56+J56)</f>
        <v>700</v>
      </c>
      <c r="M56" s="14"/>
    </row>
    <row r="57" spans="1:13" ht="15.75" customHeight="1" x14ac:dyDescent="0.2">
      <c r="A57" s="2" t="s">
        <v>172</v>
      </c>
      <c r="B57" s="9" t="s">
        <v>117</v>
      </c>
      <c r="C57" s="4" t="s">
        <v>118</v>
      </c>
      <c r="D57" s="14">
        <v>22</v>
      </c>
      <c r="E57" s="14">
        <v>4400</v>
      </c>
      <c r="F57" s="37">
        <v>10</v>
      </c>
      <c r="G57" s="37"/>
      <c r="H57" s="25">
        <f>F57+G57</f>
        <v>10</v>
      </c>
      <c r="I57" s="14">
        <f t="shared" si="6"/>
        <v>440</v>
      </c>
      <c r="J57" s="14"/>
      <c r="K57" s="14"/>
      <c r="L57" s="14">
        <f t="shared" ref="L57:L79" si="7">SUM(I57+J57)</f>
        <v>440</v>
      </c>
      <c r="M57" s="14"/>
    </row>
    <row r="58" spans="1:13" ht="15.75" customHeight="1" x14ac:dyDescent="0.2">
      <c r="A58" s="2" t="s">
        <v>172</v>
      </c>
      <c r="B58" s="9" t="s">
        <v>119</v>
      </c>
      <c r="C58" s="4" t="s">
        <v>120</v>
      </c>
      <c r="D58" s="14">
        <v>23</v>
      </c>
      <c r="E58" s="14">
        <v>3000</v>
      </c>
      <c r="F58" s="37">
        <v>10</v>
      </c>
      <c r="G58" s="37"/>
      <c r="H58" s="25">
        <f t="shared" ref="H58:H79" si="8">F58+G58</f>
        <v>10</v>
      </c>
      <c r="I58" s="14">
        <f t="shared" si="6"/>
        <v>300</v>
      </c>
      <c r="J58" s="14"/>
      <c r="K58" s="14"/>
      <c r="L58" s="14">
        <f t="shared" si="7"/>
        <v>300</v>
      </c>
      <c r="M58" s="14"/>
    </row>
    <row r="59" spans="1:13" ht="15.75" customHeight="1" x14ac:dyDescent="0.2">
      <c r="A59" s="2" t="s">
        <v>172</v>
      </c>
      <c r="B59" s="9" t="s">
        <v>121</v>
      </c>
      <c r="C59" s="4" t="s">
        <v>122</v>
      </c>
      <c r="D59" s="14">
        <v>23</v>
      </c>
      <c r="E59" s="14">
        <v>5000</v>
      </c>
      <c r="F59" s="37">
        <v>10</v>
      </c>
      <c r="G59" s="37"/>
      <c r="H59" s="25">
        <f t="shared" si="8"/>
        <v>10</v>
      </c>
      <c r="I59" s="14">
        <f t="shared" si="6"/>
        <v>500</v>
      </c>
      <c r="J59" s="14"/>
      <c r="K59" s="14"/>
      <c r="L59" s="14">
        <f t="shared" si="7"/>
        <v>500</v>
      </c>
      <c r="M59" s="14"/>
    </row>
    <row r="60" spans="1:13" ht="15.75" customHeight="1" x14ac:dyDescent="0.2">
      <c r="A60" s="2" t="s">
        <v>172</v>
      </c>
      <c r="B60" s="9" t="s">
        <v>123</v>
      </c>
      <c r="C60" s="4" t="s">
        <v>124</v>
      </c>
      <c r="D60" s="14">
        <v>23</v>
      </c>
      <c r="E60" s="14">
        <v>2700</v>
      </c>
      <c r="F60" s="37">
        <v>10</v>
      </c>
      <c r="G60" s="37"/>
      <c r="H60" s="25">
        <f t="shared" si="8"/>
        <v>10</v>
      </c>
      <c r="I60" s="14">
        <f t="shared" si="6"/>
        <v>270</v>
      </c>
      <c r="J60" s="14"/>
      <c r="K60" s="14"/>
      <c r="L60" s="14">
        <f t="shared" si="7"/>
        <v>270</v>
      </c>
      <c r="M60" s="14"/>
    </row>
    <row r="61" spans="1:13" ht="15.75" customHeight="1" x14ac:dyDescent="0.2">
      <c r="A61" s="2" t="s">
        <v>172</v>
      </c>
      <c r="B61" s="9" t="s">
        <v>117</v>
      </c>
      <c r="C61" s="4" t="s">
        <v>125</v>
      </c>
      <c r="D61" s="14">
        <v>22</v>
      </c>
      <c r="E61" s="14">
        <v>5070</v>
      </c>
      <c r="F61" s="37">
        <v>10</v>
      </c>
      <c r="G61" s="37"/>
      <c r="H61" s="25">
        <f t="shared" si="8"/>
        <v>10</v>
      </c>
      <c r="I61" s="14">
        <f t="shared" si="6"/>
        <v>507</v>
      </c>
      <c r="J61" s="14"/>
      <c r="K61" s="14"/>
      <c r="L61" s="14">
        <f t="shared" si="7"/>
        <v>507</v>
      </c>
      <c r="M61" s="14"/>
    </row>
    <row r="62" spans="1:13" ht="15.75" customHeight="1" x14ac:dyDescent="0.2">
      <c r="A62" s="2" t="s">
        <v>172</v>
      </c>
      <c r="B62" s="9" t="s">
        <v>117</v>
      </c>
      <c r="C62" s="4" t="s">
        <v>126</v>
      </c>
      <c r="D62" s="14">
        <v>20</v>
      </c>
      <c r="E62" s="14">
        <v>5217</v>
      </c>
      <c r="F62" s="37">
        <v>10</v>
      </c>
      <c r="G62" s="37"/>
      <c r="H62" s="25">
        <f t="shared" si="8"/>
        <v>10</v>
      </c>
      <c r="I62" s="14">
        <f t="shared" si="6"/>
        <v>522</v>
      </c>
      <c r="J62" s="14"/>
      <c r="K62" s="14"/>
      <c r="L62" s="14">
        <f t="shared" si="7"/>
        <v>522</v>
      </c>
      <c r="M62" s="14"/>
    </row>
    <row r="63" spans="1:13" ht="15.75" customHeight="1" x14ac:dyDescent="0.2">
      <c r="A63" s="2" t="s">
        <v>172</v>
      </c>
      <c r="B63" s="9" t="s">
        <v>127</v>
      </c>
      <c r="C63" s="4" t="s">
        <v>128</v>
      </c>
      <c r="D63" s="14">
        <v>23</v>
      </c>
      <c r="E63" s="14">
        <v>4800</v>
      </c>
      <c r="F63" s="37">
        <v>10</v>
      </c>
      <c r="G63" s="37"/>
      <c r="H63" s="25">
        <f t="shared" si="8"/>
        <v>10</v>
      </c>
      <c r="I63" s="14">
        <f t="shared" si="6"/>
        <v>480</v>
      </c>
      <c r="J63" s="14"/>
      <c r="K63" s="14"/>
      <c r="L63" s="14">
        <f t="shared" si="7"/>
        <v>480</v>
      </c>
      <c r="M63" s="14"/>
    </row>
    <row r="64" spans="1:13" ht="15.75" customHeight="1" x14ac:dyDescent="0.2">
      <c r="A64" s="2" t="s">
        <v>172</v>
      </c>
      <c r="B64" s="9" t="s">
        <v>117</v>
      </c>
      <c r="C64" s="4" t="s">
        <v>129</v>
      </c>
      <c r="D64" s="14">
        <v>23</v>
      </c>
      <c r="E64" s="14">
        <v>5000</v>
      </c>
      <c r="F64" s="37">
        <v>10</v>
      </c>
      <c r="G64" s="37"/>
      <c r="H64" s="25">
        <f>F64+G64</f>
        <v>10</v>
      </c>
      <c r="I64" s="14">
        <f>ROUND((E64*H64)/100,0.4)</f>
        <v>500</v>
      </c>
      <c r="J64" s="14"/>
      <c r="K64" s="14"/>
      <c r="L64" s="14">
        <f>SUM(I64+J64)</f>
        <v>500</v>
      </c>
      <c r="M64" s="14"/>
    </row>
    <row r="65" spans="1:13" ht="15.75" customHeight="1" x14ac:dyDescent="0.2">
      <c r="A65" s="2" t="s">
        <v>172</v>
      </c>
      <c r="B65" s="4" t="s">
        <v>117</v>
      </c>
      <c r="C65" s="4" t="s">
        <v>130</v>
      </c>
      <c r="D65" s="14">
        <v>23</v>
      </c>
      <c r="E65" s="14">
        <v>6000</v>
      </c>
      <c r="F65" s="37"/>
      <c r="G65" s="37"/>
      <c r="H65" s="25">
        <f t="shared" si="8"/>
        <v>0</v>
      </c>
      <c r="I65" s="14">
        <f t="shared" si="6"/>
        <v>0</v>
      </c>
      <c r="J65" s="14"/>
      <c r="K65" s="14"/>
      <c r="L65" s="14">
        <f t="shared" si="7"/>
        <v>0</v>
      </c>
      <c r="M65" s="14"/>
    </row>
    <row r="66" spans="1:13" ht="15.75" customHeight="1" x14ac:dyDescent="0.2">
      <c r="A66" s="2" t="s">
        <v>172</v>
      </c>
      <c r="B66" s="4" t="s">
        <v>131</v>
      </c>
      <c r="C66" s="4" t="s">
        <v>132</v>
      </c>
      <c r="D66" s="14">
        <v>23</v>
      </c>
      <c r="E66" s="14">
        <v>4200</v>
      </c>
      <c r="F66" s="37">
        <v>10</v>
      </c>
      <c r="G66" s="37"/>
      <c r="H66" s="25">
        <f t="shared" si="8"/>
        <v>10</v>
      </c>
      <c r="I66" s="14">
        <f t="shared" si="6"/>
        <v>420</v>
      </c>
      <c r="J66" s="14"/>
      <c r="K66" s="14"/>
      <c r="L66" s="14">
        <f t="shared" si="7"/>
        <v>420</v>
      </c>
      <c r="M66" s="36"/>
    </row>
    <row r="67" spans="1:13" ht="15.75" customHeight="1" x14ac:dyDescent="0.2">
      <c r="A67" s="2" t="s">
        <v>172</v>
      </c>
      <c r="B67" s="4" t="s">
        <v>117</v>
      </c>
      <c r="C67" s="4" t="s">
        <v>133</v>
      </c>
      <c r="D67" s="14">
        <v>23</v>
      </c>
      <c r="E67" s="14">
        <v>5600</v>
      </c>
      <c r="F67" s="37">
        <v>10</v>
      </c>
      <c r="G67" s="37"/>
      <c r="H67" s="25">
        <f t="shared" si="8"/>
        <v>10</v>
      </c>
      <c r="I67" s="14">
        <f t="shared" si="6"/>
        <v>560</v>
      </c>
      <c r="J67" s="14"/>
      <c r="K67" s="14"/>
      <c r="L67" s="14">
        <f t="shared" si="7"/>
        <v>560</v>
      </c>
      <c r="M67" s="14"/>
    </row>
    <row r="68" spans="1:13" ht="15.75" customHeight="1" x14ac:dyDescent="0.2">
      <c r="A68" s="2" t="s">
        <v>172</v>
      </c>
      <c r="B68" s="9" t="s">
        <v>134</v>
      </c>
      <c r="C68" s="4" t="s">
        <v>135</v>
      </c>
      <c r="D68" s="14">
        <v>23</v>
      </c>
      <c r="E68" s="14">
        <v>3200</v>
      </c>
      <c r="F68" s="37">
        <v>10</v>
      </c>
      <c r="G68" s="37"/>
      <c r="H68" s="25">
        <f t="shared" si="8"/>
        <v>10</v>
      </c>
      <c r="I68" s="14">
        <f t="shared" si="6"/>
        <v>320</v>
      </c>
      <c r="J68" s="14"/>
      <c r="K68" s="14"/>
      <c r="L68" s="14">
        <f t="shared" si="7"/>
        <v>320</v>
      </c>
      <c r="M68" s="14"/>
    </row>
    <row r="69" spans="1:13" ht="15.75" customHeight="1" x14ac:dyDescent="0.2">
      <c r="A69" s="2" t="s">
        <v>172</v>
      </c>
      <c r="B69" s="4" t="s">
        <v>117</v>
      </c>
      <c r="C69" s="4" t="s">
        <v>136</v>
      </c>
      <c r="D69" s="14">
        <v>23</v>
      </c>
      <c r="E69" s="14">
        <v>5000</v>
      </c>
      <c r="F69" s="37">
        <v>10</v>
      </c>
      <c r="G69" s="37"/>
      <c r="H69" s="25">
        <f t="shared" si="8"/>
        <v>10</v>
      </c>
      <c r="I69" s="14">
        <f t="shared" si="6"/>
        <v>500</v>
      </c>
      <c r="J69" s="14"/>
      <c r="K69" s="14"/>
      <c r="L69" s="14">
        <f t="shared" si="7"/>
        <v>500</v>
      </c>
      <c r="M69" s="14"/>
    </row>
    <row r="70" spans="1:13" ht="15.75" customHeight="1" x14ac:dyDescent="0.2">
      <c r="A70" s="3" t="s">
        <v>172</v>
      </c>
      <c r="B70" s="4" t="s">
        <v>137</v>
      </c>
      <c r="C70" s="4" t="s">
        <v>138</v>
      </c>
      <c r="D70" s="14" t="s">
        <v>98</v>
      </c>
      <c r="E70" s="14">
        <v>4266</v>
      </c>
      <c r="F70" s="37"/>
      <c r="G70" s="37"/>
      <c r="H70" s="25">
        <f t="shared" si="8"/>
        <v>0</v>
      </c>
      <c r="I70" s="14">
        <f>ROUND((E70*H70)/100,0.4)</f>
        <v>0</v>
      </c>
      <c r="J70" s="14"/>
      <c r="K70" s="14"/>
      <c r="L70" s="14">
        <f>SUM(I70+J70)</f>
        <v>0</v>
      </c>
      <c r="M70" s="14"/>
    </row>
    <row r="71" spans="1:13" ht="15.75" customHeight="1" x14ac:dyDescent="0.2">
      <c r="A71" s="2" t="s">
        <v>172</v>
      </c>
      <c r="B71" s="9" t="s">
        <v>139</v>
      </c>
      <c r="C71" s="4" t="s">
        <v>140</v>
      </c>
      <c r="D71" s="14" t="s">
        <v>80</v>
      </c>
      <c r="E71" s="14"/>
      <c r="F71" s="37">
        <v>0</v>
      </c>
      <c r="G71" s="37"/>
      <c r="H71" s="25">
        <v>0</v>
      </c>
      <c r="I71" s="14">
        <f>ROUND((E71*H71)/100,0.4)</f>
        <v>0</v>
      </c>
      <c r="J71" s="14"/>
      <c r="K71" s="14"/>
      <c r="L71" s="14">
        <f t="shared" si="7"/>
        <v>0</v>
      </c>
      <c r="M71" s="14"/>
    </row>
    <row r="72" spans="1:13" ht="15.75" customHeight="1" x14ac:dyDescent="0.2">
      <c r="A72" s="2" t="s">
        <v>172</v>
      </c>
      <c r="B72" s="4" t="s">
        <v>137</v>
      </c>
      <c r="C72" s="4" t="s">
        <v>141</v>
      </c>
      <c r="D72" s="14" t="s">
        <v>142</v>
      </c>
      <c r="E72" s="14">
        <v>3637</v>
      </c>
      <c r="F72" s="37"/>
      <c r="G72" s="37"/>
      <c r="H72" s="25">
        <f t="shared" si="8"/>
        <v>0</v>
      </c>
      <c r="I72" s="14">
        <f t="shared" si="6"/>
        <v>0</v>
      </c>
      <c r="J72" s="14"/>
      <c r="K72" s="14"/>
      <c r="L72" s="14">
        <f t="shared" si="7"/>
        <v>0</v>
      </c>
      <c r="M72" s="14"/>
    </row>
    <row r="73" spans="1:13" ht="15.75" customHeight="1" x14ac:dyDescent="0.25">
      <c r="A73" s="2" t="s">
        <v>172</v>
      </c>
      <c r="B73" s="9" t="s">
        <v>143</v>
      </c>
      <c r="C73" s="5" t="s">
        <v>144</v>
      </c>
      <c r="D73" s="14">
        <v>21</v>
      </c>
      <c r="E73" s="14">
        <v>4748</v>
      </c>
      <c r="F73" s="37">
        <v>10</v>
      </c>
      <c r="G73" s="37"/>
      <c r="H73" s="25">
        <f t="shared" si="8"/>
        <v>10</v>
      </c>
      <c r="I73" s="14">
        <f t="shared" si="6"/>
        <v>475</v>
      </c>
      <c r="J73" s="14"/>
      <c r="K73" s="14"/>
      <c r="L73" s="14">
        <f t="shared" si="7"/>
        <v>475</v>
      </c>
      <c r="M73" s="14"/>
    </row>
    <row r="74" spans="1:13" ht="15.75" customHeight="1" x14ac:dyDescent="0.25">
      <c r="A74" s="2" t="s">
        <v>172</v>
      </c>
      <c r="B74" s="4" t="s">
        <v>137</v>
      </c>
      <c r="C74" s="5" t="s">
        <v>145</v>
      </c>
      <c r="D74" s="14">
        <v>23</v>
      </c>
      <c r="E74" s="14">
        <v>3800</v>
      </c>
      <c r="F74" s="37">
        <v>10</v>
      </c>
      <c r="G74" s="37"/>
      <c r="H74" s="25">
        <f t="shared" si="8"/>
        <v>10</v>
      </c>
      <c r="I74" s="14">
        <f t="shared" si="6"/>
        <v>380</v>
      </c>
      <c r="J74" s="14"/>
      <c r="K74" s="14"/>
      <c r="L74" s="14">
        <f t="shared" si="7"/>
        <v>380</v>
      </c>
      <c r="M74" s="14"/>
    </row>
    <row r="75" spans="1:13" ht="15.75" customHeight="1" x14ac:dyDescent="0.2">
      <c r="A75" s="2" t="s">
        <v>172</v>
      </c>
      <c r="B75" s="9" t="s">
        <v>88</v>
      </c>
      <c r="C75" s="4" t="s">
        <v>146</v>
      </c>
      <c r="D75" s="14" t="s">
        <v>108</v>
      </c>
      <c r="E75" s="14">
        <v>5655</v>
      </c>
      <c r="F75" s="37">
        <v>10</v>
      </c>
      <c r="G75" s="37"/>
      <c r="H75" s="25">
        <f t="shared" si="8"/>
        <v>10</v>
      </c>
      <c r="I75" s="14">
        <f t="shared" si="6"/>
        <v>566</v>
      </c>
      <c r="J75" s="14"/>
      <c r="K75" s="14"/>
      <c r="L75" s="14">
        <f t="shared" si="7"/>
        <v>566</v>
      </c>
      <c r="M75" s="14"/>
    </row>
    <row r="76" spans="1:13" ht="15.75" customHeight="1" x14ac:dyDescent="0.2">
      <c r="A76" s="2" t="s">
        <v>172</v>
      </c>
      <c r="B76" s="9" t="s">
        <v>88</v>
      </c>
      <c r="C76" s="4" t="s">
        <v>147</v>
      </c>
      <c r="D76" s="14">
        <v>23</v>
      </c>
      <c r="E76" s="14">
        <v>5600</v>
      </c>
      <c r="F76" s="37">
        <v>10</v>
      </c>
      <c r="G76" s="37"/>
      <c r="H76" s="25">
        <f t="shared" si="8"/>
        <v>10</v>
      </c>
      <c r="I76" s="14">
        <f>ROUND((E76*H76)/100,0.4)</f>
        <v>560</v>
      </c>
      <c r="J76" s="14"/>
      <c r="K76" s="14"/>
      <c r="L76" s="14">
        <f>SUM(I76+J76)</f>
        <v>560</v>
      </c>
      <c r="M76" s="14"/>
    </row>
    <row r="77" spans="1:13" ht="15.75" customHeight="1" x14ac:dyDescent="0.2">
      <c r="A77" s="2" t="s">
        <v>172</v>
      </c>
      <c r="B77" s="9" t="s">
        <v>148</v>
      </c>
      <c r="C77" s="4" t="s">
        <v>149</v>
      </c>
      <c r="D77" s="14">
        <v>18</v>
      </c>
      <c r="E77" s="14">
        <v>12757</v>
      </c>
      <c r="F77" s="37">
        <v>10</v>
      </c>
      <c r="G77" s="37"/>
      <c r="H77" s="25">
        <f t="shared" si="8"/>
        <v>10</v>
      </c>
      <c r="I77" s="14">
        <f>ROUND((E77*H77)/100,0.4)</f>
        <v>1276</v>
      </c>
      <c r="J77" s="14"/>
      <c r="K77" s="14"/>
      <c r="L77" s="14">
        <f t="shared" si="7"/>
        <v>1276</v>
      </c>
      <c r="M77" s="14"/>
    </row>
    <row r="78" spans="1:13" ht="15.75" customHeight="1" x14ac:dyDescent="0.2">
      <c r="A78" s="2" t="s">
        <v>172</v>
      </c>
      <c r="B78" s="9" t="s">
        <v>150</v>
      </c>
      <c r="C78" s="4" t="s">
        <v>151</v>
      </c>
      <c r="D78" s="14" t="s">
        <v>108</v>
      </c>
      <c r="E78" s="14">
        <v>8917</v>
      </c>
      <c r="F78" s="37">
        <v>10</v>
      </c>
      <c r="G78" s="37"/>
      <c r="H78" s="25">
        <f t="shared" si="8"/>
        <v>10</v>
      </c>
      <c r="I78" s="14">
        <f>ROUND((E78*H78)/100,0.4)</f>
        <v>892</v>
      </c>
      <c r="J78" s="14"/>
      <c r="K78" s="14"/>
      <c r="L78" s="14">
        <f t="shared" si="7"/>
        <v>892</v>
      </c>
      <c r="M78" s="14"/>
    </row>
    <row r="79" spans="1:13" ht="15.75" customHeight="1" x14ac:dyDescent="0.2">
      <c r="A79" s="2" t="s">
        <v>172</v>
      </c>
      <c r="B79" s="9" t="s">
        <v>152</v>
      </c>
      <c r="C79" s="4" t="s">
        <v>153</v>
      </c>
      <c r="D79" s="14">
        <v>23</v>
      </c>
      <c r="E79" s="14">
        <v>2300</v>
      </c>
      <c r="F79" s="37">
        <v>10</v>
      </c>
      <c r="G79" s="37"/>
      <c r="H79" s="25">
        <f t="shared" si="8"/>
        <v>10</v>
      </c>
      <c r="I79" s="14">
        <f>ROUND((E79*H79)/100,0.4)</f>
        <v>230</v>
      </c>
      <c r="J79" s="14"/>
      <c r="K79" s="14"/>
      <c r="L79" s="14">
        <f t="shared" si="7"/>
        <v>230</v>
      </c>
      <c r="M79" s="14"/>
    </row>
    <row r="80" spans="1:13" ht="15.75" x14ac:dyDescent="0.2">
      <c r="A80" s="2" t="s">
        <v>173</v>
      </c>
      <c r="B80" s="9" t="s">
        <v>154</v>
      </c>
      <c r="C80" s="9" t="s">
        <v>155</v>
      </c>
      <c r="D80" s="14">
        <v>23</v>
      </c>
      <c r="E80" s="14">
        <v>8700</v>
      </c>
      <c r="F80" s="37">
        <v>10</v>
      </c>
      <c r="G80" s="37"/>
      <c r="H80" s="25">
        <f t="shared" ref="H80:H86" si="9">F80+G80</f>
        <v>10</v>
      </c>
      <c r="I80" s="14">
        <f t="shared" ref="I80:I86" si="10">ROUND((E80*H80)/100,0.4)</f>
        <v>870</v>
      </c>
      <c r="J80" s="14"/>
      <c r="K80" s="14"/>
      <c r="L80" s="14">
        <f t="shared" ref="L80:L86" si="11">SUM(I80+J80)</f>
        <v>870</v>
      </c>
      <c r="M80" s="14"/>
    </row>
    <row r="81" spans="1:13" ht="15.75" x14ac:dyDescent="0.2">
      <c r="A81" s="2" t="s">
        <v>173</v>
      </c>
      <c r="B81" s="15" t="s">
        <v>24</v>
      </c>
      <c r="C81" s="9" t="s">
        <v>156</v>
      </c>
      <c r="D81" s="14">
        <v>1</v>
      </c>
      <c r="E81" s="14">
        <v>100</v>
      </c>
      <c r="F81" s="37">
        <v>10</v>
      </c>
      <c r="G81" s="37"/>
      <c r="H81" s="25">
        <f t="shared" si="9"/>
        <v>10</v>
      </c>
      <c r="I81" s="14">
        <f t="shared" si="10"/>
        <v>10</v>
      </c>
      <c r="J81" s="14"/>
      <c r="K81" s="14"/>
      <c r="L81" s="14">
        <f t="shared" si="11"/>
        <v>10</v>
      </c>
      <c r="M81" s="14"/>
    </row>
    <row r="82" spans="1:13" ht="15.75" x14ac:dyDescent="0.2">
      <c r="A82" s="2" t="s">
        <v>173</v>
      </c>
      <c r="B82" s="15" t="s">
        <v>157</v>
      </c>
      <c r="C82" s="9" t="s">
        <v>158</v>
      </c>
      <c r="D82" s="14">
        <v>22</v>
      </c>
      <c r="E82" s="14">
        <v>5283</v>
      </c>
      <c r="F82" s="37">
        <v>10</v>
      </c>
      <c r="G82" s="37"/>
      <c r="H82" s="25">
        <f t="shared" si="9"/>
        <v>10</v>
      </c>
      <c r="I82" s="14">
        <f t="shared" si="10"/>
        <v>528</v>
      </c>
      <c r="J82" s="14"/>
      <c r="K82" s="14"/>
      <c r="L82" s="14">
        <f t="shared" si="11"/>
        <v>528</v>
      </c>
      <c r="M82" s="14"/>
    </row>
    <row r="83" spans="1:13" ht="15.75" x14ac:dyDescent="0.2">
      <c r="A83" s="2" t="s">
        <v>173</v>
      </c>
      <c r="B83" s="15" t="s">
        <v>159</v>
      </c>
      <c r="C83" s="15" t="s">
        <v>160</v>
      </c>
      <c r="D83" s="14">
        <v>23</v>
      </c>
      <c r="E83" s="14">
        <v>3400</v>
      </c>
      <c r="F83" s="37">
        <v>10</v>
      </c>
      <c r="G83" s="37"/>
      <c r="H83" s="25">
        <f t="shared" si="9"/>
        <v>10</v>
      </c>
      <c r="I83" s="14">
        <f t="shared" si="10"/>
        <v>340</v>
      </c>
      <c r="J83" s="14"/>
      <c r="K83" s="14"/>
      <c r="L83" s="14">
        <f t="shared" si="11"/>
        <v>340</v>
      </c>
      <c r="M83" s="14"/>
    </row>
    <row r="84" spans="1:13" ht="15.75" x14ac:dyDescent="0.2">
      <c r="A84" s="2" t="s">
        <v>173</v>
      </c>
      <c r="B84" s="15" t="s">
        <v>157</v>
      </c>
      <c r="C84" s="15" t="s">
        <v>161</v>
      </c>
      <c r="D84" s="14" t="s">
        <v>80</v>
      </c>
      <c r="E84" s="14"/>
      <c r="F84" s="37">
        <v>10</v>
      </c>
      <c r="G84" s="37"/>
      <c r="H84" s="25">
        <f t="shared" si="9"/>
        <v>10</v>
      </c>
      <c r="I84" s="14">
        <f t="shared" si="10"/>
        <v>0</v>
      </c>
      <c r="J84" s="14"/>
      <c r="K84" s="14"/>
      <c r="L84" s="14">
        <f t="shared" si="11"/>
        <v>0</v>
      </c>
      <c r="M84" s="14"/>
    </row>
    <row r="85" spans="1:13" ht="15.75" x14ac:dyDescent="0.2">
      <c r="A85" s="2" t="s">
        <v>173</v>
      </c>
      <c r="B85" s="15" t="s">
        <v>24</v>
      </c>
      <c r="C85" s="15" t="s">
        <v>162</v>
      </c>
      <c r="D85" s="25" t="s">
        <v>163</v>
      </c>
      <c r="E85" s="14">
        <v>4343</v>
      </c>
      <c r="F85" s="37">
        <v>10</v>
      </c>
      <c r="G85" s="37"/>
      <c r="H85" s="25">
        <f t="shared" si="9"/>
        <v>10</v>
      </c>
      <c r="I85" s="14">
        <f t="shared" si="10"/>
        <v>434</v>
      </c>
      <c r="J85" s="14"/>
      <c r="K85" s="14"/>
      <c r="L85" s="14">
        <f t="shared" si="11"/>
        <v>434</v>
      </c>
      <c r="M85" s="14"/>
    </row>
    <row r="86" spans="1:13" ht="15.75" x14ac:dyDescent="0.2">
      <c r="A86" s="2" t="s">
        <v>173</v>
      </c>
      <c r="B86" s="15" t="s">
        <v>164</v>
      </c>
      <c r="C86" s="15" t="s">
        <v>165</v>
      </c>
      <c r="D86" s="14">
        <v>23</v>
      </c>
      <c r="E86" s="14">
        <v>8390</v>
      </c>
      <c r="F86" s="37">
        <v>10</v>
      </c>
      <c r="G86" s="37"/>
      <c r="H86" s="25">
        <f t="shared" si="9"/>
        <v>10</v>
      </c>
      <c r="I86" s="14">
        <f t="shared" si="10"/>
        <v>839</v>
      </c>
      <c r="J86" s="14"/>
      <c r="K86" s="14"/>
      <c r="L86" s="14">
        <f t="shared" si="11"/>
        <v>839</v>
      </c>
      <c r="M86" s="16"/>
    </row>
    <row r="87" spans="1:13" ht="15.75" x14ac:dyDescent="0.2">
      <c r="A87" s="14" t="s">
        <v>174</v>
      </c>
      <c r="B87" s="9" t="s">
        <v>166</v>
      </c>
      <c r="C87" s="9" t="s">
        <v>167</v>
      </c>
      <c r="D87" s="14">
        <v>23</v>
      </c>
      <c r="E87" s="14">
        <v>2300</v>
      </c>
      <c r="F87" s="37">
        <v>10</v>
      </c>
      <c r="G87" s="37"/>
      <c r="H87" s="25">
        <f>F87+G87</f>
        <v>10</v>
      </c>
      <c r="I87" s="14">
        <f>ROUND((E87*H87)/100,0.4)</f>
        <v>230</v>
      </c>
      <c r="J87" s="14"/>
      <c r="K87" s="14"/>
      <c r="L87" s="14">
        <f>ROUND(I87+J87,0.4)</f>
        <v>230</v>
      </c>
      <c r="M87" s="14"/>
    </row>
    <row r="88" spans="1:13" ht="15.75" x14ac:dyDescent="0.2">
      <c r="A88" s="14" t="s">
        <v>174</v>
      </c>
      <c r="B88" s="9" t="s">
        <v>166</v>
      </c>
      <c r="C88" s="9" t="s">
        <v>168</v>
      </c>
      <c r="D88" s="14">
        <v>23</v>
      </c>
      <c r="E88" s="14">
        <v>2200</v>
      </c>
      <c r="F88" s="37">
        <v>10</v>
      </c>
      <c r="G88" s="37"/>
      <c r="H88" s="25">
        <f>F88+G88</f>
        <v>10</v>
      </c>
      <c r="I88" s="14">
        <f>ROUND((E88*H88)/100,0.4)</f>
        <v>220</v>
      </c>
      <c r="J88" s="14"/>
      <c r="K88" s="14"/>
      <c r="L88" s="14">
        <f>ROUND(I88+J88,0.4)</f>
        <v>220</v>
      </c>
      <c r="M88" s="14"/>
    </row>
    <row r="89" spans="1:13" ht="15.75" x14ac:dyDescent="0.2">
      <c r="A89" s="14" t="s">
        <v>174</v>
      </c>
      <c r="B89" s="9" t="s">
        <v>166</v>
      </c>
      <c r="C89" s="9" t="s">
        <v>169</v>
      </c>
      <c r="D89" s="14">
        <v>23</v>
      </c>
      <c r="E89" s="14">
        <v>2500</v>
      </c>
      <c r="F89" s="37">
        <v>10</v>
      </c>
      <c r="G89" s="37"/>
      <c r="H89" s="25">
        <f>F89+G89</f>
        <v>10</v>
      </c>
      <c r="I89" s="14">
        <f>ROUND((E89*H89)/100,0.4)</f>
        <v>250</v>
      </c>
      <c r="J89" s="14"/>
      <c r="K89" s="14"/>
      <c r="L89" s="14">
        <f>ROUND(I89+J89,0.4)</f>
        <v>250</v>
      </c>
      <c r="M89" s="14"/>
    </row>
  </sheetData>
  <mergeCells count="12">
    <mergeCell ref="C5:C6"/>
    <mergeCell ref="A3:M3"/>
    <mergeCell ref="A1:M1"/>
    <mergeCell ref="A2:M2"/>
    <mergeCell ref="A4:M4"/>
    <mergeCell ref="H5:I5"/>
    <mergeCell ref="D5:D6"/>
    <mergeCell ref="E5:E6"/>
    <mergeCell ref="M5:M6"/>
    <mergeCell ref="A5:A6"/>
    <mergeCell ref="B5:B6"/>
    <mergeCell ref="L5:L6"/>
  </mergeCells>
  <phoneticPr fontId="0" type="noConversion"/>
  <pageMargins left="0.78740157480314965" right="0.39370078740157483" top="0.78740157480314965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abSelected="1" workbookViewId="0">
      <selection activeCell="A7" sqref="A7:A8"/>
    </sheetView>
  </sheetViews>
  <sheetFormatPr defaultRowHeight="12.75" x14ac:dyDescent="0.2"/>
  <cols>
    <col min="1" max="1" width="20.140625" bestFit="1" customWidth="1"/>
    <col min="2" max="2" width="25.140625" customWidth="1"/>
    <col min="3" max="3" width="21.7109375" customWidth="1"/>
    <col min="4" max="4" width="7.7109375" style="24" customWidth="1"/>
    <col min="5" max="5" width="9.5703125" style="24" customWidth="1"/>
    <col min="6" max="6" width="9.140625" style="24" customWidth="1"/>
    <col min="7" max="7" width="7.28515625" style="24" customWidth="1"/>
    <col min="8" max="8" width="12.5703125" style="24" customWidth="1"/>
    <col min="9" max="9" width="12.42578125" style="24" customWidth="1"/>
    <col min="10" max="10" width="10.7109375" style="24" customWidth="1"/>
    <col min="11" max="11" width="10.28515625" style="24" customWidth="1"/>
    <col min="12" max="12" width="10.140625" style="24" customWidth="1"/>
    <col min="13" max="13" width="9.140625" style="24"/>
  </cols>
  <sheetData>
    <row r="1" spans="1:13" ht="15.75" x14ac:dyDescent="0.25">
      <c r="A1" s="22" t="s">
        <v>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5.75" x14ac:dyDescent="0.25">
      <c r="A2" s="22" t="s">
        <v>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15.75" x14ac:dyDescent="0.25">
      <c r="A3" s="21" t="s">
        <v>81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ht="15.75" x14ac:dyDescent="0.25">
      <c r="A4" s="23" t="s">
        <v>182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5" spans="1:13" ht="15.75" x14ac:dyDescent="0.25">
      <c r="A5" s="45" t="str">
        <f>A10</f>
        <v>Заводоуправление</v>
      </c>
      <c r="B5" s="45"/>
      <c r="C5" s="45"/>
      <c r="D5" s="45"/>
      <c r="E5" s="45"/>
      <c r="F5" s="23"/>
      <c r="G5" s="23"/>
      <c r="H5" s="23"/>
      <c r="I5" s="45"/>
      <c r="J5" s="45"/>
      <c r="K5" s="23"/>
      <c r="L5" s="45"/>
      <c r="M5" s="23"/>
    </row>
    <row r="6" spans="1:13" ht="15.75" x14ac:dyDescent="0.25">
      <c r="A6" s="60" t="s">
        <v>183</v>
      </c>
      <c r="B6" s="60"/>
      <c r="C6" s="60"/>
      <c r="D6" s="60"/>
      <c r="E6" s="61">
        <f>SUM(E10:E91)</f>
        <v>153314</v>
      </c>
      <c r="F6" s="58"/>
      <c r="G6" s="58"/>
      <c r="H6" s="58"/>
      <c r="I6" s="61">
        <f>SUM(I10:I91)</f>
        <v>12353</v>
      </c>
      <c r="J6" s="61">
        <f>SUM(J10:J91)</f>
        <v>9150</v>
      </c>
      <c r="K6" s="58"/>
      <c r="L6" s="61">
        <f>SUM(L10:L91)</f>
        <v>21503</v>
      </c>
      <c r="M6" s="58"/>
    </row>
    <row r="7" spans="1:13" x14ac:dyDescent="0.2">
      <c r="A7" s="20" t="s">
        <v>0</v>
      </c>
      <c r="B7" s="20" t="s">
        <v>1</v>
      </c>
      <c r="C7" s="20" t="s">
        <v>2</v>
      </c>
      <c r="D7" s="20" t="s">
        <v>30</v>
      </c>
      <c r="E7" s="20" t="s">
        <v>31</v>
      </c>
      <c r="F7" s="7"/>
      <c r="G7" s="7"/>
      <c r="H7" s="20" t="s">
        <v>3</v>
      </c>
      <c r="I7" s="20"/>
      <c r="J7" s="20" t="s">
        <v>56</v>
      </c>
      <c r="K7" s="59"/>
      <c r="L7" s="20" t="s">
        <v>51</v>
      </c>
      <c r="M7" s="20" t="s">
        <v>5</v>
      </c>
    </row>
    <row r="8" spans="1:13" ht="36" customHeight="1" x14ac:dyDescent="0.2">
      <c r="A8" s="20"/>
      <c r="B8" s="20"/>
      <c r="C8" s="20"/>
      <c r="D8" s="20"/>
      <c r="E8" s="20"/>
      <c r="F8" s="6" t="s">
        <v>62</v>
      </c>
      <c r="G8" s="6" t="s">
        <v>63</v>
      </c>
      <c r="H8" s="18" t="s">
        <v>6</v>
      </c>
      <c r="I8" s="18" t="s">
        <v>4</v>
      </c>
      <c r="J8" s="20"/>
      <c r="K8" s="59"/>
      <c r="L8" s="20"/>
      <c r="M8" s="20"/>
    </row>
    <row r="9" spans="1:13" hidden="1" x14ac:dyDescent="0.2">
      <c r="A9" s="46" t="s">
        <v>180</v>
      </c>
      <c r="B9" s="47" t="s">
        <v>1</v>
      </c>
      <c r="C9" s="47" t="s">
        <v>2</v>
      </c>
      <c r="D9" s="48" t="s">
        <v>177</v>
      </c>
      <c r="E9" s="48" t="s">
        <v>178</v>
      </c>
      <c r="F9" s="48" t="s">
        <v>62</v>
      </c>
      <c r="G9" s="48" t="s">
        <v>63</v>
      </c>
      <c r="H9" s="48" t="s">
        <v>175</v>
      </c>
      <c r="I9" s="48" t="s">
        <v>176</v>
      </c>
      <c r="J9" s="48" t="s">
        <v>56</v>
      </c>
      <c r="K9" s="48" t="s">
        <v>179</v>
      </c>
      <c r="L9" s="62" t="s">
        <v>51</v>
      </c>
      <c r="M9" s="49" t="s">
        <v>5</v>
      </c>
    </row>
    <row r="10" spans="1:13" x14ac:dyDescent="0.2">
      <c r="A10" s="50" t="s">
        <v>170</v>
      </c>
      <c r="B10" s="51" t="s">
        <v>34</v>
      </c>
      <c r="C10" s="51" t="s">
        <v>15</v>
      </c>
      <c r="D10" s="52">
        <v>19</v>
      </c>
      <c r="E10" s="52">
        <v>3139</v>
      </c>
      <c r="F10" s="51">
        <v>10</v>
      </c>
      <c r="G10" s="51" t="s">
        <v>181</v>
      </c>
      <c r="H10" s="51">
        <v>10</v>
      </c>
      <c r="I10" s="52">
        <v>314</v>
      </c>
      <c r="J10" s="51" t="s">
        <v>181</v>
      </c>
      <c r="K10" s="51" t="s">
        <v>181</v>
      </c>
      <c r="L10" s="52">
        <v>314</v>
      </c>
      <c r="M10" s="53" t="s">
        <v>181</v>
      </c>
    </row>
    <row r="11" spans="1:13" x14ac:dyDescent="0.2">
      <c r="A11" s="50" t="s">
        <v>170</v>
      </c>
      <c r="B11" s="51" t="s">
        <v>11</v>
      </c>
      <c r="C11" s="51" t="s">
        <v>47</v>
      </c>
      <c r="D11" s="52">
        <v>23</v>
      </c>
      <c r="E11" s="52">
        <v>6250</v>
      </c>
      <c r="F11" s="51">
        <v>10</v>
      </c>
      <c r="G11" s="51" t="s">
        <v>181</v>
      </c>
      <c r="H11" s="51">
        <v>10</v>
      </c>
      <c r="I11" s="52">
        <v>625</v>
      </c>
      <c r="J11" s="51" t="s">
        <v>181</v>
      </c>
      <c r="K11" s="51" t="s">
        <v>181</v>
      </c>
      <c r="L11" s="52">
        <v>625</v>
      </c>
      <c r="M11" s="53" t="s">
        <v>181</v>
      </c>
    </row>
    <row r="12" spans="1:13" x14ac:dyDescent="0.2">
      <c r="A12" s="50" t="s">
        <v>170</v>
      </c>
      <c r="B12" s="51" t="s">
        <v>11</v>
      </c>
      <c r="C12" s="51" t="s">
        <v>50</v>
      </c>
      <c r="D12" s="51">
        <v>23</v>
      </c>
      <c r="E12" s="52">
        <v>3200</v>
      </c>
      <c r="F12" s="51">
        <v>10</v>
      </c>
      <c r="G12" s="51" t="s">
        <v>181</v>
      </c>
      <c r="H12" s="51">
        <v>10</v>
      </c>
      <c r="I12" s="52">
        <v>320</v>
      </c>
      <c r="J12" s="51" t="s">
        <v>181</v>
      </c>
      <c r="K12" s="51" t="s">
        <v>181</v>
      </c>
      <c r="L12" s="52">
        <v>320</v>
      </c>
      <c r="M12" s="53" t="s">
        <v>181</v>
      </c>
    </row>
    <row r="13" spans="1:13" x14ac:dyDescent="0.2">
      <c r="A13" s="50" t="s">
        <v>170</v>
      </c>
      <c r="B13" s="51" t="s">
        <v>32</v>
      </c>
      <c r="C13" s="51" t="s">
        <v>19</v>
      </c>
      <c r="D13" s="52">
        <v>16</v>
      </c>
      <c r="E13" s="52">
        <v>6191</v>
      </c>
      <c r="F13" s="51">
        <v>10</v>
      </c>
      <c r="G13" s="51" t="s">
        <v>181</v>
      </c>
      <c r="H13" s="51">
        <v>10</v>
      </c>
      <c r="I13" s="52">
        <v>619</v>
      </c>
      <c r="J13" s="51" t="s">
        <v>181</v>
      </c>
      <c r="K13" s="51" t="s">
        <v>181</v>
      </c>
      <c r="L13" s="52">
        <v>619</v>
      </c>
      <c r="M13" s="53" t="s">
        <v>181</v>
      </c>
    </row>
    <row r="14" spans="1:13" x14ac:dyDescent="0.2">
      <c r="A14" s="50" t="s">
        <v>170</v>
      </c>
      <c r="B14" s="51" t="s">
        <v>54</v>
      </c>
      <c r="C14" s="51" t="s">
        <v>55</v>
      </c>
      <c r="D14" s="52">
        <v>23</v>
      </c>
      <c r="E14" s="52">
        <v>3200</v>
      </c>
      <c r="F14" s="51">
        <v>10</v>
      </c>
      <c r="G14" s="51" t="s">
        <v>181</v>
      </c>
      <c r="H14" s="51">
        <v>10</v>
      </c>
      <c r="I14" s="52">
        <v>320</v>
      </c>
      <c r="J14" s="51" t="s">
        <v>181</v>
      </c>
      <c r="K14" s="51" t="s">
        <v>181</v>
      </c>
      <c r="L14" s="52">
        <v>320</v>
      </c>
      <c r="M14" s="53" t="s">
        <v>181</v>
      </c>
    </row>
    <row r="15" spans="1:13" x14ac:dyDescent="0.2">
      <c r="A15" s="50" t="s">
        <v>170</v>
      </c>
      <c r="B15" s="51" t="s">
        <v>46</v>
      </c>
      <c r="C15" s="51" t="s">
        <v>58</v>
      </c>
      <c r="D15" s="52">
        <v>13</v>
      </c>
      <c r="E15" s="52">
        <v>1809</v>
      </c>
      <c r="F15" s="51">
        <v>10</v>
      </c>
      <c r="G15" s="51" t="s">
        <v>181</v>
      </c>
      <c r="H15" s="51">
        <v>10</v>
      </c>
      <c r="I15" s="52">
        <v>181</v>
      </c>
      <c r="J15" s="51" t="s">
        <v>181</v>
      </c>
      <c r="K15" s="51" t="s">
        <v>181</v>
      </c>
      <c r="L15" s="52">
        <v>181</v>
      </c>
      <c r="M15" s="53" t="s">
        <v>181</v>
      </c>
    </row>
    <row r="16" spans="1:13" x14ac:dyDescent="0.2">
      <c r="A16" s="50" t="s">
        <v>170</v>
      </c>
      <c r="B16" s="51" t="s">
        <v>42</v>
      </c>
      <c r="C16" s="51" t="s">
        <v>74</v>
      </c>
      <c r="D16" s="52">
        <v>23</v>
      </c>
      <c r="E16" s="52">
        <v>3000</v>
      </c>
      <c r="F16" s="51">
        <v>10</v>
      </c>
      <c r="G16" s="51" t="s">
        <v>181</v>
      </c>
      <c r="H16" s="51">
        <v>10</v>
      </c>
      <c r="I16" s="52">
        <v>300</v>
      </c>
      <c r="J16" s="51" t="s">
        <v>181</v>
      </c>
      <c r="K16" s="51" t="s">
        <v>181</v>
      </c>
      <c r="L16" s="52">
        <v>300</v>
      </c>
      <c r="M16" s="53" t="s">
        <v>181</v>
      </c>
    </row>
    <row r="17" spans="1:13" x14ac:dyDescent="0.2">
      <c r="A17" s="50" t="s">
        <v>170</v>
      </c>
      <c r="B17" s="51" t="s">
        <v>40</v>
      </c>
      <c r="C17" s="51" t="s">
        <v>10</v>
      </c>
      <c r="D17" s="51">
        <v>23</v>
      </c>
      <c r="E17" s="52">
        <v>5000</v>
      </c>
      <c r="F17" s="51">
        <v>10</v>
      </c>
      <c r="G17" s="51" t="s">
        <v>181</v>
      </c>
      <c r="H17" s="51">
        <v>10</v>
      </c>
      <c r="I17" s="52">
        <v>500</v>
      </c>
      <c r="J17" s="51" t="s">
        <v>181</v>
      </c>
      <c r="K17" s="51" t="s">
        <v>181</v>
      </c>
      <c r="L17" s="52">
        <v>500</v>
      </c>
      <c r="M17" s="53" t="s">
        <v>181</v>
      </c>
    </row>
    <row r="18" spans="1:13" x14ac:dyDescent="0.2">
      <c r="A18" s="50" t="s">
        <v>170</v>
      </c>
      <c r="B18" s="51" t="s">
        <v>60</v>
      </c>
      <c r="C18" s="51" t="s">
        <v>44</v>
      </c>
      <c r="D18" s="51">
        <v>23</v>
      </c>
      <c r="E18" s="52">
        <v>8500</v>
      </c>
      <c r="F18" s="51">
        <v>10</v>
      </c>
      <c r="G18" s="51" t="s">
        <v>181</v>
      </c>
      <c r="H18" s="51">
        <v>10</v>
      </c>
      <c r="I18" s="52">
        <v>850</v>
      </c>
      <c r="J18" s="51" t="s">
        <v>181</v>
      </c>
      <c r="K18" s="51" t="s">
        <v>181</v>
      </c>
      <c r="L18" s="52">
        <v>850</v>
      </c>
      <c r="M18" s="53" t="s">
        <v>181</v>
      </c>
    </row>
    <row r="19" spans="1:13" x14ac:dyDescent="0.2">
      <c r="A19" s="50" t="s">
        <v>170</v>
      </c>
      <c r="B19" s="51" t="s">
        <v>76</v>
      </c>
      <c r="C19" s="51" t="s">
        <v>75</v>
      </c>
      <c r="D19" s="51">
        <v>23</v>
      </c>
      <c r="E19" s="52">
        <v>4600</v>
      </c>
      <c r="F19" s="51">
        <v>10</v>
      </c>
      <c r="G19" s="51" t="s">
        <v>181</v>
      </c>
      <c r="H19" s="51">
        <v>10</v>
      </c>
      <c r="I19" s="52">
        <v>460</v>
      </c>
      <c r="J19" s="51" t="s">
        <v>181</v>
      </c>
      <c r="K19" s="51" t="s">
        <v>181</v>
      </c>
      <c r="L19" s="52">
        <v>460</v>
      </c>
      <c r="M19" s="53" t="s">
        <v>181</v>
      </c>
    </row>
    <row r="20" spans="1:13" x14ac:dyDescent="0.2">
      <c r="A20" s="50" t="s">
        <v>170</v>
      </c>
      <c r="B20" s="51" t="s">
        <v>48</v>
      </c>
      <c r="C20" s="51" t="s">
        <v>45</v>
      </c>
      <c r="D20" s="51">
        <v>23</v>
      </c>
      <c r="E20" s="52">
        <v>6100</v>
      </c>
      <c r="F20" s="52" t="s">
        <v>181</v>
      </c>
      <c r="G20" s="51" t="s">
        <v>181</v>
      </c>
      <c r="H20" s="52">
        <v>0</v>
      </c>
      <c r="I20" s="52">
        <v>0</v>
      </c>
      <c r="J20" s="51" t="s">
        <v>181</v>
      </c>
      <c r="K20" s="51" t="s">
        <v>181</v>
      </c>
      <c r="L20" s="52">
        <v>0</v>
      </c>
      <c r="M20" s="53" t="s">
        <v>181</v>
      </c>
    </row>
    <row r="21" spans="1:13" x14ac:dyDescent="0.2">
      <c r="A21" s="50" t="s">
        <v>170</v>
      </c>
      <c r="B21" s="51" t="s">
        <v>43</v>
      </c>
      <c r="C21" s="51" t="s">
        <v>65</v>
      </c>
      <c r="D21" s="52">
        <v>20</v>
      </c>
      <c r="E21" s="52">
        <v>6435</v>
      </c>
      <c r="F21" s="51" t="s">
        <v>181</v>
      </c>
      <c r="G21" s="51" t="s">
        <v>181</v>
      </c>
      <c r="H21" s="51">
        <v>0</v>
      </c>
      <c r="I21" s="51">
        <v>0</v>
      </c>
      <c r="J21" s="52">
        <v>2200</v>
      </c>
      <c r="K21" s="51" t="s">
        <v>181</v>
      </c>
      <c r="L21" s="52">
        <v>2200</v>
      </c>
      <c r="M21" s="53" t="s">
        <v>181</v>
      </c>
    </row>
    <row r="22" spans="1:13" x14ac:dyDescent="0.2">
      <c r="A22" s="50" t="s">
        <v>170</v>
      </c>
      <c r="B22" s="51" t="s">
        <v>33</v>
      </c>
      <c r="C22" s="51" t="s">
        <v>29</v>
      </c>
      <c r="D22" s="51">
        <v>20</v>
      </c>
      <c r="E22" s="52">
        <v>6494</v>
      </c>
      <c r="F22" s="52">
        <v>10</v>
      </c>
      <c r="G22" s="51" t="s">
        <v>181</v>
      </c>
      <c r="H22" s="52">
        <v>10</v>
      </c>
      <c r="I22" s="52">
        <v>649</v>
      </c>
      <c r="J22" s="52" t="s">
        <v>181</v>
      </c>
      <c r="K22" s="51" t="s">
        <v>181</v>
      </c>
      <c r="L22" s="52">
        <v>649</v>
      </c>
      <c r="M22" s="53" t="s">
        <v>181</v>
      </c>
    </row>
    <row r="23" spans="1:13" x14ac:dyDescent="0.2">
      <c r="A23" s="50" t="s">
        <v>170</v>
      </c>
      <c r="B23" s="51" t="s">
        <v>61</v>
      </c>
      <c r="C23" s="51" t="s">
        <v>41</v>
      </c>
      <c r="D23" s="52">
        <v>22</v>
      </c>
      <c r="E23" s="52">
        <v>4744</v>
      </c>
      <c r="F23" s="51">
        <v>10</v>
      </c>
      <c r="G23" s="51" t="s">
        <v>181</v>
      </c>
      <c r="H23" s="51">
        <v>10</v>
      </c>
      <c r="I23" s="52">
        <v>474</v>
      </c>
      <c r="J23" s="51" t="s">
        <v>181</v>
      </c>
      <c r="K23" s="51" t="s">
        <v>181</v>
      </c>
      <c r="L23" s="52">
        <v>474</v>
      </c>
      <c r="M23" s="53" t="s">
        <v>181</v>
      </c>
    </row>
    <row r="24" spans="1:13" x14ac:dyDescent="0.2">
      <c r="A24" s="50" t="s">
        <v>170</v>
      </c>
      <c r="B24" s="51" t="s">
        <v>35</v>
      </c>
      <c r="C24" s="51" t="s">
        <v>18</v>
      </c>
      <c r="D24" s="52">
        <v>23</v>
      </c>
      <c r="E24" s="52">
        <v>4300</v>
      </c>
      <c r="F24" s="51">
        <v>10</v>
      </c>
      <c r="G24" s="51" t="s">
        <v>181</v>
      </c>
      <c r="H24" s="51">
        <v>10</v>
      </c>
      <c r="I24" s="52">
        <v>430</v>
      </c>
      <c r="J24" s="52">
        <v>1500</v>
      </c>
      <c r="K24" s="51" t="s">
        <v>181</v>
      </c>
      <c r="L24" s="52">
        <v>1930</v>
      </c>
      <c r="M24" s="53" t="s">
        <v>181</v>
      </c>
    </row>
    <row r="25" spans="1:13" x14ac:dyDescent="0.2">
      <c r="A25" s="50" t="s">
        <v>170</v>
      </c>
      <c r="B25" s="51" t="s">
        <v>67</v>
      </c>
      <c r="C25" s="51" t="s">
        <v>68</v>
      </c>
      <c r="D25" s="51">
        <v>23</v>
      </c>
      <c r="E25" s="52">
        <v>5000</v>
      </c>
      <c r="F25" s="51">
        <v>10</v>
      </c>
      <c r="G25" s="51" t="s">
        <v>181</v>
      </c>
      <c r="H25" s="51">
        <v>10</v>
      </c>
      <c r="I25" s="52">
        <v>500</v>
      </c>
      <c r="J25" s="52">
        <v>1200</v>
      </c>
      <c r="K25" s="51" t="s">
        <v>181</v>
      </c>
      <c r="L25" s="52">
        <v>1700</v>
      </c>
      <c r="M25" s="53" t="s">
        <v>181</v>
      </c>
    </row>
    <row r="26" spans="1:13" x14ac:dyDescent="0.2">
      <c r="A26" s="50" t="s">
        <v>170</v>
      </c>
      <c r="B26" s="51" t="s">
        <v>57</v>
      </c>
      <c r="C26" s="51" t="s">
        <v>79</v>
      </c>
      <c r="D26" s="51">
        <v>23</v>
      </c>
      <c r="E26" s="52">
        <v>2700</v>
      </c>
      <c r="F26" s="51">
        <v>10</v>
      </c>
      <c r="G26" s="51" t="s">
        <v>181</v>
      </c>
      <c r="H26" s="51">
        <v>10</v>
      </c>
      <c r="I26" s="52">
        <v>270</v>
      </c>
      <c r="J26" s="52" t="s">
        <v>181</v>
      </c>
      <c r="K26" s="51" t="s">
        <v>181</v>
      </c>
      <c r="L26" s="52">
        <v>270</v>
      </c>
      <c r="M26" s="53" t="s">
        <v>181</v>
      </c>
    </row>
    <row r="27" spans="1:13" x14ac:dyDescent="0.2">
      <c r="A27" s="50" t="s">
        <v>170</v>
      </c>
      <c r="B27" s="51" t="s">
        <v>57</v>
      </c>
      <c r="C27" s="51" t="s">
        <v>66</v>
      </c>
      <c r="D27" s="51">
        <v>23</v>
      </c>
      <c r="E27" s="52">
        <v>3500</v>
      </c>
      <c r="F27" s="51">
        <v>10</v>
      </c>
      <c r="G27" s="51" t="s">
        <v>181</v>
      </c>
      <c r="H27" s="51">
        <v>10</v>
      </c>
      <c r="I27" s="52">
        <v>350</v>
      </c>
      <c r="J27" s="51" t="s">
        <v>181</v>
      </c>
      <c r="K27" s="51" t="s">
        <v>181</v>
      </c>
      <c r="L27" s="52">
        <v>350</v>
      </c>
      <c r="M27" s="53" t="s">
        <v>181</v>
      </c>
    </row>
    <row r="28" spans="1:13" x14ac:dyDescent="0.2">
      <c r="A28" s="50" t="s">
        <v>170</v>
      </c>
      <c r="B28" s="51" t="s">
        <v>37</v>
      </c>
      <c r="C28" s="51" t="s">
        <v>69</v>
      </c>
      <c r="D28" s="52">
        <v>12</v>
      </c>
      <c r="E28" s="52">
        <v>2348</v>
      </c>
      <c r="F28" s="52" t="s">
        <v>181</v>
      </c>
      <c r="G28" s="51" t="s">
        <v>181</v>
      </c>
      <c r="H28" s="52">
        <v>0</v>
      </c>
      <c r="I28" s="52">
        <v>0</v>
      </c>
      <c r="J28" s="52">
        <v>600</v>
      </c>
      <c r="K28" s="51" t="s">
        <v>181</v>
      </c>
      <c r="L28" s="52">
        <v>600</v>
      </c>
      <c r="M28" s="53" t="s">
        <v>181</v>
      </c>
    </row>
    <row r="29" spans="1:13" x14ac:dyDescent="0.2">
      <c r="A29" s="50" t="s">
        <v>170</v>
      </c>
      <c r="B29" s="51" t="s">
        <v>37</v>
      </c>
      <c r="C29" s="51" t="s">
        <v>26</v>
      </c>
      <c r="D29" s="52" t="s">
        <v>80</v>
      </c>
      <c r="E29" s="52" t="s">
        <v>181</v>
      </c>
      <c r="F29" s="52">
        <v>10</v>
      </c>
      <c r="G29" s="51" t="s">
        <v>181</v>
      </c>
      <c r="H29" s="52">
        <v>10</v>
      </c>
      <c r="I29" s="51">
        <v>0</v>
      </c>
      <c r="J29" s="52" t="s">
        <v>181</v>
      </c>
      <c r="K29" s="51" t="s">
        <v>181</v>
      </c>
      <c r="L29" s="52">
        <v>0</v>
      </c>
      <c r="M29" s="53" t="s">
        <v>181</v>
      </c>
    </row>
    <row r="30" spans="1:13" x14ac:dyDescent="0.2">
      <c r="A30" s="50" t="s">
        <v>170</v>
      </c>
      <c r="B30" s="51" t="s">
        <v>36</v>
      </c>
      <c r="C30" s="51" t="s">
        <v>25</v>
      </c>
      <c r="D30" s="52">
        <v>22</v>
      </c>
      <c r="E30" s="52">
        <v>4783</v>
      </c>
      <c r="F30" s="51">
        <v>10</v>
      </c>
      <c r="G30" s="51" t="s">
        <v>181</v>
      </c>
      <c r="H30" s="51">
        <v>10</v>
      </c>
      <c r="I30" s="52">
        <v>478</v>
      </c>
      <c r="J30" s="51" t="s">
        <v>181</v>
      </c>
      <c r="K30" s="51" t="s">
        <v>181</v>
      </c>
      <c r="L30" s="52">
        <v>478</v>
      </c>
      <c r="M30" s="53" t="s">
        <v>181</v>
      </c>
    </row>
    <row r="31" spans="1:13" x14ac:dyDescent="0.2">
      <c r="A31" s="50" t="s">
        <v>170</v>
      </c>
      <c r="B31" s="51" t="s">
        <v>12</v>
      </c>
      <c r="C31" s="51" t="s">
        <v>13</v>
      </c>
      <c r="D31" s="52">
        <v>23</v>
      </c>
      <c r="E31" s="52">
        <v>4300</v>
      </c>
      <c r="F31" s="52" t="s">
        <v>181</v>
      </c>
      <c r="G31" s="51" t="s">
        <v>181</v>
      </c>
      <c r="H31" s="52">
        <v>0</v>
      </c>
      <c r="I31" s="52">
        <v>0</v>
      </c>
      <c r="J31" s="52">
        <v>650</v>
      </c>
      <c r="K31" s="51" t="s">
        <v>181</v>
      </c>
      <c r="L31" s="52">
        <v>650</v>
      </c>
      <c r="M31" s="53" t="s">
        <v>181</v>
      </c>
    </row>
    <row r="32" spans="1:13" x14ac:dyDescent="0.2">
      <c r="A32" s="50" t="s">
        <v>170</v>
      </c>
      <c r="B32" s="51" t="s">
        <v>14</v>
      </c>
      <c r="C32" s="51" t="s">
        <v>59</v>
      </c>
      <c r="D32" s="51">
        <v>23</v>
      </c>
      <c r="E32" s="52">
        <v>4100</v>
      </c>
      <c r="F32" s="52">
        <v>10</v>
      </c>
      <c r="G32" s="51" t="s">
        <v>181</v>
      </c>
      <c r="H32" s="52">
        <v>10</v>
      </c>
      <c r="I32" s="52">
        <v>410</v>
      </c>
      <c r="J32" s="52" t="s">
        <v>181</v>
      </c>
      <c r="K32" s="51" t="s">
        <v>181</v>
      </c>
      <c r="L32" s="52">
        <v>410</v>
      </c>
      <c r="M32" s="53" t="s">
        <v>181</v>
      </c>
    </row>
    <row r="33" spans="1:13" x14ac:dyDescent="0.2">
      <c r="A33" s="50" t="s">
        <v>170</v>
      </c>
      <c r="B33" s="51" t="s">
        <v>38</v>
      </c>
      <c r="C33" s="51" t="s">
        <v>28</v>
      </c>
      <c r="D33" s="51">
        <v>23</v>
      </c>
      <c r="E33" s="52">
        <v>3200</v>
      </c>
      <c r="F33" s="51">
        <v>10</v>
      </c>
      <c r="G33" s="51" t="s">
        <v>181</v>
      </c>
      <c r="H33" s="51">
        <v>10</v>
      </c>
      <c r="I33" s="52">
        <v>320</v>
      </c>
      <c r="J33" s="51" t="s">
        <v>181</v>
      </c>
      <c r="K33" s="51" t="s">
        <v>181</v>
      </c>
      <c r="L33" s="52">
        <v>320</v>
      </c>
      <c r="M33" s="53" t="s">
        <v>181</v>
      </c>
    </row>
    <row r="34" spans="1:13" x14ac:dyDescent="0.2">
      <c r="A34" s="50" t="s">
        <v>170</v>
      </c>
      <c r="B34" s="51" t="s">
        <v>16</v>
      </c>
      <c r="C34" s="51" t="s">
        <v>49</v>
      </c>
      <c r="D34" s="52">
        <v>13</v>
      </c>
      <c r="E34" s="52">
        <v>1130</v>
      </c>
      <c r="F34" s="51">
        <v>10</v>
      </c>
      <c r="G34" s="51" t="s">
        <v>181</v>
      </c>
      <c r="H34" s="51">
        <v>10</v>
      </c>
      <c r="I34" s="52">
        <v>113</v>
      </c>
      <c r="J34" s="51" t="s">
        <v>181</v>
      </c>
      <c r="K34" s="51" t="s">
        <v>181</v>
      </c>
      <c r="L34" s="52">
        <v>113</v>
      </c>
      <c r="M34" s="53" t="s">
        <v>181</v>
      </c>
    </row>
    <row r="35" spans="1:13" x14ac:dyDescent="0.2">
      <c r="A35" s="50" t="s">
        <v>170</v>
      </c>
      <c r="B35" s="51" t="s">
        <v>16</v>
      </c>
      <c r="C35" s="51" t="s">
        <v>85</v>
      </c>
      <c r="D35" s="52">
        <v>23</v>
      </c>
      <c r="E35" s="52">
        <v>2400</v>
      </c>
      <c r="F35" s="51">
        <v>10</v>
      </c>
      <c r="G35" s="51" t="s">
        <v>181</v>
      </c>
      <c r="H35" s="51">
        <v>10</v>
      </c>
      <c r="I35" s="52">
        <v>240</v>
      </c>
      <c r="J35" s="51" t="s">
        <v>181</v>
      </c>
      <c r="K35" s="51" t="s">
        <v>181</v>
      </c>
      <c r="L35" s="52">
        <v>240</v>
      </c>
      <c r="M35" s="53" t="s">
        <v>181</v>
      </c>
    </row>
    <row r="36" spans="1:13" x14ac:dyDescent="0.2">
      <c r="A36" s="50" t="s">
        <v>170</v>
      </c>
      <c r="B36" s="51" t="s">
        <v>24</v>
      </c>
      <c r="C36" s="51" t="s">
        <v>64</v>
      </c>
      <c r="D36" s="51">
        <v>23</v>
      </c>
      <c r="E36" s="52">
        <v>3900</v>
      </c>
      <c r="F36" s="51">
        <v>10</v>
      </c>
      <c r="G36" s="51" t="s">
        <v>181</v>
      </c>
      <c r="H36" s="51">
        <v>10</v>
      </c>
      <c r="I36" s="52">
        <v>390</v>
      </c>
      <c r="J36" s="51" t="s">
        <v>181</v>
      </c>
      <c r="K36" s="51" t="s">
        <v>181</v>
      </c>
      <c r="L36" s="52">
        <v>390</v>
      </c>
      <c r="M36" s="53" t="s">
        <v>181</v>
      </c>
    </row>
    <row r="37" spans="1:13" x14ac:dyDescent="0.2">
      <c r="A37" s="50" t="s">
        <v>170</v>
      </c>
      <c r="B37" s="51" t="s">
        <v>70</v>
      </c>
      <c r="C37" s="51" t="s">
        <v>71</v>
      </c>
      <c r="D37" s="51">
        <v>23</v>
      </c>
      <c r="E37" s="52">
        <v>2000</v>
      </c>
      <c r="F37" s="51">
        <v>10</v>
      </c>
      <c r="G37" s="51" t="s">
        <v>181</v>
      </c>
      <c r="H37" s="51">
        <v>10</v>
      </c>
      <c r="I37" s="52">
        <v>200</v>
      </c>
      <c r="J37" s="51" t="s">
        <v>181</v>
      </c>
      <c r="K37" s="51" t="s">
        <v>181</v>
      </c>
      <c r="L37" s="52">
        <v>200</v>
      </c>
      <c r="M37" s="53" t="s">
        <v>181</v>
      </c>
    </row>
    <row r="38" spans="1:13" x14ac:dyDescent="0.2">
      <c r="A38" s="50" t="s">
        <v>170</v>
      </c>
      <c r="B38" s="51" t="s">
        <v>53</v>
      </c>
      <c r="C38" s="51" t="s">
        <v>52</v>
      </c>
      <c r="D38" s="51">
        <v>23</v>
      </c>
      <c r="E38" s="52">
        <v>4000</v>
      </c>
      <c r="F38" s="51">
        <v>10</v>
      </c>
      <c r="G38" s="51" t="s">
        <v>181</v>
      </c>
      <c r="H38" s="51">
        <v>10</v>
      </c>
      <c r="I38" s="52">
        <v>400</v>
      </c>
      <c r="J38" s="52">
        <v>3000</v>
      </c>
      <c r="K38" s="51" t="s">
        <v>181</v>
      </c>
      <c r="L38" s="52">
        <v>3400</v>
      </c>
      <c r="M38" s="53" t="s">
        <v>181</v>
      </c>
    </row>
    <row r="39" spans="1:13" x14ac:dyDescent="0.2">
      <c r="A39" s="50" t="s">
        <v>170</v>
      </c>
      <c r="B39" s="51" t="s">
        <v>84</v>
      </c>
      <c r="C39" s="51" t="s">
        <v>83</v>
      </c>
      <c r="D39" s="52">
        <v>8</v>
      </c>
      <c r="E39" s="52">
        <v>1391</v>
      </c>
      <c r="F39" s="52" t="s">
        <v>181</v>
      </c>
      <c r="G39" s="51" t="s">
        <v>181</v>
      </c>
      <c r="H39" s="52">
        <v>0</v>
      </c>
      <c r="I39" s="52">
        <v>0</v>
      </c>
      <c r="J39" s="52" t="s">
        <v>181</v>
      </c>
      <c r="K39" s="51" t="s">
        <v>181</v>
      </c>
      <c r="L39" s="52">
        <v>0</v>
      </c>
      <c r="M39" s="53" t="s">
        <v>181</v>
      </c>
    </row>
    <row r="40" spans="1:13" x14ac:dyDescent="0.2">
      <c r="A40" s="50" t="s">
        <v>170</v>
      </c>
      <c r="B40" s="51" t="s">
        <v>78</v>
      </c>
      <c r="C40" s="51" t="s">
        <v>77</v>
      </c>
      <c r="D40" s="52">
        <v>23</v>
      </c>
      <c r="E40" s="52">
        <v>7000</v>
      </c>
      <c r="F40" s="52">
        <v>10</v>
      </c>
      <c r="G40" s="51" t="s">
        <v>181</v>
      </c>
      <c r="H40" s="52">
        <v>10</v>
      </c>
      <c r="I40" s="52">
        <v>700</v>
      </c>
      <c r="J40" s="51" t="s">
        <v>181</v>
      </c>
      <c r="K40" s="51" t="s">
        <v>181</v>
      </c>
      <c r="L40" s="52">
        <v>700</v>
      </c>
      <c r="M40" s="53" t="s">
        <v>181</v>
      </c>
    </row>
    <row r="41" spans="1:13" x14ac:dyDescent="0.2">
      <c r="A41" s="50" t="s">
        <v>170</v>
      </c>
      <c r="B41" s="51" t="s">
        <v>20</v>
      </c>
      <c r="C41" s="51" t="s">
        <v>21</v>
      </c>
      <c r="D41" s="51">
        <v>23</v>
      </c>
      <c r="E41" s="52">
        <v>5500</v>
      </c>
      <c r="F41" s="51">
        <v>10</v>
      </c>
      <c r="G41" s="51" t="s">
        <v>181</v>
      </c>
      <c r="H41" s="51">
        <v>10</v>
      </c>
      <c r="I41" s="52">
        <v>550</v>
      </c>
      <c r="J41" s="51" t="s">
        <v>181</v>
      </c>
      <c r="K41" s="51" t="s">
        <v>181</v>
      </c>
      <c r="L41" s="52">
        <v>550</v>
      </c>
      <c r="M41" s="53" t="s">
        <v>181</v>
      </c>
    </row>
    <row r="42" spans="1:13" x14ac:dyDescent="0.2">
      <c r="A42" s="50" t="s">
        <v>170</v>
      </c>
      <c r="B42" s="51" t="s">
        <v>82</v>
      </c>
      <c r="C42" s="51" t="s">
        <v>17</v>
      </c>
      <c r="D42" s="51">
        <v>23</v>
      </c>
      <c r="E42" s="52">
        <v>6300</v>
      </c>
      <c r="F42" s="51">
        <v>10</v>
      </c>
      <c r="G42" s="51" t="s">
        <v>181</v>
      </c>
      <c r="H42" s="51">
        <v>10</v>
      </c>
      <c r="I42" s="52">
        <v>630</v>
      </c>
      <c r="J42" s="51" t="s">
        <v>181</v>
      </c>
      <c r="K42" s="51" t="s">
        <v>181</v>
      </c>
      <c r="L42" s="52">
        <v>630</v>
      </c>
      <c r="M42" s="53" t="s">
        <v>181</v>
      </c>
    </row>
    <row r="43" spans="1:13" x14ac:dyDescent="0.2">
      <c r="A43" s="50" t="s">
        <v>170</v>
      </c>
      <c r="B43" s="51" t="s">
        <v>72</v>
      </c>
      <c r="C43" s="51" t="s">
        <v>73</v>
      </c>
      <c r="D43" s="51">
        <v>23</v>
      </c>
      <c r="E43" s="52">
        <v>4600</v>
      </c>
      <c r="F43" s="51">
        <v>10</v>
      </c>
      <c r="G43" s="51" t="s">
        <v>181</v>
      </c>
      <c r="H43" s="51">
        <v>10</v>
      </c>
      <c r="I43" s="52">
        <v>460</v>
      </c>
      <c r="J43" s="51" t="s">
        <v>181</v>
      </c>
      <c r="K43" s="51" t="s">
        <v>181</v>
      </c>
      <c r="L43" s="52">
        <v>460</v>
      </c>
      <c r="M43" s="53" t="s">
        <v>181</v>
      </c>
    </row>
    <row r="44" spans="1:13" x14ac:dyDescent="0.2">
      <c r="A44" s="50" t="s">
        <v>170</v>
      </c>
      <c r="B44" s="51" t="s">
        <v>22</v>
      </c>
      <c r="C44" s="51" t="s">
        <v>23</v>
      </c>
      <c r="D44" s="51">
        <v>23</v>
      </c>
      <c r="E44" s="52">
        <v>9200</v>
      </c>
      <c r="F44" s="52" t="s">
        <v>181</v>
      </c>
      <c r="G44" s="51" t="s">
        <v>181</v>
      </c>
      <c r="H44" s="52">
        <v>0</v>
      </c>
      <c r="I44" s="52">
        <v>0</v>
      </c>
      <c r="J44" s="51" t="s">
        <v>181</v>
      </c>
      <c r="K44" s="51" t="s">
        <v>181</v>
      </c>
      <c r="L44" s="52">
        <v>0</v>
      </c>
      <c r="M44" s="53" t="s">
        <v>181</v>
      </c>
    </row>
    <row r="45" spans="1:13" x14ac:dyDescent="0.2">
      <c r="A45" s="54" t="s">
        <v>170</v>
      </c>
      <c r="B45" s="55" t="s">
        <v>39</v>
      </c>
      <c r="C45" s="55" t="s">
        <v>27</v>
      </c>
      <c r="D45" s="55">
        <v>23</v>
      </c>
      <c r="E45" s="56">
        <v>3000</v>
      </c>
      <c r="F45" s="56">
        <v>10</v>
      </c>
      <c r="G45" s="55" t="s">
        <v>181</v>
      </c>
      <c r="H45" s="56">
        <v>10</v>
      </c>
      <c r="I45" s="56">
        <v>300</v>
      </c>
      <c r="J45" s="55" t="s">
        <v>181</v>
      </c>
      <c r="K45" s="55" t="s">
        <v>181</v>
      </c>
      <c r="L45" s="56">
        <v>300</v>
      </c>
      <c r="M45" s="57" t="s">
        <v>181</v>
      </c>
    </row>
    <row r="46" spans="1:13" x14ac:dyDescent="0.2">
      <c r="D46"/>
      <c r="E46"/>
      <c r="F46"/>
      <c r="G46"/>
      <c r="H46"/>
      <c r="I46"/>
      <c r="J46"/>
      <c r="K46"/>
      <c r="L46"/>
      <c r="M46"/>
    </row>
    <row r="47" spans="1:13" x14ac:dyDescent="0.2">
      <c r="D47"/>
      <c r="E47"/>
      <c r="F47"/>
      <c r="G47"/>
      <c r="H47"/>
      <c r="I47"/>
      <c r="J47"/>
      <c r="K47"/>
      <c r="L47"/>
      <c r="M47"/>
    </row>
    <row r="48" spans="1:13" x14ac:dyDescent="0.2">
      <c r="D48"/>
      <c r="E48"/>
      <c r="F48"/>
      <c r="G48"/>
      <c r="H48"/>
      <c r="I48"/>
      <c r="J48"/>
      <c r="K48"/>
      <c r="L48"/>
      <c r="M48"/>
    </row>
    <row r="49" spans="4:13" x14ac:dyDescent="0.2">
      <c r="D49"/>
      <c r="E49"/>
      <c r="F49"/>
      <c r="G49"/>
      <c r="H49"/>
      <c r="I49"/>
      <c r="J49"/>
      <c r="K49"/>
      <c r="L49"/>
      <c r="M49"/>
    </row>
    <row r="50" spans="4:13" x14ac:dyDescent="0.2">
      <c r="D50"/>
      <c r="E50"/>
      <c r="F50"/>
      <c r="G50"/>
      <c r="H50"/>
      <c r="I50"/>
      <c r="J50"/>
      <c r="K50"/>
      <c r="L50"/>
      <c r="M50"/>
    </row>
    <row r="51" spans="4:13" x14ac:dyDescent="0.2">
      <c r="D51"/>
      <c r="E51"/>
      <c r="F51"/>
      <c r="G51"/>
      <c r="H51"/>
      <c r="I51"/>
      <c r="J51"/>
      <c r="K51"/>
      <c r="L51"/>
      <c r="M51"/>
    </row>
    <row r="52" spans="4:13" x14ac:dyDescent="0.2">
      <c r="D52"/>
      <c r="E52"/>
      <c r="F52"/>
      <c r="G52"/>
      <c r="H52"/>
      <c r="I52"/>
      <c r="J52"/>
      <c r="K52"/>
      <c r="L52"/>
      <c r="M52"/>
    </row>
    <row r="53" spans="4:13" x14ac:dyDescent="0.2">
      <c r="D53"/>
      <c r="E53"/>
      <c r="F53"/>
      <c r="G53"/>
      <c r="H53"/>
      <c r="I53"/>
      <c r="J53"/>
      <c r="K53"/>
      <c r="L53"/>
      <c r="M53"/>
    </row>
    <row r="54" spans="4:13" x14ac:dyDescent="0.2">
      <c r="D54"/>
      <c r="E54"/>
      <c r="F54"/>
      <c r="G54"/>
      <c r="H54"/>
      <c r="I54"/>
      <c r="J54"/>
      <c r="K54"/>
      <c r="L54"/>
      <c r="M54"/>
    </row>
    <row r="55" spans="4:13" x14ac:dyDescent="0.2">
      <c r="D55"/>
      <c r="E55"/>
      <c r="F55"/>
      <c r="G55"/>
      <c r="H55"/>
      <c r="I55"/>
      <c r="J55"/>
      <c r="K55"/>
      <c r="L55"/>
      <c r="M55"/>
    </row>
    <row r="56" spans="4:13" x14ac:dyDescent="0.2">
      <c r="D56"/>
      <c r="E56"/>
      <c r="F56"/>
      <c r="G56"/>
      <c r="H56"/>
      <c r="I56"/>
      <c r="J56"/>
      <c r="K56"/>
      <c r="L56"/>
      <c r="M56"/>
    </row>
    <row r="57" spans="4:13" x14ac:dyDescent="0.2">
      <c r="D57"/>
      <c r="E57"/>
      <c r="F57"/>
      <c r="G57"/>
      <c r="H57"/>
      <c r="I57"/>
      <c r="J57"/>
      <c r="K57"/>
      <c r="L57"/>
      <c r="M57"/>
    </row>
    <row r="58" spans="4:13" x14ac:dyDescent="0.2">
      <c r="D58"/>
      <c r="E58"/>
      <c r="F58"/>
      <c r="G58"/>
      <c r="H58"/>
      <c r="I58"/>
      <c r="J58"/>
      <c r="K58"/>
      <c r="L58"/>
      <c r="M58"/>
    </row>
    <row r="59" spans="4:13" x14ac:dyDescent="0.2">
      <c r="D59"/>
      <c r="E59"/>
      <c r="F59"/>
      <c r="G59"/>
      <c r="H59"/>
      <c r="I59"/>
      <c r="J59"/>
      <c r="K59"/>
      <c r="L59"/>
      <c r="M59"/>
    </row>
    <row r="60" spans="4:13" x14ac:dyDescent="0.2">
      <c r="D60"/>
      <c r="E60"/>
      <c r="F60"/>
      <c r="G60"/>
      <c r="H60"/>
      <c r="I60"/>
      <c r="J60"/>
      <c r="K60"/>
      <c r="L60"/>
      <c r="M60"/>
    </row>
    <row r="61" spans="4:13" x14ac:dyDescent="0.2">
      <c r="D61"/>
      <c r="E61"/>
      <c r="F61"/>
      <c r="G61"/>
      <c r="H61"/>
      <c r="I61"/>
      <c r="J61"/>
      <c r="K61"/>
      <c r="L61"/>
      <c r="M61"/>
    </row>
    <row r="62" spans="4:13" x14ac:dyDescent="0.2">
      <c r="D62"/>
      <c r="E62"/>
      <c r="F62"/>
      <c r="G62"/>
      <c r="H62"/>
      <c r="I62"/>
      <c r="J62"/>
      <c r="K62"/>
      <c r="L62"/>
      <c r="M62"/>
    </row>
    <row r="63" spans="4:13" x14ac:dyDescent="0.2">
      <c r="D63"/>
      <c r="E63"/>
      <c r="F63"/>
      <c r="G63"/>
      <c r="H63"/>
      <c r="I63"/>
      <c r="J63"/>
      <c r="K63"/>
      <c r="L63"/>
      <c r="M63"/>
    </row>
    <row r="64" spans="4:13" x14ac:dyDescent="0.2">
      <c r="D64"/>
      <c r="E64"/>
      <c r="F64"/>
      <c r="G64"/>
      <c r="H64"/>
      <c r="I64"/>
      <c r="J64"/>
      <c r="K64"/>
      <c r="L64"/>
      <c r="M64"/>
    </row>
    <row r="65" spans="4:13" x14ac:dyDescent="0.2">
      <c r="D65"/>
      <c r="E65"/>
      <c r="F65"/>
      <c r="G65"/>
      <c r="H65"/>
      <c r="I65"/>
      <c r="J65"/>
      <c r="K65"/>
      <c r="L65"/>
      <c r="M65"/>
    </row>
    <row r="66" spans="4:13" x14ac:dyDescent="0.2">
      <c r="D66"/>
      <c r="E66"/>
      <c r="F66"/>
      <c r="G66"/>
      <c r="H66"/>
      <c r="I66"/>
      <c r="J66"/>
      <c r="K66"/>
      <c r="L66"/>
      <c r="M66"/>
    </row>
    <row r="67" spans="4:13" x14ac:dyDescent="0.2">
      <c r="D67"/>
      <c r="E67"/>
      <c r="F67"/>
      <c r="G67"/>
      <c r="H67"/>
      <c r="I67"/>
      <c r="J67"/>
      <c r="K67"/>
      <c r="L67"/>
      <c r="M67"/>
    </row>
    <row r="68" spans="4:13" x14ac:dyDescent="0.2">
      <c r="D68"/>
      <c r="E68"/>
      <c r="F68"/>
      <c r="G68"/>
      <c r="H68"/>
      <c r="I68"/>
      <c r="J68"/>
      <c r="K68"/>
      <c r="L68"/>
      <c r="M68"/>
    </row>
    <row r="69" spans="4:13" x14ac:dyDescent="0.2">
      <c r="D69"/>
      <c r="E69"/>
      <c r="F69"/>
      <c r="G69"/>
      <c r="H69"/>
      <c r="I69"/>
      <c r="J69"/>
      <c r="K69"/>
      <c r="L69"/>
      <c r="M69"/>
    </row>
    <row r="70" spans="4:13" x14ac:dyDescent="0.2">
      <c r="D70"/>
      <c r="E70"/>
      <c r="F70"/>
      <c r="G70"/>
      <c r="H70"/>
      <c r="I70"/>
      <c r="J70"/>
      <c r="K70"/>
      <c r="L70"/>
      <c r="M70"/>
    </row>
    <row r="71" spans="4:13" x14ac:dyDescent="0.2">
      <c r="D71"/>
      <c r="E71"/>
      <c r="F71"/>
      <c r="G71"/>
      <c r="H71"/>
      <c r="I71"/>
      <c r="J71"/>
      <c r="K71"/>
      <c r="L71"/>
      <c r="M71"/>
    </row>
    <row r="72" spans="4:13" x14ac:dyDescent="0.2">
      <c r="D72"/>
      <c r="E72"/>
      <c r="F72"/>
      <c r="G72"/>
      <c r="H72"/>
      <c r="I72"/>
      <c r="J72"/>
      <c r="K72"/>
      <c r="L72"/>
      <c r="M72"/>
    </row>
    <row r="73" spans="4:13" x14ac:dyDescent="0.2">
      <c r="D73"/>
      <c r="E73"/>
      <c r="F73"/>
      <c r="G73"/>
      <c r="H73"/>
      <c r="I73"/>
      <c r="J73"/>
      <c r="K73"/>
      <c r="L73"/>
      <c r="M73"/>
    </row>
    <row r="74" spans="4:13" x14ac:dyDescent="0.2">
      <c r="D74"/>
      <c r="E74"/>
      <c r="F74"/>
      <c r="G74"/>
      <c r="H74"/>
      <c r="I74"/>
      <c r="J74"/>
      <c r="K74"/>
      <c r="L74"/>
      <c r="M74"/>
    </row>
    <row r="75" spans="4:13" x14ac:dyDescent="0.2">
      <c r="D75"/>
      <c r="E75"/>
      <c r="F75"/>
      <c r="G75"/>
      <c r="H75"/>
      <c r="I75"/>
      <c r="J75"/>
      <c r="K75"/>
      <c r="L75"/>
      <c r="M75"/>
    </row>
    <row r="76" spans="4:13" x14ac:dyDescent="0.2">
      <c r="D76"/>
      <c r="E76"/>
      <c r="F76"/>
      <c r="G76"/>
      <c r="H76"/>
      <c r="I76"/>
      <c r="J76"/>
      <c r="K76"/>
      <c r="L76"/>
      <c r="M76"/>
    </row>
    <row r="77" spans="4:13" x14ac:dyDescent="0.2">
      <c r="D77"/>
      <c r="E77"/>
      <c r="F77"/>
      <c r="G77"/>
      <c r="H77"/>
      <c r="I77"/>
      <c r="J77"/>
      <c r="K77"/>
      <c r="L77"/>
      <c r="M77"/>
    </row>
    <row r="78" spans="4:13" x14ac:dyDescent="0.2">
      <c r="D78"/>
      <c r="E78"/>
      <c r="F78"/>
      <c r="G78"/>
      <c r="H78"/>
      <c r="I78"/>
      <c r="J78"/>
      <c r="K78"/>
      <c r="L78"/>
      <c r="M78"/>
    </row>
    <row r="79" spans="4:13" x14ac:dyDescent="0.2">
      <c r="D79"/>
      <c r="E79"/>
      <c r="F79"/>
      <c r="G79"/>
      <c r="H79"/>
      <c r="I79"/>
      <c r="J79"/>
      <c r="K79"/>
      <c r="L79"/>
      <c r="M79"/>
    </row>
    <row r="80" spans="4:13" x14ac:dyDescent="0.2">
      <c r="D80"/>
      <c r="E80"/>
      <c r="F80"/>
      <c r="G80"/>
      <c r="H80"/>
      <c r="I80"/>
      <c r="J80"/>
      <c r="K80"/>
      <c r="L80"/>
      <c r="M80"/>
    </row>
    <row r="81" spans="4:13" x14ac:dyDescent="0.2">
      <c r="D81"/>
      <c r="E81"/>
      <c r="F81"/>
      <c r="G81"/>
      <c r="H81"/>
      <c r="I81"/>
      <c r="J81"/>
      <c r="K81"/>
      <c r="L81"/>
      <c r="M81"/>
    </row>
    <row r="82" spans="4:13" x14ac:dyDescent="0.2">
      <c r="D82"/>
      <c r="E82"/>
      <c r="F82"/>
      <c r="G82"/>
      <c r="H82"/>
      <c r="I82"/>
      <c r="J82"/>
      <c r="K82"/>
      <c r="L82"/>
      <c r="M82"/>
    </row>
    <row r="83" spans="4:13" x14ac:dyDescent="0.2">
      <c r="D83"/>
      <c r="E83"/>
      <c r="F83"/>
      <c r="G83"/>
      <c r="H83"/>
      <c r="I83"/>
      <c r="J83"/>
      <c r="K83"/>
      <c r="L83"/>
      <c r="M83"/>
    </row>
    <row r="84" spans="4:13" x14ac:dyDescent="0.2">
      <c r="D84"/>
      <c r="E84"/>
      <c r="F84"/>
      <c r="G84"/>
      <c r="H84"/>
      <c r="I84"/>
      <c r="J84"/>
      <c r="K84"/>
      <c r="L84"/>
      <c r="M84"/>
    </row>
    <row r="85" spans="4:13" x14ac:dyDescent="0.2">
      <c r="D85"/>
      <c r="E85"/>
      <c r="F85"/>
      <c r="G85"/>
      <c r="H85"/>
      <c r="I85"/>
      <c r="J85"/>
      <c r="K85"/>
      <c r="L85"/>
      <c r="M85"/>
    </row>
    <row r="86" spans="4:13" x14ac:dyDescent="0.2">
      <c r="D86"/>
      <c r="E86"/>
      <c r="F86"/>
      <c r="G86"/>
      <c r="H86"/>
      <c r="I86"/>
      <c r="J86"/>
      <c r="K86"/>
      <c r="L86"/>
      <c r="M86"/>
    </row>
    <row r="87" spans="4:13" x14ac:dyDescent="0.2">
      <c r="D87"/>
      <c r="E87"/>
      <c r="F87"/>
      <c r="G87"/>
      <c r="H87"/>
      <c r="I87"/>
      <c r="J87"/>
      <c r="K87"/>
      <c r="L87"/>
      <c r="M87"/>
    </row>
    <row r="88" spans="4:13" x14ac:dyDescent="0.2">
      <c r="D88"/>
      <c r="E88"/>
      <c r="F88"/>
      <c r="G88"/>
      <c r="H88"/>
      <c r="I88"/>
      <c r="J88"/>
      <c r="K88"/>
      <c r="L88"/>
      <c r="M88"/>
    </row>
    <row r="89" spans="4:13" x14ac:dyDescent="0.2">
      <c r="D89"/>
      <c r="E89"/>
      <c r="F89"/>
      <c r="G89"/>
      <c r="H89"/>
      <c r="I89"/>
      <c r="J89"/>
      <c r="K89"/>
      <c r="L89"/>
      <c r="M89"/>
    </row>
    <row r="90" spans="4:13" x14ac:dyDescent="0.2">
      <c r="D90"/>
      <c r="E90"/>
      <c r="F90"/>
      <c r="G90"/>
      <c r="H90"/>
      <c r="I90"/>
      <c r="J90"/>
      <c r="K90"/>
      <c r="L90"/>
      <c r="M90"/>
    </row>
    <row r="91" spans="4:13" x14ac:dyDescent="0.2">
      <c r="D91"/>
      <c r="E91"/>
      <c r="F91"/>
      <c r="G91"/>
      <c r="H91"/>
      <c r="I91"/>
      <c r="J91"/>
      <c r="K91"/>
      <c r="L91"/>
      <c r="M91"/>
    </row>
    <row r="92" spans="4:13" x14ac:dyDescent="0.2">
      <c r="D92"/>
      <c r="E92"/>
      <c r="F92"/>
      <c r="G92"/>
      <c r="H92"/>
      <c r="I92"/>
      <c r="J92"/>
      <c r="K92"/>
      <c r="L92"/>
      <c r="M92"/>
    </row>
  </sheetData>
  <mergeCells count="16">
    <mergeCell ref="K7:K8"/>
    <mergeCell ref="L7:L8"/>
    <mergeCell ref="M7:M8"/>
    <mergeCell ref="A1:M1"/>
    <mergeCell ref="A2:M2"/>
    <mergeCell ref="A3:M3"/>
    <mergeCell ref="A4:M4"/>
    <mergeCell ref="A7:A8"/>
    <mergeCell ref="B7:B8"/>
    <mergeCell ref="C7:C8"/>
    <mergeCell ref="D7:D8"/>
    <mergeCell ref="E7:E8"/>
    <mergeCell ref="H7:I7"/>
    <mergeCell ref="A5:M5"/>
    <mergeCell ref="A6:D6"/>
    <mergeCell ref="J7:J8"/>
  </mergeCells>
  <conditionalFormatting sqref="D10:M142">
    <cfRule type="containsText" dxfId="21482" priority="1" operator="containsText" text="(пусто)">
      <formula>NOT(ISERROR(SEARCH("(пусто)",D10)))</formula>
    </cfRule>
  </conditionalFormatting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KomTek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--</dc:creator>
  <cp:lastModifiedBy>Eugene Avdukhov</cp:lastModifiedBy>
  <cp:lastPrinted>2014-12-09T05:30:03Z</cp:lastPrinted>
  <dcterms:created xsi:type="dcterms:W3CDTF">2006-09-29T04:23:21Z</dcterms:created>
  <dcterms:modified xsi:type="dcterms:W3CDTF">2015-01-11T10:44:38Z</dcterms:modified>
</cp:coreProperties>
</file>