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120" yWindow="30" windowWidth="17400" windowHeight="9645" activeTab="1"/>
  </bookViews>
  <sheets>
    <sheet name="Лист1" sheetId="1" r:id="rId1"/>
    <sheet name="Лист3" sheetId="3" r:id="rId2"/>
  </sheets>
  <calcPr calcId="114210"/>
</workbook>
</file>

<file path=xl/calcChain.xml><?xml version="1.0" encoding="utf-8"?>
<calcChain xmlns="http://schemas.openxmlformats.org/spreadsheetml/2006/main">
  <c r="E25" i="3"/>
  <c r="E23"/>
  <c r="E15"/>
  <c r="E14"/>
  <c r="E13"/>
  <c r="E12"/>
  <c r="E11"/>
  <c r="E10"/>
  <c r="E9"/>
  <c r="E8"/>
  <c r="E104" i="1"/>
  <c r="E103"/>
  <c r="E101"/>
  <c r="E102"/>
  <c r="E8"/>
  <c r="E26"/>
  <c r="E27"/>
  <c r="E32"/>
  <c r="E31"/>
  <c r="E94"/>
  <c r="E133"/>
  <c r="E127"/>
  <c r="E108"/>
  <c r="E76"/>
  <c r="E75"/>
  <c r="E61"/>
  <c r="E51"/>
  <c r="E50"/>
  <c r="E58"/>
  <c r="E20"/>
  <c r="E140"/>
  <c r="E141"/>
  <c r="E60"/>
  <c r="E59"/>
  <c r="E139"/>
  <c r="E134"/>
  <c r="E132"/>
  <c r="E118"/>
  <c r="E25"/>
  <c r="E10"/>
  <c r="E46"/>
  <c r="E92"/>
  <c r="E44"/>
  <c r="E81"/>
  <c r="E11"/>
  <c r="E83"/>
  <c r="E106"/>
  <c r="E66"/>
  <c r="E135"/>
  <c r="E129"/>
  <c r="E29"/>
  <c r="E30"/>
  <c r="E57"/>
  <c r="E55"/>
  <c r="E33"/>
  <c r="E13"/>
  <c r="E14"/>
  <c r="E126"/>
  <c r="E17"/>
  <c r="E78"/>
  <c r="E69"/>
  <c r="E43"/>
  <c r="E42"/>
  <c r="E77"/>
  <c r="E68"/>
  <c r="E12"/>
  <c r="E9"/>
  <c r="E65"/>
  <c r="E49"/>
  <c r="E120"/>
  <c r="E84"/>
  <c r="E74"/>
  <c r="E87"/>
  <c r="E107"/>
  <c r="E15"/>
  <c r="E16"/>
  <c r="E18"/>
  <c r="E19"/>
  <c r="E21"/>
  <c r="E22"/>
  <c r="E23"/>
  <c r="E24"/>
  <c r="E28"/>
  <c r="E34"/>
  <c r="E35"/>
  <c r="E36"/>
  <c r="E37"/>
  <c r="E38"/>
  <c r="E39"/>
  <c r="E40"/>
  <c r="E41"/>
  <c r="E45"/>
  <c r="E47"/>
  <c r="E48"/>
  <c r="E52"/>
  <c r="E53"/>
  <c r="E54"/>
  <c r="E56"/>
  <c r="E62"/>
  <c r="E63"/>
  <c r="E64"/>
  <c r="E67"/>
  <c r="E70"/>
  <c r="E71"/>
  <c r="E72"/>
  <c r="E73"/>
  <c r="E79"/>
  <c r="E80"/>
  <c r="E82"/>
  <c r="E85"/>
  <c r="E86"/>
  <c r="E88"/>
  <c r="E89"/>
  <c r="E90"/>
  <c r="E91"/>
  <c r="E93"/>
  <c r="E95"/>
  <c r="E96"/>
  <c r="E97"/>
  <c r="E98"/>
  <c r="E99"/>
  <c r="E100"/>
  <c r="E105"/>
  <c r="E109"/>
  <c r="E110"/>
  <c r="E111"/>
  <c r="E112"/>
  <c r="E113"/>
  <c r="E114"/>
  <c r="E115"/>
  <c r="E116"/>
  <c r="E117"/>
  <c r="E119"/>
  <c r="E121"/>
  <c r="E122"/>
  <c r="E123"/>
  <c r="E124"/>
  <c r="E125"/>
  <c r="E128"/>
  <c r="E130"/>
  <c r="E131"/>
  <c r="E136"/>
  <c r="E137"/>
  <c r="E138"/>
  <c r="E7"/>
  <c r="E145"/>
  <c r="E146"/>
  <c r="E147"/>
</calcChain>
</file>

<file path=xl/sharedStrings.xml><?xml version="1.0" encoding="utf-8"?>
<sst xmlns="http://schemas.openxmlformats.org/spreadsheetml/2006/main" count="350" uniqueCount="168">
  <si>
    <t>материал</t>
  </si>
  <si>
    <t>кол</t>
  </si>
  <si>
    <t>цена-ед</t>
  </si>
  <si>
    <t>стоимость</t>
  </si>
  <si>
    <t>заметки</t>
  </si>
  <si>
    <t>дсп</t>
  </si>
  <si>
    <t>мдф</t>
  </si>
  <si>
    <t>столешница</t>
  </si>
  <si>
    <t>хдф</t>
  </si>
  <si>
    <t>двп</t>
  </si>
  <si>
    <t>пластик</t>
  </si>
  <si>
    <t>агт-наполнитель</t>
  </si>
  <si>
    <t>агт-карниз</t>
  </si>
  <si>
    <t>ручки</t>
  </si>
  <si>
    <t>ножки-пластик</t>
  </si>
  <si>
    <t>салазки-500мм</t>
  </si>
  <si>
    <t>мех-бар</t>
  </si>
  <si>
    <t>столешница-плинтус</t>
  </si>
  <si>
    <t>столешница-угловик</t>
  </si>
  <si>
    <t>столешница-концевик</t>
  </si>
  <si>
    <t>подпятник</t>
  </si>
  <si>
    <t>пантограф</t>
  </si>
  <si>
    <t>рейлинг</t>
  </si>
  <si>
    <t>мойка</t>
  </si>
  <si>
    <t>матрац</t>
  </si>
  <si>
    <t>столешница-торец</t>
  </si>
  <si>
    <t>столешница-стык</t>
  </si>
  <si>
    <t>саморез</t>
  </si>
  <si>
    <t>кромка-меламин-16мм</t>
  </si>
  <si>
    <t>кромка-меламин-32мм</t>
  </si>
  <si>
    <t>флексант</t>
  </si>
  <si>
    <t>лист</t>
  </si>
  <si>
    <t>e-mail-</t>
  </si>
  <si>
    <t>заметки-</t>
  </si>
  <si>
    <t>хлыст</t>
  </si>
  <si>
    <t>шт</t>
  </si>
  <si>
    <t>м-кв</t>
  </si>
  <si>
    <t>рулон</t>
  </si>
  <si>
    <t>п-м</t>
  </si>
  <si>
    <t>кг</t>
  </si>
  <si>
    <t>обработка</t>
  </si>
  <si>
    <t>замок-стекло</t>
  </si>
  <si>
    <t>замок-меб</t>
  </si>
  <si>
    <t>замок-меб-общий</t>
  </si>
  <si>
    <t>прочее</t>
  </si>
  <si>
    <t>ед-изм</t>
  </si>
  <si>
    <t>труба никель-25мм</t>
  </si>
  <si>
    <t>труба никель-40мм</t>
  </si>
  <si>
    <t>флянец-25мм</t>
  </si>
  <si>
    <t>флянец-40мм</t>
  </si>
  <si>
    <t>гвозди</t>
  </si>
  <si>
    <t>сборка</t>
  </si>
  <si>
    <t>фасад-краска</t>
  </si>
  <si>
    <t>фасад-масив</t>
  </si>
  <si>
    <t>растворитель</t>
  </si>
  <si>
    <t>литр</t>
  </si>
  <si>
    <t>салазки-450мм</t>
  </si>
  <si>
    <t>зеркало китай</t>
  </si>
  <si>
    <t>мех-шпилька</t>
  </si>
  <si>
    <t>зеркало уз</t>
  </si>
  <si>
    <t>стекло дер дельфин</t>
  </si>
  <si>
    <t>крючки</t>
  </si>
  <si>
    <t>салазки-350мм</t>
  </si>
  <si>
    <t>стекло 4мм</t>
  </si>
  <si>
    <t>стекло 6мм</t>
  </si>
  <si>
    <t>стекло 8мм</t>
  </si>
  <si>
    <t>салазки-400мм</t>
  </si>
  <si>
    <t>ровер</t>
  </si>
  <si>
    <t>шурупы белые-16мм</t>
  </si>
  <si>
    <t>столешница заказ</t>
  </si>
  <si>
    <t>кромка-пвх-16мм-0,4мм</t>
  </si>
  <si>
    <t>кромка-пвх-32мм-2мм</t>
  </si>
  <si>
    <t>кромка-пвх-16мм-2мм</t>
  </si>
  <si>
    <t>столешница-2440мм</t>
  </si>
  <si>
    <t>труба никель-32мм</t>
  </si>
  <si>
    <t>флянец-32мм</t>
  </si>
  <si>
    <t>стекло дер дельфин-м</t>
  </si>
  <si>
    <t>АЙСИК</t>
  </si>
  <si>
    <t>1820-1220 мм</t>
  </si>
  <si>
    <t>лмдф-2440-1830мм</t>
  </si>
  <si>
    <t>лмдф-2800-2070мм</t>
  </si>
  <si>
    <t>фасад-шпон</t>
  </si>
  <si>
    <t>крестовина</t>
  </si>
  <si>
    <t>agt-профиль 2,80м</t>
  </si>
  <si>
    <t>столешница-3050мм</t>
  </si>
  <si>
    <t>обработка-фацет</t>
  </si>
  <si>
    <t>фрутница</t>
  </si>
  <si>
    <t>адрес-</t>
  </si>
  <si>
    <t>флянец-50мм</t>
  </si>
  <si>
    <t>труба никель-50мм</t>
  </si>
  <si>
    <t>изделие-</t>
  </si>
  <si>
    <t>клиент-</t>
  </si>
  <si>
    <t>тел-</t>
  </si>
  <si>
    <t>акрил-плита</t>
  </si>
  <si>
    <t>столешница акрил</t>
  </si>
  <si>
    <t>оргстекло</t>
  </si>
  <si>
    <t>полировка</t>
  </si>
  <si>
    <t>профиль-алюминий</t>
  </si>
  <si>
    <t>пятак,шпилька</t>
  </si>
  <si>
    <t>ножка-металл стол</t>
  </si>
  <si>
    <t>ножка-металл</t>
  </si>
  <si>
    <t>салазки с доводчиком</t>
  </si>
  <si>
    <t>доводчик</t>
  </si>
  <si>
    <t>лампа-галоген</t>
  </si>
  <si>
    <t>лампа-дневная</t>
  </si>
  <si>
    <t>навес  доводчик</t>
  </si>
  <si>
    <t>навес простой</t>
  </si>
  <si>
    <t>навес полугорбатый</t>
  </si>
  <si>
    <t>навес горбатый</t>
  </si>
  <si>
    <t>навес стекло</t>
  </si>
  <si>
    <t>конфирмат</t>
  </si>
  <si>
    <t>уголок-пластик</t>
  </si>
  <si>
    <t>уголок-метал</t>
  </si>
  <si>
    <t>полкодержатель</t>
  </si>
  <si>
    <t>стеклодержатель</t>
  </si>
  <si>
    <t>колеса-меб</t>
  </si>
  <si>
    <t>кронштейн</t>
  </si>
  <si>
    <t>мех-купе</t>
  </si>
  <si>
    <t>мех-купе-м</t>
  </si>
  <si>
    <t>мех-купе польша</t>
  </si>
  <si>
    <t>клей 2компонентный</t>
  </si>
  <si>
    <t>клей стекло</t>
  </si>
  <si>
    <t>клей контактный</t>
  </si>
  <si>
    <t>клей пва</t>
  </si>
  <si>
    <t>силикон</t>
  </si>
  <si>
    <t>скотч 2ст</t>
  </si>
  <si>
    <t>болт-стяжной</t>
  </si>
  <si>
    <t>транспортировка</t>
  </si>
  <si>
    <t>конфирмат-заглушки</t>
  </si>
  <si>
    <t>навес- 45г</t>
  </si>
  <si>
    <t>лмдф 8мм</t>
  </si>
  <si>
    <t>лмдф 8мм 730мм агт</t>
  </si>
  <si>
    <t>лмдф 8мм 1050мм агт</t>
  </si>
  <si>
    <t>з-принят-</t>
  </si>
  <si>
    <t>з-сдача-</t>
  </si>
  <si>
    <t>фасад-плёнка</t>
  </si>
  <si>
    <t>п.м.</t>
  </si>
  <si>
    <t>фасад</t>
  </si>
  <si>
    <t>шпингалет</t>
  </si>
  <si>
    <t>кровать лифт</t>
  </si>
  <si>
    <t>бутылочница 100 мм</t>
  </si>
  <si>
    <t>акрил-плита с напылением</t>
  </si>
  <si>
    <t>кромка-акрил</t>
  </si>
  <si>
    <t>сверление стекла</t>
  </si>
  <si>
    <t>отв</t>
  </si>
  <si>
    <t>стекло-окошко касса</t>
  </si>
  <si>
    <t>agt-профиль 2,80м глянец</t>
  </si>
  <si>
    <t>салазки-250мм</t>
  </si>
  <si>
    <t>салазки-300мм</t>
  </si>
  <si>
    <t>доводчик купе</t>
  </si>
  <si>
    <t>компл</t>
  </si>
  <si>
    <t>труба квадратная-25 мм</t>
  </si>
  <si>
    <t>флянец квадратный-25 мм</t>
  </si>
  <si>
    <t>эксцентрик</t>
  </si>
  <si>
    <t>болт-стяжной кровать</t>
  </si>
  <si>
    <t>столешница-3660мм ДСП</t>
  </si>
  <si>
    <t>столешница-3660мм МДФ</t>
  </si>
  <si>
    <t>вешалка тромбон</t>
  </si>
  <si>
    <t>карниз-шпон</t>
  </si>
  <si>
    <t>фасад-шпон сеточка</t>
  </si>
  <si>
    <t>лдсп 2440*1830мм</t>
  </si>
  <si>
    <t>лдсп 2750*1830мм</t>
  </si>
  <si>
    <t>год-2014</t>
  </si>
  <si>
    <t>кромка-пвх-32мм-2мм круг</t>
  </si>
  <si>
    <t>мех-лифт газ лифт</t>
  </si>
  <si>
    <t>Дизайн-Артур</t>
  </si>
  <si>
    <t>сушилка 800мм</t>
  </si>
  <si>
    <t>кромка-акрил круг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</si>
</sst>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b/>
      <i/>
      <sz val="11"/>
      <color indexed="10"/>
      <name val="Calibri"/>
      <family val="2"/>
      <charset val="204"/>
    </font>
    <font>
      <b/>
      <i/>
      <sz val="11"/>
      <color indexed="8"/>
      <name val="Calibri"/>
      <family val="2"/>
      <charset val="204"/>
    </font>
    <font>
      <b/>
      <i/>
      <sz val="16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sz val="8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1" xfId="0" applyBorder="1"/>
    <xf numFmtId="0" fontId="0" fillId="0" borderId="0" xfId="0" applyBorder="1"/>
    <xf numFmtId="0" fontId="0" fillId="2" borderId="0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0" borderId="5" xfId="0" applyBorder="1"/>
    <xf numFmtId="0" fontId="3" fillId="2" borderId="6" xfId="0" applyFont="1" applyFill="1" applyBorder="1"/>
    <xf numFmtId="0" fontId="2" fillId="2" borderId="0" xfId="0" applyFont="1" applyFill="1" applyBorder="1"/>
    <xf numFmtId="0" fontId="3" fillId="2" borderId="0" xfId="0" applyFont="1" applyFill="1" applyBorder="1"/>
    <xf numFmtId="0" fontId="1" fillId="3" borderId="7" xfId="0" applyFont="1" applyFill="1" applyBorder="1" applyAlignment="1">
      <alignment horizontal="center"/>
    </xf>
    <xf numFmtId="0" fontId="0" fillId="4" borderId="1" xfId="0" applyFill="1" applyBorder="1"/>
    <xf numFmtId="0" fontId="0" fillId="4" borderId="8" xfId="0" applyFill="1" applyBorder="1"/>
    <xf numFmtId="0" fontId="0" fillId="4" borderId="9" xfId="0" applyFill="1" applyBorder="1" applyAlignment="1">
      <alignment horizontal="center"/>
    </xf>
    <xf numFmtId="0" fontId="0" fillId="4" borderId="9" xfId="0" applyFill="1" applyBorder="1"/>
    <xf numFmtId="0" fontId="0" fillId="4" borderId="10" xfId="0" applyFill="1" applyBorder="1"/>
    <xf numFmtId="0" fontId="0" fillId="5" borderId="1" xfId="0" applyFill="1" applyBorder="1"/>
    <xf numFmtId="0" fontId="0" fillId="3" borderId="11" xfId="0" applyFill="1" applyBorder="1"/>
    <xf numFmtId="0" fontId="0" fillId="3" borderId="8" xfId="0" applyFill="1" applyBorder="1"/>
    <xf numFmtId="0" fontId="0" fillId="3" borderId="9" xfId="0" applyFill="1" applyBorder="1"/>
    <xf numFmtId="0" fontId="0" fillId="3" borderId="10" xfId="0" applyFill="1" applyBorder="1"/>
    <xf numFmtId="0" fontId="3" fillId="2" borderId="12" xfId="0" applyFont="1" applyFill="1" applyBorder="1"/>
    <xf numFmtId="0" fontId="3" fillId="2" borderId="2" xfId="0" applyFont="1" applyFill="1" applyBorder="1"/>
    <xf numFmtId="0" fontId="4" fillId="2" borderId="0" xfId="0" applyFont="1" applyFill="1" applyBorder="1"/>
    <xf numFmtId="0" fontId="0" fillId="4" borderId="5" xfId="0" applyFill="1" applyBorder="1"/>
    <xf numFmtId="0" fontId="0" fillId="5" borderId="5" xfId="0" applyFill="1" applyBorder="1"/>
    <xf numFmtId="0" fontId="0" fillId="4" borderId="13" xfId="0" applyFill="1" applyBorder="1"/>
    <xf numFmtId="0" fontId="0" fillId="4" borderId="11" xfId="0" applyFill="1" applyBorder="1"/>
    <xf numFmtId="0" fontId="0" fillId="0" borderId="14" xfId="0" applyBorder="1"/>
    <xf numFmtId="0" fontId="0" fillId="0" borderId="1" xfId="0" applyFill="1" applyBorder="1"/>
    <xf numFmtId="0" fontId="0" fillId="3" borderId="1" xfId="0" applyFill="1" applyBorder="1"/>
    <xf numFmtId="0" fontId="0" fillId="0" borderId="14" xfId="0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/>
  <dimension ref="A1:G147"/>
  <sheetViews>
    <sheetView topLeftCell="A103" zoomScale="130" zoomScaleNormal="130" workbookViewId="0">
      <selection activeCell="A112" sqref="A112:IV112"/>
    </sheetView>
  </sheetViews>
  <sheetFormatPr defaultRowHeight="15"/>
  <cols>
    <col min="1" max="1" width="26" customWidth="1"/>
    <col min="2" max="2" width="6.42578125" customWidth="1"/>
    <col min="3" max="3" width="5.140625" customWidth="1"/>
    <col min="4" max="4" width="8.5703125" customWidth="1"/>
    <col min="5" max="5" width="13.5703125" customWidth="1"/>
    <col min="6" max="6" width="22.85546875" customWidth="1"/>
    <col min="7" max="7" width="17.28515625" customWidth="1"/>
  </cols>
  <sheetData>
    <row r="1" spans="1:7" ht="18" customHeight="1">
      <c r="A1" s="22" t="s">
        <v>162</v>
      </c>
      <c r="B1" s="4"/>
      <c r="C1" s="4"/>
      <c r="D1" s="23" t="s">
        <v>165</v>
      </c>
      <c r="E1" s="4"/>
      <c r="F1" s="5"/>
      <c r="G1" s="2"/>
    </row>
    <row r="2" spans="1:7" ht="16.5" customHeight="1">
      <c r="A2" s="8" t="s">
        <v>91</v>
      </c>
      <c r="B2" s="3"/>
      <c r="C2" s="3"/>
      <c r="D2" s="10" t="s">
        <v>90</v>
      </c>
      <c r="E2" s="24"/>
      <c r="F2" s="6"/>
    </row>
    <row r="3" spans="1:7" ht="16.5" customHeight="1">
      <c r="A3" s="8" t="s">
        <v>87</v>
      </c>
      <c r="B3" s="3"/>
      <c r="C3" s="3"/>
      <c r="D3" s="10" t="s">
        <v>133</v>
      </c>
      <c r="E3" s="3"/>
      <c r="F3" s="6"/>
    </row>
    <row r="4" spans="1:7" ht="15" customHeight="1">
      <c r="A4" s="8" t="s">
        <v>92</v>
      </c>
      <c r="B4" s="3"/>
      <c r="C4" s="3"/>
      <c r="D4" s="10" t="s">
        <v>134</v>
      </c>
      <c r="E4" s="3"/>
      <c r="F4" s="6"/>
    </row>
    <row r="5" spans="1:7" ht="15.75" customHeight="1">
      <c r="A5" s="8" t="s">
        <v>32</v>
      </c>
      <c r="B5" s="3"/>
      <c r="C5" s="9"/>
      <c r="D5" s="10" t="s">
        <v>33</v>
      </c>
      <c r="E5" s="3"/>
      <c r="F5" s="6"/>
    </row>
    <row r="6" spans="1:7" ht="14.25" customHeight="1">
      <c r="A6" s="11" t="s">
        <v>0</v>
      </c>
      <c r="B6" s="11" t="s">
        <v>45</v>
      </c>
      <c r="C6" s="11" t="s">
        <v>1</v>
      </c>
      <c r="D6" s="11" t="s">
        <v>2</v>
      </c>
      <c r="E6" s="11" t="s">
        <v>3</v>
      </c>
      <c r="F6" s="11" t="s">
        <v>4</v>
      </c>
    </row>
    <row r="7" spans="1:7">
      <c r="A7" s="1" t="s">
        <v>160</v>
      </c>
      <c r="B7" s="1" t="s">
        <v>31</v>
      </c>
      <c r="C7" s="1">
        <v>2</v>
      </c>
      <c r="D7" s="1">
        <v>120000</v>
      </c>
      <c r="E7" s="1">
        <f t="shared" ref="E7:E141" si="0">SUM(C7*D7)</f>
        <v>240000</v>
      </c>
      <c r="F7" s="1"/>
    </row>
    <row r="8" spans="1:7">
      <c r="A8" s="1" t="s">
        <v>161</v>
      </c>
      <c r="B8" s="1" t="s">
        <v>31</v>
      </c>
      <c r="C8" s="1">
        <v>2</v>
      </c>
      <c r="D8" s="1">
        <v>145000</v>
      </c>
      <c r="E8" s="1">
        <f>D8*C8</f>
        <v>290000</v>
      </c>
      <c r="F8" s="1"/>
    </row>
    <row r="9" spans="1:7">
      <c r="A9" s="1" t="s">
        <v>79</v>
      </c>
      <c r="B9" s="1" t="s">
        <v>31</v>
      </c>
      <c r="C9" s="1">
        <v>2</v>
      </c>
      <c r="D9" s="1">
        <v>160000</v>
      </c>
      <c r="E9" s="1">
        <f t="shared" si="0"/>
        <v>320000</v>
      </c>
      <c r="F9" s="1"/>
    </row>
    <row r="10" spans="1:7">
      <c r="A10" s="1" t="s">
        <v>80</v>
      </c>
      <c r="B10" s="1" t="s">
        <v>31</v>
      </c>
      <c r="C10" s="1">
        <v>2</v>
      </c>
      <c r="D10" s="1">
        <v>202000</v>
      </c>
      <c r="E10" s="1">
        <f t="shared" si="0"/>
        <v>404000</v>
      </c>
      <c r="F10" s="1"/>
    </row>
    <row r="11" spans="1:7">
      <c r="A11" s="1" t="s">
        <v>77</v>
      </c>
      <c r="B11" s="1" t="s">
        <v>36</v>
      </c>
      <c r="C11" s="1">
        <v>2</v>
      </c>
      <c r="D11" s="1">
        <v>95000</v>
      </c>
      <c r="E11" s="1">
        <f t="shared" si="0"/>
        <v>190000</v>
      </c>
      <c r="F11" s="1"/>
    </row>
    <row r="12" spans="1:7">
      <c r="A12" s="1" t="s">
        <v>130</v>
      </c>
      <c r="B12" s="1" t="s">
        <v>31</v>
      </c>
      <c r="C12" s="1">
        <v>2</v>
      </c>
      <c r="D12" s="1">
        <v>100000</v>
      </c>
      <c r="E12" s="1">
        <f t="shared" si="0"/>
        <v>200000</v>
      </c>
      <c r="F12" s="1"/>
    </row>
    <row r="13" spans="1:7">
      <c r="A13" s="1" t="s">
        <v>131</v>
      </c>
      <c r="B13" s="1" t="s">
        <v>34</v>
      </c>
      <c r="C13" s="1">
        <v>2</v>
      </c>
      <c r="D13" s="1">
        <v>73000</v>
      </c>
      <c r="E13" s="1">
        <f t="shared" si="0"/>
        <v>146000</v>
      </c>
      <c r="F13" s="1"/>
    </row>
    <row r="14" spans="1:7">
      <c r="A14" s="1" t="s">
        <v>132</v>
      </c>
      <c r="B14" s="1" t="s">
        <v>34</v>
      </c>
      <c r="C14" s="1">
        <v>2</v>
      </c>
      <c r="D14" s="1">
        <v>80000</v>
      </c>
      <c r="E14" s="1">
        <f t="shared" si="0"/>
        <v>160000</v>
      </c>
      <c r="F14" s="1"/>
    </row>
    <row r="15" spans="1:7">
      <c r="A15" s="1" t="s">
        <v>5</v>
      </c>
      <c r="B15" s="1" t="s">
        <v>31</v>
      </c>
      <c r="C15" s="1">
        <v>2</v>
      </c>
      <c r="D15" s="1">
        <v>70000</v>
      </c>
      <c r="E15" s="1">
        <f t="shared" si="0"/>
        <v>140000</v>
      </c>
      <c r="F15" s="1"/>
    </row>
    <row r="16" spans="1:7">
      <c r="A16" s="1" t="s">
        <v>6</v>
      </c>
      <c r="B16" s="1" t="s">
        <v>31</v>
      </c>
      <c r="C16" s="1">
        <v>2</v>
      </c>
      <c r="D16" s="1">
        <v>90000</v>
      </c>
      <c r="E16" s="1">
        <f t="shared" si="0"/>
        <v>180000</v>
      </c>
      <c r="F16" s="1"/>
    </row>
    <row r="17" spans="1:6">
      <c r="A17" s="1" t="s">
        <v>67</v>
      </c>
      <c r="B17" s="1" t="s">
        <v>36</v>
      </c>
      <c r="C17" s="1">
        <v>2</v>
      </c>
      <c r="D17" s="1">
        <v>90000</v>
      </c>
      <c r="E17" s="1">
        <f t="shared" si="0"/>
        <v>180000</v>
      </c>
      <c r="F17" s="1"/>
    </row>
    <row r="18" spans="1:6">
      <c r="A18" s="1" t="s">
        <v>8</v>
      </c>
      <c r="B18" s="1" t="s">
        <v>31</v>
      </c>
      <c r="C18" s="1">
        <v>2</v>
      </c>
      <c r="D18" s="1">
        <v>40000</v>
      </c>
      <c r="E18" s="1">
        <f t="shared" si="0"/>
        <v>80000</v>
      </c>
      <c r="F18" s="1"/>
    </row>
    <row r="19" spans="1:6">
      <c r="A19" s="1" t="s">
        <v>93</v>
      </c>
      <c r="B19" s="1" t="s">
        <v>31</v>
      </c>
      <c r="C19" s="1">
        <v>2</v>
      </c>
      <c r="D19" s="1">
        <v>182000</v>
      </c>
      <c r="E19" s="1">
        <f>SUM(C19*D19)</f>
        <v>364000</v>
      </c>
      <c r="F19" s="1"/>
    </row>
    <row r="20" spans="1:6">
      <c r="A20" s="1" t="s">
        <v>141</v>
      </c>
      <c r="B20" s="1" t="s">
        <v>31</v>
      </c>
      <c r="C20" s="1">
        <v>2</v>
      </c>
      <c r="D20" s="1">
        <v>238000</v>
      </c>
      <c r="E20" s="1">
        <f>SUM(C20*D20)</f>
        <v>476000</v>
      </c>
      <c r="F20" s="1"/>
    </row>
    <row r="21" spans="1:6">
      <c r="A21" s="1" t="s">
        <v>9</v>
      </c>
      <c r="B21" s="1" t="s">
        <v>31</v>
      </c>
      <c r="C21" s="1">
        <v>2</v>
      </c>
      <c r="D21" s="1">
        <v>28000</v>
      </c>
      <c r="E21" s="1">
        <f t="shared" si="0"/>
        <v>56000</v>
      </c>
      <c r="F21" s="1"/>
    </row>
    <row r="22" spans="1:6">
      <c r="A22" s="1" t="s">
        <v>135</v>
      </c>
      <c r="B22" s="1" t="s">
        <v>36</v>
      </c>
      <c r="C22" s="1">
        <v>2</v>
      </c>
      <c r="D22" s="1">
        <v>175000</v>
      </c>
      <c r="E22" s="1">
        <f t="shared" si="0"/>
        <v>350000</v>
      </c>
      <c r="F22" s="1"/>
    </row>
    <row r="23" spans="1:6">
      <c r="A23" s="1" t="s">
        <v>52</v>
      </c>
      <c r="B23" s="1" t="s">
        <v>36</v>
      </c>
      <c r="C23" s="1">
        <v>2</v>
      </c>
      <c r="D23" s="1">
        <v>270000</v>
      </c>
      <c r="E23" s="1">
        <f t="shared" si="0"/>
        <v>540000</v>
      </c>
      <c r="F23" s="1"/>
    </row>
    <row r="24" spans="1:6">
      <c r="A24" s="1" t="s">
        <v>53</v>
      </c>
      <c r="B24" s="1" t="s">
        <v>36</v>
      </c>
      <c r="C24" s="1">
        <v>2</v>
      </c>
      <c r="D24" s="1">
        <v>350000</v>
      </c>
      <c r="E24" s="1">
        <f t="shared" si="0"/>
        <v>700000</v>
      </c>
      <c r="F24" s="1"/>
    </row>
    <row r="25" spans="1:6">
      <c r="A25" s="1" t="s">
        <v>81</v>
      </c>
      <c r="B25" s="1" t="s">
        <v>36</v>
      </c>
      <c r="C25" s="1">
        <v>2</v>
      </c>
      <c r="D25" s="1">
        <v>290000</v>
      </c>
      <c r="E25" s="1">
        <f t="shared" si="0"/>
        <v>580000</v>
      </c>
      <c r="F25" s="1"/>
    </row>
    <row r="26" spans="1:6">
      <c r="A26" s="1" t="s">
        <v>159</v>
      </c>
      <c r="B26" s="1" t="s">
        <v>36</v>
      </c>
      <c r="C26" s="1">
        <v>2</v>
      </c>
      <c r="D26" s="1">
        <v>420000</v>
      </c>
      <c r="E26" s="1">
        <f t="shared" si="0"/>
        <v>840000</v>
      </c>
      <c r="F26" s="1"/>
    </row>
    <row r="27" spans="1:6">
      <c r="A27" s="1" t="s">
        <v>158</v>
      </c>
      <c r="B27" s="1" t="s">
        <v>136</v>
      </c>
      <c r="C27" s="1">
        <v>2</v>
      </c>
      <c r="D27" s="1">
        <v>90000</v>
      </c>
      <c r="E27" s="1">
        <f t="shared" si="0"/>
        <v>180000</v>
      </c>
      <c r="F27" s="1"/>
    </row>
    <row r="28" spans="1:6">
      <c r="A28" s="1" t="s">
        <v>7</v>
      </c>
      <c r="B28" s="1" t="s">
        <v>136</v>
      </c>
      <c r="C28" s="1">
        <v>2</v>
      </c>
      <c r="D28" s="1">
        <v>60000</v>
      </c>
      <c r="E28" s="1">
        <f t="shared" si="0"/>
        <v>120000</v>
      </c>
      <c r="F28" s="1"/>
    </row>
    <row r="29" spans="1:6">
      <c r="A29" s="1" t="s">
        <v>73</v>
      </c>
      <c r="B29" s="1" t="s">
        <v>34</v>
      </c>
      <c r="C29" s="1">
        <v>2</v>
      </c>
      <c r="D29" s="1">
        <v>180000</v>
      </c>
      <c r="E29" s="1">
        <f t="shared" si="0"/>
        <v>360000</v>
      </c>
      <c r="F29" s="1"/>
    </row>
    <row r="30" spans="1:6">
      <c r="A30" s="1" t="s">
        <v>84</v>
      </c>
      <c r="B30" s="1" t="s">
        <v>34</v>
      </c>
      <c r="C30" s="1">
        <v>2</v>
      </c>
      <c r="D30" s="1">
        <v>193000</v>
      </c>
      <c r="E30" s="1">
        <f t="shared" si="0"/>
        <v>386000</v>
      </c>
      <c r="F30" s="1"/>
    </row>
    <row r="31" spans="1:6">
      <c r="A31" s="1" t="s">
        <v>155</v>
      </c>
      <c r="B31" s="1" t="s">
        <v>34</v>
      </c>
      <c r="C31" s="1">
        <v>2</v>
      </c>
      <c r="D31" s="1">
        <v>226000</v>
      </c>
      <c r="E31" s="1">
        <f t="shared" si="0"/>
        <v>452000</v>
      </c>
      <c r="F31" s="1"/>
    </row>
    <row r="32" spans="1:6">
      <c r="A32" s="1" t="s">
        <v>156</v>
      </c>
      <c r="B32" s="1" t="s">
        <v>34</v>
      </c>
      <c r="C32" s="1">
        <v>2</v>
      </c>
      <c r="D32" s="1">
        <v>250000</v>
      </c>
      <c r="E32" s="1">
        <f t="shared" si="0"/>
        <v>500000</v>
      </c>
      <c r="F32" s="1"/>
    </row>
    <row r="33" spans="1:6">
      <c r="A33" s="1" t="s">
        <v>69</v>
      </c>
      <c r="B33" s="1" t="s">
        <v>36</v>
      </c>
      <c r="C33" s="1">
        <v>2</v>
      </c>
      <c r="D33" s="1">
        <v>150000</v>
      </c>
      <c r="E33" s="1">
        <f t="shared" si="0"/>
        <v>300000</v>
      </c>
      <c r="F33" s="1"/>
    </row>
    <row r="34" spans="1:6">
      <c r="A34" s="1" t="s">
        <v>94</v>
      </c>
      <c r="B34" s="1" t="s">
        <v>136</v>
      </c>
      <c r="C34" s="1">
        <v>2</v>
      </c>
      <c r="D34" s="1">
        <v>280000</v>
      </c>
      <c r="E34" s="1">
        <f t="shared" si="0"/>
        <v>560000</v>
      </c>
      <c r="F34" s="1"/>
    </row>
    <row r="35" spans="1:6">
      <c r="A35" s="1" t="s">
        <v>17</v>
      </c>
      <c r="B35" s="1" t="s">
        <v>34</v>
      </c>
      <c r="C35" s="1">
        <v>2</v>
      </c>
      <c r="D35" s="1">
        <v>18000</v>
      </c>
      <c r="E35" s="1">
        <f t="shared" si="0"/>
        <v>36000</v>
      </c>
      <c r="F35" s="1"/>
    </row>
    <row r="36" spans="1:6">
      <c r="A36" s="1" t="s">
        <v>18</v>
      </c>
      <c r="B36" s="1" t="s">
        <v>35</v>
      </c>
      <c r="C36" s="1">
        <v>2</v>
      </c>
      <c r="D36" s="1">
        <v>1000</v>
      </c>
      <c r="E36" s="1">
        <f t="shared" si="0"/>
        <v>2000</v>
      </c>
      <c r="F36" s="1"/>
    </row>
    <row r="37" spans="1:6">
      <c r="A37" s="1" t="s">
        <v>19</v>
      </c>
      <c r="B37" s="1" t="s">
        <v>35</v>
      </c>
      <c r="C37" s="1">
        <v>2</v>
      </c>
      <c r="D37" s="1">
        <v>500</v>
      </c>
      <c r="E37" s="1">
        <f t="shared" si="0"/>
        <v>1000</v>
      </c>
      <c r="F37" s="1"/>
    </row>
    <row r="38" spans="1:6">
      <c r="A38" s="1" t="s">
        <v>25</v>
      </c>
      <c r="B38" s="1" t="s">
        <v>35</v>
      </c>
      <c r="C38" s="1">
        <v>2</v>
      </c>
      <c r="D38" s="1">
        <v>2500</v>
      </c>
      <c r="E38" s="1">
        <f t="shared" si="0"/>
        <v>5000</v>
      </c>
      <c r="F38" s="1"/>
    </row>
    <row r="39" spans="1:6">
      <c r="A39" s="1" t="s">
        <v>26</v>
      </c>
      <c r="B39" s="1" t="s">
        <v>35</v>
      </c>
      <c r="C39" s="1">
        <v>2</v>
      </c>
      <c r="D39" s="1">
        <v>5000</v>
      </c>
      <c r="E39" s="1">
        <f t="shared" si="0"/>
        <v>10000</v>
      </c>
      <c r="F39" s="1"/>
    </row>
    <row r="40" spans="1:6">
      <c r="A40" s="1" t="s">
        <v>10</v>
      </c>
      <c r="B40" s="1" t="s">
        <v>31</v>
      </c>
      <c r="C40" s="1">
        <v>2</v>
      </c>
      <c r="D40" s="1">
        <v>30000</v>
      </c>
      <c r="E40" s="1">
        <f t="shared" si="0"/>
        <v>60000</v>
      </c>
      <c r="F40" s="1"/>
    </row>
    <row r="41" spans="1:6">
      <c r="A41" s="1" t="s">
        <v>63</v>
      </c>
      <c r="B41" s="1" t="s">
        <v>36</v>
      </c>
      <c r="C41" s="1">
        <v>2</v>
      </c>
      <c r="D41" s="1">
        <v>35000</v>
      </c>
      <c r="E41" s="1">
        <f t="shared" si="0"/>
        <v>70000</v>
      </c>
      <c r="F41" s="1"/>
    </row>
    <row r="42" spans="1:6">
      <c r="A42" s="1" t="s">
        <v>64</v>
      </c>
      <c r="B42" s="1" t="s">
        <v>36</v>
      </c>
      <c r="C42" s="1">
        <v>2</v>
      </c>
      <c r="D42" s="1">
        <v>45000</v>
      </c>
      <c r="E42" s="1">
        <f t="shared" si="0"/>
        <v>90000</v>
      </c>
      <c r="F42" s="1"/>
    </row>
    <row r="43" spans="1:6">
      <c r="A43" s="1" t="s">
        <v>65</v>
      </c>
      <c r="B43" s="1" t="s">
        <v>36</v>
      </c>
      <c r="C43" s="1">
        <v>2</v>
      </c>
      <c r="D43" s="1">
        <v>65000</v>
      </c>
      <c r="E43" s="1">
        <f t="shared" si="0"/>
        <v>130000</v>
      </c>
      <c r="F43" s="1"/>
    </row>
    <row r="44" spans="1:6">
      <c r="A44" s="1" t="s">
        <v>95</v>
      </c>
      <c r="B44" s="1" t="s">
        <v>31</v>
      </c>
      <c r="C44" s="1">
        <v>2</v>
      </c>
      <c r="D44" s="1">
        <v>65000</v>
      </c>
      <c r="E44" s="1">
        <f t="shared" si="0"/>
        <v>130000</v>
      </c>
      <c r="F44" s="1" t="s">
        <v>78</v>
      </c>
    </row>
    <row r="45" spans="1:6">
      <c r="A45" s="1" t="s">
        <v>40</v>
      </c>
      <c r="B45" s="1" t="s">
        <v>136</v>
      </c>
      <c r="C45" s="1">
        <v>2</v>
      </c>
      <c r="D45" s="1">
        <v>1000</v>
      </c>
      <c r="E45" s="1">
        <f t="shared" si="0"/>
        <v>2000</v>
      </c>
      <c r="F45" s="1"/>
    </row>
    <row r="46" spans="1:6">
      <c r="A46" s="1" t="s">
        <v>96</v>
      </c>
      <c r="B46" s="1" t="s">
        <v>136</v>
      </c>
      <c r="C46" s="1">
        <v>2</v>
      </c>
      <c r="D46" s="1">
        <v>1800</v>
      </c>
      <c r="E46" s="1">
        <f t="shared" si="0"/>
        <v>3600</v>
      </c>
      <c r="F46" s="1"/>
    </row>
    <row r="47" spans="1:6">
      <c r="A47" s="1" t="s">
        <v>85</v>
      </c>
      <c r="B47" s="1" t="s">
        <v>136</v>
      </c>
      <c r="C47" s="1">
        <v>2</v>
      </c>
      <c r="D47" s="1">
        <v>3000</v>
      </c>
      <c r="E47" s="1">
        <f t="shared" si="0"/>
        <v>6000</v>
      </c>
      <c r="F47" s="1"/>
    </row>
    <row r="48" spans="1:6">
      <c r="A48" s="1" t="s">
        <v>57</v>
      </c>
      <c r="B48" s="1" t="s">
        <v>36</v>
      </c>
      <c r="C48" s="1">
        <v>2</v>
      </c>
      <c r="D48" s="1">
        <v>70000</v>
      </c>
      <c r="E48" s="1">
        <f t="shared" si="0"/>
        <v>140000</v>
      </c>
      <c r="F48" s="1"/>
    </row>
    <row r="49" spans="1:6">
      <c r="A49" s="1" t="s">
        <v>59</v>
      </c>
      <c r="B49" s="1" t="s">
        <v>36</v>
      </c>
      <c r="C49" s="1">
        <v>2</v>
      </c>
      <c r="D49" s="1">
        <v>30000</v>
      </c>
      <c r="E49" s="1">
        <f t="shared" si="0"/>
        <v>60000</v>
      </c>
      <c r="F49" s="1"/>
    </row>
    <row r="50" spans="1:6">
      <c r="A50" s="1" t="s">
        <v>143</v>
      </c>
      <c r="B50" s="1" t="s">
        <v>144</v>
      </c>
      <c r="C50" s="1">
        <v>2</v>
      </c>
      <c r="D50" s="1">
        <v>1500</v>
      </c>
      <c r="E50" s="1">
        <f t="shared" si="0"/>
        <v>3000</v>
      </c>
      <c r="F50" s="1"/>
    </row>
    <row r="51" spans="1:6">
      <c r="A51" s="1" t="s">
        <v>145</v>
      </c>
      <c r="B51" s="1" t="s">
        <v>144</v>
      </c>
      <c r="C51" s="1">
        <v>2</v>
      </c>
      <c r="D51" s="1">
        <v>28000</v>
      </c>
      <c r="E51" s="1">
        <f t="shared" si="0"/>
        <v>56000</v>
      </c>
      <c r="F51" s="1"/>
    </row>
    <row r="52" spans="1:6">
      <c r="A52" s="1" t="s">
        <v>28</v>
      </c>
      <c r="B52" s="1" t="s">
        <v>37</v>
      </c>
      <c r="C52" s="1">
        <v>2</v>
      </c>
      <c r="D52" s="1">
        <v>11000</v>
      </c>
      <c r="E52" s="1">
        <f t="shared" si="0"/>
        <v>22000</v>
      </c>
      <c r="F52" s="1"/>
    </row>
    <row r="53" spans="1:6">
      <c r="A53" s="1" t="s">
        <v>29</v>
      </c>
      <c r="B53" s="1" t="s">
        <v>136</v>
      </c>
      <c r="C53" s="1">
        <v>2</v>
      </c>
      <c r="D53" s="1">
        <v>1500</v>
      </c>
      <c r="E53" s="1">
        <f t="shared" si="0"/>
        <v>3000</v>
      </c>
      <c r="F53" s="1"/>
    </row>
    <row r="54" spans="1:6">
      <c r="A54" s="1" t="s">
        <v>70</v>
      </c>
      <c r="B54" s="1" t="s">
        <v>136</v>
      </c>
      <c r="C54" s="1">
        <v>2</v>
      </c>
      <c r="D54" s="1">
        <v>900</v>
      </c>
      <c r="E54" s="1">
        <f t="shared" si="0"/>
        <v>1800</v>
      </c>
      <c r="F54" s="1"/>
    </row>
    <row r="55" spans="1:6">
      <c r="A55" s="1" t="s">
        <v>72</v>
      </c>
      <c r="B55" s="1" t="s">
        <v>136</v>
      </c>
      <c r="C55" s="1">
        <v>2</v>
      </c>
      <c r="D55" s="1">
        <v>1800</v>
      </c>
      <c r="E55" s="1">
        <f t="shared" si="0"/>
        <v>3600</v>
      </c>
      <c r="F55" s="1"/>
    </row>
    <row r="56" spans="1:6">
      <c r="A56" s="1" t="s">
        <v>71</v>
      </c>
      <c r="B56" s="1" t="s">
        <v>136</v>
      </c>
      <c r="C56" s="1">
        <v>2</v>
      </c>
      <c r="D56" s="1">
        <v>3000</v>
      </c>
      <c r="E56" s="1">
        <f t="shared" si="0"/>
        <v>6000</v>
      </c>
      <c r="F56" s="1"/>
    </row>
    <row r="57" spans="1:6">
      <c r="A57" s="1" t="s">
        <v>163</v>
      </c>
      <c r="B57" s="1" t="s">
        <v>136</v>
      </c>
      <c r="C57" s="1">
        <v>2</v>
      </c>
      <c r="D57" s="1">
        <v>5000</v>
      </c>
      <c r="E57" s="1">
        <f t="shared" si="0"/>
        <v>10000</v>
      </c>
      <c r="F57" s="1"/>
    </row>
    <row r="58" spans="1:6">
      <c r="A58" s="1" t="s">
        <v>142</v>
      </c>
      <c r="B58" s="1" t="s">
        <v>136</v>
      </c>
      <c r="C58" s="1">
        <v>2</v>
      </c>
      <c r="D58" s="1">
        <v>2500</v>
      </c>
      <c r="E58" s="1">
        <f t="shared" si="0"/>
        <v>5000</v>
      </c>
      <c r="F58" s="1"/>
    </row>
    <row r="59" spans="1:6">
      <c r="A59" s="1" t="s">
        <v>30</v>
      </c>
      <c r="B59" s="1" t="s">
        <v>34</v>
      </c>
      <c r="C59" s="1">
        <v>2</v>
      </c>
      <c r="D59" s="1">
        <v>5000</v>
      </c>
      <c r="E59" s="1">
        <f>SUM(C59*D59)</f>
        <v>10000</v>
      </c>
      <c r="F59" s="1"/>
    </row>
    <row r="60" spans="1:6">
      <c r="A60" s="1" t="s">
        <v>83</v>
      </c>
      <c r="B60" s="1" t="s">
        <v>34</v>
      </c>
      <c r="C60" s="1">
        <v>2</v>
      </c>
      <c r="D60" s="1">
        <v>15000</v>
      </c>
      <c r="E60" s="1">
        <f>SUM(C60*D60)</f>
        <v>30000</v>
      </c>
      <c r="F60" s="1"/>
    </row>
    <row r="61" spans="1:6">
      <c r="A61" s="1" t="s">
        <v>146</v>
      </c>
      <c r="B61" s="1" t="s">
        <v>34</v>
      </c>
      <c r="C61" s="1">
        <v>2</v>
      </c>
      <c r="D61" s="1">
        <v>22000</v>
      </c>
      <c r="E61" s="1">
        <f>SUM(C61*D61)</f>
        <v>44000</v>
      </c>
      <c r="F61" s="1"/>
    </row>
    <row r="62" spans="1:6">
      <c r="A62" s="1" t="s">
        <v>11</v>
      </c>
      <c r="B62" s="1" t="s">
        <v>34</v>
      </c>
      <c r="C62" s="1">
        <v>2</v>
      </c>
      <c r="D62" s="1">
        <v>100000</v>
      </c>
      <c r="E62" s="1">
        <f t="shared" si="0"/>
        <v>200000</v>
      </c>
      <c r="F62" s="1"/>
    </row>
    <row r="63" spans="1:6">
      <c r="A63" s="1" t="s">
        <v>97</v>
      </c>
      <c r="B63" s="1" t="s">
        <v>34</v>
      </c>
      <c r="C63" s="1">
        <v>2</v>
      </c>
      <c r="D63" s="1">
        <v>11000</v>
      </c>
      <c r="E63" s="1">
        <f t="shared" si="0"/>
        <v>22000</v>
      </c>
      <c r="F63" s="1"/>
    </row>
    <row r="64" spans="1:6" ht="16.5" customHeight="1">
      <c r="A64" s="1" t="s">
        <v>12</v>
      </c>
      <c r="B64" s="1" t="s">
        <v>34</v>
      </c>
      <c r="C64" s="1">
        <v>2</v>
      </c>
      <c r="D64" s="1">
        <v>25000</v>
      </c>
      <c r="E64" s="1">
        <f t="shared" si="0"/>
        <v>50000</v>
      </c>
      <c r="F64" s="1"/>
    </row>
    <row r="65" spans="1:6" ht="16.5" customHeight="1">
      <c r="A65" s="1" t="s">
        <v>60</v>
      </c>
      <c r="B65" s="1" t="s">
        <v>35</v>
      </c>
      <c r="C65" s="1">
        <v>2</v>
      </c>
      <c r="D65" s="1">
        <v>8000</v>
      </c>
      <c r="E65" s="1">
        <f t="shared" si="0"/>
        <v>16000</v>
      </c>
      <c r="F65" s="1"/>
    </row>
    <row r="66" spans="1:6" ht="16.5" customHeight="1">
      <c r="A66" s="1" t="s">
        <v>76</v>
      </c>
      <c r="B66" s="1" t="s">
        <v>35</v>
      </c>
      <c r="C66" s="1">
        <v>2</v>
      </c>
      <c r="D66" s="1">
        <v>800</v>
      </c>
      <c r="E66" s="1">
        <f t="shared" si="0"/>
        <v>1600</v>
      </c>
      <c r="F66" s="1"/>
    </row>
    <row r="67" spans="1:6">
      <c r="A67" s="1" t="s">
        <v>13</v>
      </c>
      <c r="B67" s="1" t="s">
        <v>35</v>
      </c>
      <c r="C67" s="1">
        <v>2</v>
      </c>
      <c r="D67" s="1">
        <v>4000</v>
      </c>
      <c r="E67" s="1">
        <f t="shared" si="0"/>
        <v>8000</v>
      </c>
      <c r="F67" s="1"/>
    </row>
    <row r="68" spans="1:6">
      <c r="A68" s="1" t="s">
        <v>61</v>
      </c>
      <c r="B68" s="1" t="s">
        <v>35</v>
      </c>
      <c r="C68" s="1">
        <v>2</v>
      </c>
      <c r="D68" s="1">
        <v>4000</v>
      </c>
      <c r="E68" s="1">
        <f t="shared" si="0"/>
        <v>8000</v>
      </c>
      <c r="F68" s="1"/>
    </row>
    <row r="69" spans="1:6">
      <c r="A69" s="1" t="s">
        <v>98</v>
      </c>
      <c r="B69" s="1" t="s">
        <v>35</v>
      </c>
      <c r="C69" s="1">
        <v>2</v>
      </c>
      <c r="D69" s="1">
        <v>7000</v>
      </c>
      <c r="E69" s="1">
        <f t="shared" si="0"/>
        <v>14000</v>
      </c>
      <c r="F69" s="1"/>
    </row>
    <row r="70" spans="1:6">
      <c r="A70" s="1" t="s">
        <v>157</v>
      </c>
      <c r="B70" s="1" t="s">
        <v>35</v>
      </c>
      <c r="C70" s="1">
        <v>2</v>
      </c>
      <c r="D70" s="1">
        <v>3500</v>
      </c>
      <c r="E70" s="1">
        <f t="shared" si="0"/>
        <v>7000</v>
      </c>
      <c r="F70" s="1"/>
    </row>
    <row r="71" spans="1:6">
      <c r="A71" s="1" t="s">
        <v>14</v>
      </c>
      <c r="B71" s="1" t="s">
        <v>35</v>
      </c>
      <c r="C71" s="1">
        <v>2</v>
      </c>
      <c r="D71" s="1">
        <v>1000</v>
      </c>
      <c r="E71" s="1">
        <f t="shared" si="0"/>
        <v>2000</v>
      </c>
      <c r="F71" s="1"/>
    </row>
    <row r="72" spans="1:6">
      <c r="A72" s="1" t="s">
        <v>100</v>
      </c>
      <c r="B72" s="1" t="s">
        <v>35</v>
      </c>
      <c r="C72" s="1">
        <v>2</v>
      </c>
      <c r="D72" s="1">
        <v>3500</v>
      </c>
      <c r="E72" s="1">
        <f t="shared" si="0"/>
        <v>7000</v>
      </c>
      <c r="F72" s="1"/>
    </row>
    <row r="73" spans="1:6">
      <c r="A73" s="1" t="s">
        <v>99</v>
      </c>
      <c r="B73" s="1" t="s">
        <v>35</v>
      </c>
      <c r="C73" s="1">
        <v>2</v>
      </c>
      <c r="D73" s="1">
        <v>20000</v>
      </c>
      <c r="E73" s="1">
        <f t="shared" si="0"/>
        <v>40000</v>
      </c>
      <c r="F73" s="1"/>
    </row>
    <row r="74" spans="1:6">
      <c r="A74" s="1" t="s">
        <v>101</v>
      </c>
      <c r="B74" s="1" t="s">
        <v>35</v>
      </c>
      <c r="C74" s="1">
        <v>2</v>
      </c>
      <c r="D74" s="1">
        <v>45000</v>
      </c>
      <c r="E74" s="1">
        <f t="shared" si="0"/>
        <v>90000</v>
      </c>
      <c r="F74" s="1"/>
    </row>
    <row r="75" spans="1:6">
      <c r="A75" s="1" t="s">
        <v>147</v>
      </c>
      <c r="B75" s="1" t="s">
        <v>35</v>
      </c>
      <c r="C75" s="1">
        <v>2</v>
      </c>
      <c r="D75" s="1">
        <v>3500</v>
      </c>
      <c r="E75" s="1">
        <f t="shared" si="0"/>
        <v>7000</v>
      </c>
      <c r="F75" s="1"/>
    </row>
    <row r="76" spans="1:6">
      <c r="A76" s="1" t="s">
        <v>148</v>
      </c>
      <c r="B76" s="1" t="s">
        <v>35</v>
      </c>
      <c r="C76" s="1">
        <v>2</v>
      </c>
      <c r="D76" s="1">
        <v>4000</v>
      </c>
      <c r="E76" s="1">
        <f t="shared" si="0"/>
        <v>8000</v>
      </c>
      <c r="F76" s="1"/>
    </row>
    <row r="77" spans="1:6">
      <c r="A77" s="1" t="s">
        <v>62</v>
      </c>
      <c r="B77" s="1" t="s">
        <v>35</v>
      </c>
      <c r="C77" s="1">
        <v>2</v>
      </c>
      <c r="D77" s="1">
        <v>4500</v>
      </c>
      <c r="E77" s="1">
        <f t="shared" si="0"/>
        <v>9000</v>
      </c>
      <c r="F77" s="1"/>
    </row>
    <row r="78" spans="1:6">
      <c r="A78" s="1" t="s">
        <v>66</v>
      </c>
      <c r="B78" s="1" t="s">
        <v>35</v>
      </c>
      <c r="C78" s="1">
        <v>2</v>
      </c>
      <c r="D78" s="1">
        <v>5000</v>
      </c>
      <c r="E78" s="1">
        <f t="shared" si="0"/>
        <v>10000</v>
      </c>
      <c r="F78" s="1"/>
    </row>
    <row r="79" spans="1:6">
      <c r="A79" s="1" t="s">
        <v>56</v>
      </c>
      <c r="B79" s="1" t="s">
        <v>35</v>
      </c>
      <c r="C79" s="1">
        <v>2</v>
      </c>
      <c r="D79" s="1">
        <v>6000</v>
      </c>
      <c r="E79" s="1">
        <f t="shared" si="0"/>
        <v>12000</v>
      </c>
      <c r="F79" s="1"/>
    </row>
    <row r="80" spans="1:6">
      <c r="A80" s="1" t="s">
        <v>15</v>
      </c>
      <c r="B80" s="1" t="s">
        <v>35</v>
      </c>
      <c r="C80" s="1">
        <v>2</v>
      </c>
      <c r="D80" s="1">
        <v>6500</v>
      </c>
      <c r="E80" s="1">
        <f t="shared" si="0"/>
        <v>13000</v>
      </c>
      <c r="F80" s="1"/>
    </row>
    <row r="81" spans="1:6">
      <c r="A81" s="1" t="s">
        <v>102</v>
      </c>
      <c r="B81" s="1" t="s">
        <v>35</v>
      </c>
      <c r="C81" s="1">
        <v>2</v>
      </c>
      <c r="D81" s="1">
        <v>5000</v>
      </c>
      <c r="E81" s="1">
        <f t="shared" si="0"/>
        <v>10000</v>
      </c>
      <c r="F81" s="1"/>
    </row>
    <row r="82" spans="1:6">
      <c r="A82" s="1" t="s">
        <v>16</v>
      </c>
      <c r="B82" s="1" t="s">
        <v>35</v>
      </c>
      <c r="C82" s="1">
        <v>2</v>
      </c>
      <c r="D82" s="1">
        <v>7500</v>
      </c>
      <c r="E82" s="1">
        <f t="shared" si="0"/>
        <v>15000</v>
      </c>
      <c r="F82" s="1"/>
    </row>
    <row r="83" spans="1:6">
      <c r="A83" s="1" t="s">
        <v>164</v>
      </c>
      <c r="B83" s="1" t="s">
        <v>35</v>
      </c>
      <c r="C83" s="1">
        <v>2</v>
      </c>
      <c r="D83" s="1">
        <v>3500</v>
      </c>
      <c r="E83" s="1">
        <f t="shared" si="0"/>
        <v>7000</v>
      </c>
      <c r="F83" s="1"/>
    </row>
    <row r="84" spans="1:6">
      <c r="A84" s="1" t="s">
        <v>58</v>
      </c>
      <c r="B84" s="1" t="s">
        <v>35</v>
      </c>
      <c r="C84" s="1">
        <v>2</v>
      </c>
      <c r="D84" s="1">
        <v>5000</v>
      </c>
      <c r="E84" s="1">
        <f t="shared" si="0"/>
        <v>10000</v>
      </c>
      <c r="F84" s="1"/>
    </row>
    <row r="85" spans="1:6">
      <c r="A85" s="1" t="s">
        <v>103</v>
      </c>
      <c r="B85" s="1" t="s">
        <v>35</v>
      </c>
      <c r="C85" s="1">
        <v>2</v>
      </c>
      <c r="D85" s="1">
        <v>9000</v>
      </c>
      <c r="E85" s="1">
        <f t="shared" si="0"/>
        <v>18000</v>
      </c>
      <c r="F85" s="1"/>
    </row>
    <row r="86" spans="1:6">
      <c r="A86" s="1" t="s">
        <v>104</v>
      </c>
      <c r="B86" s="1" t="s">
        <v>35</v>
      </c>
      <c r="C86" s="1">
        <v>2</v>
      </c>
      <c r="D86" s="1">
        <v>10000</v>
      </c>
      <c r="E86" s="1">
        <f t="shared" si="0"/>
        <v>20000</v>
      </c>
      <c r="F86" s="1"/>
    </row>
    <row r="87" spans="1:6">
      <c r="A87" s="1" t="s">
        <v>105</v>
      </c>
      <c r="B87" s="1" t="s">
        <v>35</v>
      </c>
      <c r="C87" s="1">
        <v>2</v>
      </c>
      <c r="D87" s="1">
        <v>5500</v>
      </c>
      <c r="E87" s="1">
        <f t="shared" si="0"/>
        <v>11000</v>
      </c>
      <c r="F87" s="1"/>
    </row>
    <row r="88" spans="1:6">
      <c r="A88" s="1" t="s">
        <v>106</v>
      </c>
      <c r="B88" s="1" t="s">
        <v>35</v>
      </c>
      <c r="C88" s="1">
        <v>2</v>
      </c>
      <c r="D88" s="1">
        <v>1100</v>
      </c>
      <c r="E88" s="1">
        <f t="shared" si="0"/>
        <v>2200</v>
      </c>
      <c r="F88" s="1"/>
    </row>
    <row r="89" spans="1:6">
      <c r="A89" s="1" t="s">
        <v>107</v>
      </c>
      <c r="B89" s="1" t="s">
        <v>35</v>
      </c>
      <c r="C89" s="1">
        <v>2</v>
      </c>
      <c r="D89" s="1">
        <v>1150</v>
      </c>
      <c r="E89" s="1">
        <f t="shared" si="0"/>
        <v>2300</v>
      </c>
      <c r="F89" s="1"/>
    </row>
    <row r="90" spans="1:6">
      <c r="A90" s="1" t="s">
        <v>108</v>
      </c>
      <c r="B90" s="1" t="s">
        <v>35</v>
      </c>
      <c r="C90" s="1">
        <v>2</v>
      </c>
      <c r="D90" s="1">
        <v>1200</v>
      </c>
      <c r="E90" s="1">
        <f t="shared" si="0"/>
        <v>2400</v>
      </c>
      <c r="F90" s="1"/>
    </row>
    <row r="91" spans="1:6">
      <c r="A91" s="1" t="s">
        <v>129</v>
      </c>
      <c r="B91" s="1" t="s">
        <v>35</v>
      </c>
      <c r="C91" s="1">
        <v>2</v>
      </c>
      <c r="D91" s="1">
        <v>2000</v>
      </c>
      <c r="E91" s="1">
        <f t="shared" si="0"/>
        <v>4000</v>
      </c>
      <c r="F91" s="1"/>
    </row>
    <row r="92" spans="1:6">
      <c r="A92" s="1" t="s">
        <v>109</v>
      </c>
      <c r="B92" s="1" t="s">
        <v>35</v>
      </c>
      <c r="C92" s="1">
        <v>2</v>
      </c>
      <c r="D92" s="1">
        <v>5000</v>
      </c>
      <c r="E92" s="1">
        <f t="shared" si="0"/>
        <v>10000</v>
      </c>
      <c r="F92" s="1"/>
    </row>
    <row r="93" spans="1:6">
      <c r="A93" s="1" t="s">
        <v>110</v>
      </c>
      <c r="B93" s="1" t="s">
        <v>35</v>
      </c>
      <c r="C93" s="1">
        <v>22</v>
      </c>
      <c r="D93" s="1">
        <v>50</v>
      </c>
      <c r="E93" s="1">
        <f t="shared" si="0"/>
        <v>1100</v>
      </c>
      <c r="F93" s="1"/>
    </row>
    <row r="94" spans="1:6">
      <c r="A94" s="1" t="s">
        <v>153</v>
      </c>
      <c r="B94" s="1" t="s">
        <v>35</v>
      </c>
      <c r="C94" s="1">
        <v>2</v>
      </c>
      <c r="D94" s="1">
        <v>1000</v>
      </c>
      <c r="E94" s="1">
        <f t="shared" si="0"/>
        <v>2000</v>
      </c>
      <c r="F94" s="1"/>
    </row>
    <row r="95" spans="1:6">
      <c r="A95" s="1" t="s">
        <v>111</v>
      </c>
      <c r="B95" s="1" t="s">
        <v>35</v>
      </c>
      <c r="C95" s="1">
        <v>2</v>
      </c>
      <c r="D95" s="1">
        <v>100</v>
      </c>
      <c r="E95" s="1">
        <f t="shared" si="0"/>
        <v>200</v>
      </c>
      <c r="F95" s="1"/>
    </row>
    <row r="96" spans="1:6">
      <c r="A96" s="1" t="s">
        <v>112</v>
      </c>
      <c r="B96" s="1" t="s">
        <v>35</v>
      </c>
      <c r="C96" s="1">
        <v>2</v>
      </c>
      <c r="D96" s="1">
        <v>200</v>
      </c>
      <c r="E96" s="1">
        <f t="shared" si="0"/>
        <v>400</v>
      </c>
      <c r="F96" s="1"/>
    </row>
    <row r="97" spans="1:6">
      <c r="A97" s="1" t="s">
        <v>113</v>
      </c>
      <c r="B97" s="1" t="s">
        <v>35</v>
      </c>
      <c r="C97" s="1">
        <v>2</v>
      </c>
      <c r="D97" s="1">
        <v>50</v>
      </c>
      <c r="E97" s="1">
        <f t="shared" si="0"/>
        <v>100</v>
      </c>
      <c r="F97" s="1"/>
    </row>
    <row r="98" spans="1:6">
      <c r="A98" s="1" t="s">
        <v>114</v>
      </c>
      <c r="B98" s="1" t="s">
        <v>35</v>
      </c>
      <c r="C98" s="1">
        <v>2</v>
      </c>
      <c r="D98" s="1">
        <v>300</v>
      </c>
      <c r="E98" s="1">
        <f t="shared" si="0"/>
        <v>600</v>
      </c>
      <c r="F98" s="1"/>
    </row>
    <row r="99" spans="1:6">
      <c r="A99" s="1" t="s">
        <v>41</v>
      </c>
      <c r="B99" s="1" t="s">
        <v>35</v>
      </c>
      <c r="C99" s="1">
        <v>2</v>
      </c>
      <c r="D99" s="1">
        <v>3000</v>
      </c>
      <c r="E99" s="1">
        <f t="shared" si="0"/>
        <v>6000</v>
      </c>
      <c r="F99" s="1"/>
    </row>
    <row r="100" spans="1:6">
      <c r="A100" s="1" t="s">
        <v>42</v>
      </c>
      <c r="B100" s="1" t="s">
        <v>35</v>
      </c>
      <c r="C100" s="1">
        <v>2</v>
      </c>
      <c r="D100" s="1">
        <v>2000</v>
      </c>
      <c r="E100" s="1">
        <f t="shared" si="0"/>
        <v>4000</v>
      </c>
      <c r="F100" s="1"/>
    </row>
    <row r="101" spans="1:6">
      <c r="A101" s="1" t="s">
        <v>43</v>
      </c>
      <c r="B101" s="1" t="s">
        <v>35</v>
      </c>
      <c r="C101" s="1">
        <v>2</v>
      </c>
      <c r="D101" s="1">
        <v>3000</v>
      </c>
      <c r="E101" s="1">
        <f t="shared" ref="E101:E108" si="1">SUM(C101*D101)</f>
        <v>6000</v>
      </c>
      <c r="F101" s="1"/>
    </row>
    <row r="102" spans="1:6">
      <c r="A102" s="1" t="s">
        <v>115</v>
      </c>
      <c r="B102" s="1" t="s">
        <v>35</v>
      </c>
      <c r="C102" s="1">
        <v>2</v>
      </c>
      <c r="D102" s="1">
        <v>2500</v>
      </c>
      <c r="E102" s="1">
        <f t="shared" si="1"/>
        <v>5000</v>
      </c>
      <c r="F102" s="1"/>
    </row>
    <row r="103" spans="1:6">
      <c r="A103" s="1" t="s">
        <v>20</v>
      </c>
      <c r="B103" s="1" t="s">
        <v>35</v>
      </c>
      <c r="C103" s="1">
        <v>100</v>
      </c>
      <c r="D103" s="1">
        <v>50</v>
      </c>
      <c r="E103" s="1">
        <f t="shared" si="1"/>
        <v>5000</v>
      </c>
      <c r="F103" s="1"/>
    </row>
    <row r="104" spans="1:6">
      <c r="A104" s="1" t="s">
        <v>116</v>
      </c>
      <c r="B104" s="1" t="s">
        <v>35</v>
      </c>
      <c r="C104" s="1">
        <v>110</v>
      </c>
      <c r="D104" s="1">
        <v>600</v>
      </c>
      <c r="E104" s="1">
        <f t="shared" si="1"/>
        <v>66000</v>
      </c>
      <c r="F104" s="1"/>
    </row>
    <row r="105" spans="1:6">
      <c r="A105" s="1" t="s">
        <v>117</v>
      </c>
      <c r="B105" s="1" t="s">
        <v>137</v>
      </c>
      <c r="C105" s="1">
        <v>2</v>
      </c>
      <c r="D105" s="1">
        <v>70000</v>
      </c>
      <c r="E105" s="1">
        <f t="shared" si="1"/>
        <v>140000</v>
      </c>
      <c r="F105" s="1"/>
    </row>
    <row r="106" spans="1:6">
      <c r="A106" s="1" t="s">
        <v>118</v>
      </c>
      <c r="B106" s="1" t="s">
        <v>137</v>
      </c>
      <c r="C106" s="1">
        <v>2</v>
      </c>
      <c r="D106" s="1">
        <v>25000</v>
      </c>
      <c r="E106" s="1">
        <f t="shared" si="1"/>
        <v>50000</v>
      </c>
      <c r="F106" s="1"/>
    </row>
    <row r="107" spans="1:6">
      <c r="A107" s="1" t="s">
        <v>119</v>
      </c>
      <c r="B107" s="1" t="s">
        <v>137</v>
      </c>
      <c r="C107" s="1">
        <v>2</v>
      </c>
      <c r="D107" s="1">
        <v>140000</v>
      </c>
      <c r="E107" s="1">
        <f t="shared" si="1"/>
        <v>280000</v>
      </c>
      <c r="F107" s="1"/>
    </row>
    <row r="108" spans="1:6">
      <c r="A108" s="1" t="s">
        <v>149</v>
      </c>
      <c r="B108" s="1" t="s">
        <v>150</v>
      </c>
      <c r="C108" s="1">
        <v>2</v>
      </c>
      <c r="D108" s="1">
        <v>70000</v>
      </c>
      <c r="E108" s="1">
        <f t="shared" si="1"/>
        <v>140000</v>
      </c>
      <c r="F108" s="1"/>
    </row>
    <row r="109" spans="1:6">
      <c r="A109" s="1" t="s">
        <v>21</v>
      </c>
      <c r="B109" s="1" t="s">
        <v>35</v>
      </c>
      <c r="C109" s="1">
        <v>2</v>
      </c>
      <c r="D109" s="1">
        <v>112000</v>
      </c>
      <c r="E109" s="1">
        <f t="shared" si="0"/>
        <v>224000</v>
      </c>
      <c r="F109" s="1"/>
    </row>
    <row r="110" spans="1:6">
      <c r="A110" s="1" t="s">
        <v>140</v>
      </c>
      <c r="B110" s="1" t="s">
        <v>35</v>
      </c>
      <c r="C110" s="1">
        <v>2</v>
      </c>
      <c r="D110" s="1">
        <v>115000</v>
      </c>
      <c r="E110" s="1">
        <f t="shared" si="0"/>
        <v>230000</v>
      </c>
      <c r="F110" s="1"/>
    </row>
    <row r="111" spans="1:6">
      <c r="A111" s="1" t="s">
        <v>22</v>
      </c>
      <c r="B111" s="1" t="s">
        <v>136</v>
      </c>
      <c r="C111" s="1">
        <v>2</v>
      </c>
      <c r="D111" s="1">
        <v>40000</v>
      </c>
      <c r="E111" s="1">
        <f t="shared" si="0"/>
        <v>80000</v>
      </c>
      <c r="F111" s="1"/>
    </row>
    <row r="112" spans="1:6">
      <c r="A112" s="1" t="s">
        <v>23</v>
      </c>
      <c r="B112" s="1" t="s">
        <v>35</v>
      </c>
      <c r="C112" s="1">
        <v>2</v>
      </c>
      <c r="D112" s="1">
        <v>150000</v>
      </c>
      <c r="E112" s="1">
        <f t="shared" si="0"/>
        <v>300000</v>
      </c>
      <c r="F112" s="1"/>
    </row>
    <row r="113" spans="1:6">
      <c r="A113" s="1" t="s">
        <v>24</v>
      </c>
      <c r="B113" s="1" t="s">
        <v>36</v>
      </c>
      <c r="C113" s="1">
        <v>2</v>
      </c>
      <c r="D113" s="1">
        <v>120000</v>
      </c>
      <c r="E113" s="1">
        <f t="shared" si="0"/>
        <v>240000</v>
      </c>
      <c r="F113" s="1"/>
    </row>
    <row r="114" spans="1:6">
      <c r="A114" s="1" t="s">
        <v>27</v>
      </c>
      <c r="B114" s="1" t="s">
        <v>39</v>
      </c>
      <c r="C114" s="1">
        <v>2</v>
      </c>
      <c r="D114" s="1">
        <v>9000</v>
      </c>
      <c r="E114" s="1">
        <f t="shared" si="0"/>
        <v>18000</v>
      </c>
      <c r="F114" s="1"/>
    </row>
    <row r="115" spans="1:6">
      <c r="A115" s="1" t="s">
        <v>68</v>
      </c>
      <c r="B115" s="1" t="s">
        <v>39</v>
      </c>
      <c r="C115" s="1">
        <v>2</v>
      </c>
      <c r="D115" s="1">
        <v>10000</v>
      </c>
      <c r="E115" s="1">
        <f t="shared" si="0"/>
        <v>20000</v>
      </c>
      <c r="F115" s="1"/>
    </row>
    <row r="116" spans="1:6">
      <c r="A116" s="1" t="s">
        <v>50</v>
      </c>
      <c r="B116" s="1" t="s">
        <v>39</v>
      </c>
      <c r="C116" s="1">
        <v>2</v>
      </c>
      <c r="D116" s="1">
        <v>5000</v>
      </c>
      <c r="E116" s="1">
        <f t="shared" si="0"/>
        <v>10000</v>
      </c>
      <c r="F116" s="1"/>
    </row>
    <row r="117" spans="1:6">
      <c r="A117" s="1" t="s">
        <v>120</v>
      </c>
      <c r="B117" s="1" t="s">
        <v>35</v>
      </c>
      <c r="C117" s="1">
        <v>2</v>
      </c>
      <c r="D117" s="1">
        <v>10000</v>
      </c>
      <c r="E117" s="1">
        <f t="shared" si="0"/>
        <v>20000</v>
      </c>
      <c r="F117" s="1"/>
    </row>
    <row r="118" spans="1:6">
      <c r="A118" s="1" t="s">
        <v>121</v>
      </c>
      <c r="B118" s="1" t="s">
        <v>35</v>
      </c>
      <c r="C118" s="1">
        <v>2</v>
      </c>
      <c r="D118" s="1">
        <v>35000</v>
      </c>
      <c r="E118" s="1">
        <f t="shared" si="0"/>
        <v>70000</v>
      </c>
      <c r="F118" s="1"/>
    </row>
    <row r="119" spans="1:6">
      <c r="A119" s="1" t="s">
        <v>122</v>
      </c>
      <c r="B119" s="1" t="s">
        <v>35</v>
      </c>
      <c r="C119" s="1">
        <v>2</v>
      </c>
      <c r="D119" s="1">
        <v>6000</v>
      </c>
      <c r="E119" s="1">
        <f t="shared" si="0"/>
        <v>12000</v>
      </c>
      <c r="F119" s="1"/>
    </row>
    <row r="120" spans="1:6">
      <c r="A120" s="1" t="s">
        <v>123</v>
      </c>
      <c r="B120" s="1" t="s">
        <v>35</v>
      </c>
      <c r="C120" s="1">
        <v>2</v>
      </c>
      <c r="D120" s="1">
        <v>10000</v>
      </c>
      <c r="E120" s="1">
        <f t="shared" si="0"/>
        <v>20000</v>
      </c>
      <c r="F120" s="1"/>
    </row>
    <row r="121" spans="1:6">
      <c r="A121" s="1" t="s">
        <v>124</v>
      </c>
      <c r="B121" s="1" t="s">
        <v>35</v>
      </c>
      <c r="C121" s="1">
        <v>2</v>
      </c>
      <c r="D121" s="1">
        <v>5500</v>
      </c>
      <c r="E121" s="1">
        <f t="shared" si="0"/>
        <v>11000</v>
      </c>
      <c r="F121" s="1"/>
    </row>
    <row r="122" spans="1:6">
      <c r="A122" s="1" t="s">
        <v>54</v>
      </c>
      <c r="B122" s="1" t="s">
        <v>55</v>
      </c>
      <c r="C122" s="1">
        <v>2</v>
      </c>
      <c r="D122" s="1">
        <v>10000</v>
      </c>
      <c r="E122" s="1">
        <f t="shared" si="0"/>
        <v>20000</v>
      </c>
      <c r="F122" s="1"/>
    </row>
    <row r="123" spans="1:6">
      <c r="A123" s="1" t="s">
        <v>125</v>
      </c>
      <c r="B123" s="1" t="s">
        <v>37</v>
      </c>
      <c r="C123" s="1">
        <v>2</v>
      </c>
      <c r="D123" s="1">
        <v>2500</v>
      </c>
      <c r="E123" s="1">
        <f t="shared" si="0"/>
        <v>5000</v>
      </c>
      <c r="F123" s="1"/>
    </row>
    <row r="124" spans="1:6">
      <c r="A124" s="1" t="s">
        <v>128</v>
      </c>
      <c r="B124" s="1" t="s">
        <v>31</v>
      </c>
      <c r="C124" s="1">
        <v>2</v>
      </c>
      <c r="D124" s="1">
        <v>600</v>
      </c>
      <c r="E124" s="1">
        <f t="shared" si="0"/>
        <v>1200</v>
      </c>
      <c r="F124" s="1"/>
    </row>
    <row r="125" spans="1:6">
      <c r="A125" s="1" t="s">
        <v>126</v>
      </c>
      <c r="B125" s="1" t="s">
        <v>35</v>
      </c>
      <c r="C125" s="1">
        <v>2</v>
      </c>
      <c r="D125" s="1">
        <v>300</v>
      </c>
      <c r="E125" s="1">
        <f t="shared" si="0"/>
        <v>600</v>
      </c>
      <c r="F125" s="1"/>
    </row>
    <row r="126" spans="1:6">
      <c r="A126" s="1" t="s">
        <v>154</v>
      </c>
      <c r="B126" s="1" t="s">
        <v>35</v>
      </c>
      <c r="C126" s="1">
        <v>2</v>
      </c>
      <c r="D126" s="1">
        <v>600</v>
      </c>
      <c r="E126" s="1">
        <f t="shared" si="0"/>
        <v>1200</v>
      </c>
      <c r="F126" s="1"/>
    </row>
    <row r="127" spans="1:6">
      <c r="A127" s="1" t="s">
        <v>151</v>
      </c>
      <c r="B127" s="1" t="s">
        <v>136</v>
      </c>
      <c r="C127" s="1">
        <v>2</v>
      </c>
      <c r="D127" s="1">
        <v>12000</v>
      </c>
      <c r="E127" s="1">
        <f t="shared" si="0"/>
        <v>24000</v>
      </c>
      <c r="F127" s="1"/>
    </row>
    <row r="128" spans="1:6">
      <c r="A128" s="1" t="s">
        <v>46</v>
      </c>
      <c r="B128" s="1" t="s">
        <v>38</v>
      </c>
      <c r="C128" s="1">
        <v>2</v>
      </c>
      <c r="D128" s="1">
        <v>5000</v>
      </c>
      <c r="E128" s="1">
        <f t="shared" si="0"/>
        <v>10000</v>
      </c>
      <c r="F128" s="1"/>
    </row>
    <row r="129" spans="1:6">
      <c r="A129" s="1" t="s">
        <v>74</v>
      </c>
      <c r="B129" s="1" t="s">
        <v>136</v>
      </c>
      <c r="C129" s="1">
        <v>2</v>
      </c>
      <c r="D129" s="1">
        <v>6000</v>
      </c>
      <c r="E129" s="1">
        <f t="shared" si="0"/>
        <v>12000</v>
      </c>
      <c r="F129" s="1"/>
    </row>
    <row r="130" spans="1:6">
      <c r="A130" s="1" t="s">
        <v>47</v>
      </c>
      <c r="B130" s="1" t="s">
        <v>136</v>
      </c>
      <c r="C130" s="1">
        <v>2</v>
      </c>
      <c r="D130" s="1">
        <v>6000</v>
      </c>
      <c r="E130" s="1">
        <f t="shared" si="0"/>
        <v>12000</v>
      </c>
      <c r="F130" s="1"/>
    </row>
    <row r="131" spans="1:6">
      <c r="A131" s="1" t="s">
        <v>89</v>
      </c>
      <c r="B131" s="1" t="s">
        <v>136</v>
      </c>
      <c r="C131" s="1">
        <v>2</v>
      </c>
      <c r="D131" s="1">
        <v>20000</v>
      </c>
      <c r="E131" s="1">
        <f t="shared" si="0"/>
        <v>40000</v>
      </c>
      <c r="F131" s="1"/>
    </row>
    <row r="132" spans="1:6">
      <c r="A132" s="1" t="s">
        <v>82</v>
      </c>
      <c r="B132" s="29" t="s">
        <v>35</v>
      </c>
      <c r="C132" s="1">
        <v>2</v>
      </c>
      <c r="D132" s="1">
        <v>6000</v>
      </c>
      <c r="E132" s="1">
        <f>SUM(C132*D132)</f>
        <v>12000</v>
      </c>
      <c r="F132" s="1"/>
    </row>
    <row r="133" spans="1:6">
      <c r="A133" s="1" t="s">
        <v>152</v>
      </c>
      <c r="B133" s="1" t="s">
        <v>35</v>
      </c>
      <c r="C133" s="1">
        <v>2</v>
      </c>
      <c r="D133" s="1">
        <v>2500</v>
      </c>
      <c r="E133" s="1">
        <f>SUM(C133*D133)</f>
        <v>5000</v>
      </c>
      <c r="F133" s="1"/>
    </row>
    <row r="134" spans="1:6">
      <c r="A134" s="1" t="s">
        <v>48</v>
      </c>
      <c r="B134" s="30" t="s">
        <v>35</v>
      </c>
      <c r="C134" s="1">
        <v>2</v>
      </c>
      <c r="D134" s="1">
        <v>800</v>
      </c>
      <c r="E134" s="1">
        <f>SUM(C134*D134)</f>
        <v>1600</v>
      </c>
      <c r="F134" s="1"/>
    </row>
    <row r="135" spans="1:6">
      <c r="A135" s="1" t="s">
        <v>75</v>
      </c>
      <c r="B135" s="1" t="s">
        <v>35</v>
      </c>
      <c r="C135" s="7">
        <v>2</v>
      </c>
      <c r="D135" s="7">
        <v>1000</v>
      </c>
      <c r="E135" s="1">
        <f t="shared" si="0"/>
        <v>2000</v>
      </c>
      <c r="F135" s="1"/>
    </row>
    <row r="136" spans="1:6">
      <c r="A136" s="1" t="s">
        <v>49</v>
      </c>
      <c r="B136" s="1" t="s">
        <v>35</v>
      </c>
      <c r="C136" s="7">
        <v>2</v>
      </c>
      <c r="D136" s="7">
        <v>1500</v>
      </c>
      <c r="E136" s="1">
        <f t="shared" si="0"/>
        <v>3000</v>
      </c>
      <c r="F136" s="1"/>
    </row>
    <row r="137" spans="1:6">
      <c r="A137" s="1" t="s">
        <v>88</v>
      </c>
      <c r="B137" s="1" t="s">
        <v>35</v>
      </c>
      <c r="C137" s="7">
        <v>2</v>
      </c>
      <c r="D137" s="7">
        <v>8000</v>
      </c>
      <c r="E137" s="1">
        <f t="shared" si="0"/>
        <v>16000</v>
      </c>
      <c r="F137" s="1"/>
    </row>
    <row r="138" spans="1:6">
      <c r="A138" s="1" t="s">
        <v>86</v>
      </c>
      <c r="B138" s="1" t="s">
        <v>35</v>
      </c>
      <c r="C138" s="1">
        <v>2</v>
      </c>
      <c r="D138" s="1">
        <v>60000</v>
      </c>
      <c r="E138" s="1">
        <f t="shared" si="0"/>
        <v>120000</v>
      </c>
      <c r="F138" s="1"/>
    </row>
    <row r="139" spans="1:6">
      <c r="A139" s="1" t="s">
        <v>138</v>
      </c>
      <c r="B139" s="1" t="s">
        <v>35</v>
      </c>
      <c r="C139" s="1">
        <v>2</v>
      </c>
      <c r="D139" s="1">
        <v>3000</v>
      </c>
      <c r="E139" s="1">
        <f t="shared" si="0"/>
        <v>6000</v>
      </c>
      <c r="F139" s="1"/>
    </row>
    <row r="140" spans="1:6">
      <c r="A140" s="1" t="s">
        <v>139</v>
      </c>
      <c r="B140" s="1" t="s">
        <v>35</v>
      </c>
      <c r="C140" s="1">
        <v>2</v>
      </c>
      <c r="D140" s="1">
        <v>65000</v>
      </c>
      <c r="E140" s="1">
        <f t="shared" si="0"/>
        <v>130000</v>
      </c>
      <c r="F140" s="1"/>
    </row>
    <row r="141" spans="1:6">
      <c r="A141" s="1" t="s">
        <v>166</v>
      </c>
      <c r="B141" s="1" t="s">
        <v>35</v>
      </c>
      <c r="C141" s="1">
        <v>2</v>
      </c>
      <c r="D141" s="1">
        <v>85000</v>
      </c>
      <c r="E141" s="1">
        <f t="shared" si="0"/>
        <v>170000</v>
      </c>
      <c r="F141" s="1"/>
    </row>
    <row r="142" spans="1:6">
      <c r="A142" s="31" t="s">
        <v>44</v>
      </c>
      <c r="B142" s="31"/>
      <c r="C142" s="31"/>
      <c r="D142" s="31"/>
      <c r="E142" s="31">
        <v>20000</v>
      </c>
      <c r="F142" s="1"/>
    </row>
    <row r="143" spans="1:6">
      <c r="A143" s="31" t="s">
        <v>127</v>
      </c>
      <c r="B143" s="31"/>
      <c r="C143" s="31"/>
      <c r="D143" s="31"/>
      <c r="E143" s="31">
        <v>50000</v>
      </c>
      <c r="F143" s="1"/>
    </row>
    <row r="144" spans="1:6">
      <c r="A144" s="19" t="s">
        <v>51</v>
      </c>
      <c r="B144" s="20"/>
      <c r="C144" s="20"/>
      <c r="D144" s="21"/>
      <c r="E144" s="18">
        <v>0</v>
      </c>
      <c r="F144" s="1"/>
    </row>
    <row r="145" spans="1:6" ht="15" customHeight="1">
      <c r="A145" s="13"/>
      <c r="B145" s="14"/>
      <c r="C145" s="15"/>
      <c r="D145" s="16"/>
      <c r="E145" s="12">
        <f>SUM(E7:E144)</f>
        <v>13493500</v>
      </c>
      <c r="F145" s="17"/>
    </row>
    <row r="146" spans="1:6" ht="15" customHeight="1">
      <c r="A146" s="13"/>
      <c r="B146" s="14"/>
      <c r="C146" s="15"/>
      <c r="D146" s="16"/>
      <c r="E146" s="25">
        <f>SUM(E145*1.8)</f>
        <v>24288300</v>
      </c>
      <c r="F146" s="26"/>
    </row>
    <row r="147" spans="1:6" ht="15" customHeight="1">
      <c r="A147" s="13"/>
      <c r="B147" s="14"/>
      <c r="C147" s="15"/>
      <c r="D147" s="15"/>
      <c r="E147" s="27">
        <f>SUM(E146/0.75)</f>
        <v>32384400</v>
      </c>
      <c r="F147" s="28"/>
    </row>
  </sheetData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3"/>
  <dimension ref="A1:G37"/>
  <sheetViews>
    <sheetView tabSelected="1" workbookViewId="0">
      <selection activeCell="E7" sqref="E7:E36"/>
    </sheetView>
  </sheetViews>
  <sheetFormatPr defaultRowHeight="15"/>
  <cols>
    <col min="1" max="1" width="29.5703125" customWidth="1"/>
  </cols>
  <sheetData>
    <row r="1" spans="1:7" ht="18" customHeight="1">
      <c r="A1" s="22" t="s">
        <v>162</v>
      </c>
      <c r="B1" s="4"/>
      <c r="C1" s="4"/>
      <c r="D1" s="23" t="s">
        <v>165</v>
      </c>
      <c r="E1" s="4"/>
      <c r="F1" s="5"/>
      <c r="G1" s="2"/>
    </row>
    <row r="2" spans="1:7" ht="16.5" customHeight="1">
      <c r="A2" s="8" t="s">
        <v>91</v>
      </c>
      <c r="B2" s="3"/>
      <c r="C2" s="3"/>
      <c r="D2" s="10" t="s">
        <v>90</v>
      </c>
      <c r="E2" s="24"/>
      <c r="F2" s="6"/>
    </row>
    <row r="3" spans="1:7" ht="16.5" customHeight="1">
      <c r="A3" s="8" t="s">
        <v>87</v>
      </c>
      <c r="B3" s="3"/>
      <c r="C3" s="3"/>
      <c r="D3" s="10" t="s">
        <v>133</v>
      </c>
      <c r="E3" s="3"/>
      <c r="F3" s="6"/>
    </row>
    <row r="4" spans="1:7" ht="15" customHeight="1">
      <c r="A4" s="8" t="s">
        <v>92</v>
      </c>
      <c r="B4" s="3"/>
      <c r="C4" s="3"/>
      <c r="D4" s="10" t="s">
        <v>134</v>
      </c>
      <c r="E4" s="3"/>
      <c r="F4" s="6"/>
    </row>
    <row r="5" spans="1:7" ht="15.75" customHeight="1">
      <c r="A5" s="8" t="s">
        <v>32</v>
      </c>
      <c r="B5" s="3"/>
      <c r="C5" s="9"/>
      <c r="D5" s="10" t="s">
        <v>33</v>
      </c>
      <c r="E5" s="3"/>
      <c r="F5" s="6"/>
    </row>
    <row r="6" spans="1:7" ht="14.25" customHeight="1">
      <c r="A6" s="11" t="s">
        <v>0</v>
      </c>
      <c r="B6" s="11" t="s">
        <v>45</v>
      </c>
      <c r="C6" s="11" t="s">
        <v>1</v>
      </c>
      <c r="D6" s="11" t="s">
        <v>2</v>
      </c>
      <c r="E6" s="11" t="s">
        <v>3</v>
      </c>
      <c r="F6" s="11" t="s">
        <v>4</v>
      </c>
    </row>
    <row r="7" spans="1:7">
      <c r="A7" s="1" t="s">
        <v>79</v>
      </c>
      <c r="B7" s="1" t="s">
        <v>31</v>
      </c>
      <c r="C7" s="1">
        <v>4</v>
      </c>
      <c r="D7" s="1">
        <v>160000</v>
      </c>
      <c r="E7" s="1">
        <v>640000</v>
      </c>
      <c r="F7" s="1"/>
    </row>
    <row r="8" spans="1:7">
      <c r="A8" s="1" t="s">
        <v>93</v>
      </c>
      <c r="B8" s="1" t="s">
        <v>31</v>
      </c>
      <c r="C8" s="1">
        <v>3</v>
      </c>
      <c r="D8" s="1">
        <v>182000</v>
      </c>
      <c r="E8" s="1">
        <f>SUM(C8*D8)</f>
        <v>546000</v>
      </c>
      <c r="F8" s="1"/>
    </row>
    <row r="9" spans="1:7">
      <c r="A9" s="1" t="s">
        <v>8</v>
      </c>
      <c r="B9" s="1" t="s">
        <v>31</v>
      </c>
      <c r="C9" s="1">
        <v>2</v>
      </c>
      <c r="D9" s="1">
        <v>40000</v>
      </c>
      <c r="E9" s="1">
        <f t="shared" ref="E9:E15" si="0">SUM(C9*D9)</f>
        <v>80000</v>
      </c>
      <c r="F9" s="1"/>
    </row>
    <row r="10" spans="1:7">
      <c r="A10" s="1" t="s">
        <v>142</v>
      </c>
      <c r="B10" s="1" t="s">
        <v>136</v>
      </c>
      <c r="C10" s="1">
        <v>55</v>
      </c>
      <c r="D10" s="1">
        <v>2500</v>
      </c>
      <c r="E10" s="1">
        <f t="shared" si="0"/>
        <v>137500</v>
      </c>
      <c r="F10" s="1"/>
    </row>
    <row r="11" spans="1:7">
      <c r="A11" s="1" t="s">
        <v>70</v>
      </c>
      <c r="B11" s="1" t="s">
        <v>136</v>
      </c>
      <c r="C11" s="1">
        <v>67</v>
      </c>
      <c r="D11" s="1">
        <v>900</v>
      </c>
      <c r="E11" s="1">
        <f t="shared" si="0"/>
        <v>60300</v>
      </c>
      <c r="F11" s="1"/>
    </row>
    <row r="12" spans="1:7">
      <c r="A12" s="1" t="s">
        <v>167</v>
      </c>
      <c r="B12" s="1" t="s">
        <v>136</v>
      </c>
      <c r="C12" s="1">
        <v>7</v>
      </c>
      <c r="D12" s="1">
        <v>4000</v>
      </c>
      <c r="E12" s="1">
        <f t="shared" si="0"/>
        <v>28000</v>
      </c>
      <c r="F12" s="1"/>
    </row>
    <row r="13" spans="1:7">
      <c r="A13" s="1" t="s">
        <v>57</v>
      </c>
      <c r="B13" s="1" t="s">
        <v>36</v>
      </c>
      <c r="C13" s="1">
        <v>4.5</v>
      </c>
      <c r="D13" s="1">
        <v>70000</v>
      </c>
      <c r="E13" s="1">
        <f t="shared" si="0"/>
        <v>315000</v>
      </c>
      <c r="F13" s="1"/>
    </row>
    <row r="14" spans="1:7">
      <c r="A14" s="1" t="s">
        <v>63</v>
      </c>
      <c r="B14" s="1" t="s">
        <v>36</v>
      </c>
      <c r="C14" s="1">
        <v>0.55000000000000004</v>
      </c>
      <c r="D14" s="1">
        <v>35000</v>
      </c>
      <c r="E14" s="1">
        <f t="shared" si="0"/>
        <v>19250</v>
      </c>
      <c r="F14" s="1"/>
    </row>
    <row r="15" spans="1:7">
      <c r="A15" s="1" t="s">
        <v>64</v>
      </c>
      <c r="B15" s="1" t="s">
        <v>36</v>
      </c>
      <c r="C15" s="1">
        <v>1.2</v>
      </c>
      <c r="D15" s="1">
        <v>45000</v>
      </c>
      <c r="E15" s="1">
        <f t="shared" si="0"/>
        <v>54000</v>
      </c>
      <c r="F15" s="1"/>
    </row>
    <row r="16" spans="1:7">
      <c r="A16" s="1" t="s">
        <v>13</v>
      </c>
      <c r="B16" s="1" t="s">
        <v>35</v>
      </c>
      <c r="C16" s="1">
        <v>19</v>
      </c>
      <c r="D16" s="1">
        <v>5000</v>
      </c>
      <c r="E16" s="1">
        <v>95000</v>
      </c>
      <c r="F16" s="1"/>
    </row>
    <row r="17" spans="1:6">
      <c r="A17" s="1" t="s">
        <v>14</v>
      </c>
      <c r="B17" s="1" t="s">
        <v>35</v>
      </c>
      <c r="C17" s="1">
        <v>22</v>
      </c>
      <c r="D17" s="1">
        <v>1000</v>
      </c>
      <c r="E17" s="1">
        <v>22000</v>
      </c>
      <c r="F17" s="1"/>
    </row>
    <row r="18" spans="1:6">
      <c r="A18" s="1" t="s">
        <v>66</v>
      </c>
      <c r="B18" s="1" t="s">
        <v>35</v>
      </c>
      <c r="C18" s="1">
        <v>6</v>
      </c>
      <c r="D18" s="1">
        <v>5000</v>
      </c>
      <c r="E18" s="1">
        <v>30000</v>
      </c>
      <c r="F18" s="1"/>
    </row>
    <row r="19" spans="1:6">
      <c r="A19" s="1" t="s">
        <v>164</v>
      </c>
      <c r="B19" s="1" t="s">
        <v>35</v>
      </c>
      <c r="C19" s="1">
        <v>10</v>
      </c>
      <c r="D19" s="1">
        <v>3500</v>
      </c>
      <c r="E19" s="1">
        <v>35000</v>
      </c>
      <c r="F19" s="1"/>
    </row>
    <row r="20" spans="1:6">
      <c r="A20" s="1" t="s">
        <v>103</v>
      </c>
      <c r="B20" s="1" t="s">
        <v>35</v>
      </c>
      <c r="C20" s="1">
        <v>8</v>
      </c>
      <c r="D20" s="1">
        <v>9000</v>
      </c>
      <c r="E20" s="1">
        <v>72000</v>
      </c>
      <c r="F20" s="1"/>
    </row>
    <row r="21" spans="1:6">
      <c r="A21" s="1" t="s">
        <v>104</v>
      </c>
      <c r="B21" s="1" t="s">
        <v>35</v>
      </c>
      <c r="C21" s="1">
        <v>1</v>
      </c>
      <c r="D21" s="1">
        <v>10000</v>
      </c>
      <c r="E21" s="1">
        <v>10000</v>
      </c>
      <c r="F21" s="1"/>
    </row>
    <row r="22" spans="1:6">
      <c r="A22" s="1" t="s">
        <v>106</v>
      </c>
      <c r="B22" s="1" t="s">
        <v>35</v>
      </c>
      <c r="C22" s="1">
        <v>24</v>
      </c>
      <c r="D22" s="1">
        <v>1100</v>
      </c>
      <c r="E22" s="1">
        <v>26400</v>
      </c>
      <c r="F22" s="1"/>
    </row>
    <row r="23" spans="1:6">
      <c r="A23" s="1" t="s">
        <v>107</v>
      </c>
      <c r="B23" s="1" t="s">
        <v>35</v>
      </c>
      <c r="C23" s="1">
        <v>4</v>
      </c>
      <c r="D23" s="1">
        <v>1150</v>
      </c>
      <c r="E23" s="1">
        <f>SUM(C23*D23)</f>
        <v>4600</v>
      </c>
      <c r="F23" s="1"/>
    </row>
    <row r="24" spans="1:6">
      <c r="A24" s="1" t="s">
        <v>116</v>
      </c>
      <c r="B24" s="1" t="s">
        <v>35</v>
      </c>
      <c r="C24" s="1">
        <v>18</v>
      </c>
      <c r="D24" s="1">
        <v>600</v>
      </c>
      <c r="E24" s="1">
        <v>11000</v>
      </c>
      <c r="F24" s="1"/>
    </row>
    <row r="25" spans="1:6">
      <c r="A25" s="1" t="s">
        <v>140</v>
      </c>
      <c r="B25" s="1" t="s">
        <v>35</v>
      </c>
      <c r="C25" s="1">
        <v>1</v>
      </c>
      <c r="D25" s="1">
        <v>115000</v>
      </c>
      <c r="E25" s="1">
        <f>SUM(C25*D25)</f>
        <v>115000</v>
      </c>
      <c r="F25" s="1"/>
    </row>
    <row r="26" spans="1:6">
      <c r="A26" s="1" t="s">
        <v>124</v>
      </c>
      <c r="B26" s="1" t="s">
        <v>35</v>
      </c>
      <c r="C26" s="1">
        <v>1</v>
      </c>
      <c r="D26" s="1">
        <v>5500</v>
      </c>
      <c r="E26" s="1">
        <v>6000</v>
      </c>
      <c r="F26" s="1"/>
    </row>
    <row r="27" spans="1:6">
      <c r="A27" s="1" t="s">
        <v>23</v>
      </c>
      <c r="B27" s="1" t="s">
        <v>35</v>
      </c>
      <c r="C27" s="1">
        <v>2</v>
      </c>
      <c r="D27" s="1">
        <v>150000</v>
      </c>
      <c r="E27" s="1">
        <v>150000</v>
      </c>
      <c r="F27" s="1"/>
    </row>
    <row r="28" spans="1:6">
      <c r="A28" s="32"/>
      <c r="E28" s="32"/>
    </row>
    <row r="31" spans="1:6" ht="15" customHeight="1"/>
    <row r="35" spans="1:6">
      <c r="A35" s="31" t="s">
        <v>44</v>
      </c>
      <c r="B35" s="31"/>
      <c r="C35" s="31"/>
      <c r="D35" s="31"/>
      <c r="E35" s="31">
        <v>35000</v>
      </c>
      <c r="F35" s="1"/>
    </row>
    <row r="36" spans="1:6">
      <c r="A36" s="31" t="s">
        <v>127</v>
      </c>
      <c r="B36" s="31"/>
      <c r="C36" s="31"/>
      <c r="D36" s="31"/>
      <c r="E36" s="31">
        <v>50000</v>
      </c>
      <c r="F36" s="1"/>
    </row>
    <row r="37" spans="1:6">
      <c r="A37" s="13"/>
      <c r="B37" s="14"/>
      <c r="C37" s="15"/>
      <c r="D37" s="16"/>
      <c r="E37" s="12">
        <v>13493500</v>
      </c>
      <c r="F37" s="17"/>
    </row>
  </sheetData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XTreme</dc:creator>
  <cp:lastModifiedBy>User</cp:lastModifiedBy>
  <cp:lastPrinted>2013-04-23T06:38:13Z</cp:lastPrinted>
  <dcterms:created xsi:type="dcterms:W3CDTF">2011-04-07T18:01:20Z</dcterms:created>
  <dcterms:modified xsi:type="dcterms:W3CDTF">2014-02-27T11:01:12Z</dcterms:modified>
</cp:coreProperties>
</file>