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" i="1" l="1" a="1"/>
  <c r="K3" i="1" s="1"/>
  <c r="K4" i="1" a="1"/>
  <c r="K4" i="1" s="1"/>
  <c r="A4" i="1" l="1"/>
  <c r="A5" i="1"/>
  <c r="A6" i="1"/>
  <c r="A7" i="1"/>
  <c r="A8" i="1"/>
  <c r="A3" i="1"/>
  <c r="J4" i="1" s="1"/>
  <c r="J3" i="1" l="1"/>
</calcChain>
</file>

<file path=xl/sharedStrings.xml><?xml version="1.0" encoding="utf-8"?>
<sst xmlns="http://schemas.openxmlformats.org/spreadsheetml/2006/main" count="32" uniqueCount="17">
  <si>
    <t>Таблица 1</t>
  </si>
  <si>
    <t>Таблица 2</t>
  </si>
  <si>
    <t>Наименование</t>
  </si>
  <si>
    <t>Значение</t>
  </si>
  <si>
    <t>период</t>
  </si>
  <si>
    <t>Дата</t>
  </si>
  <si>
    <t>Слива</t>
  </si>
  <si>
    <t>В</t>
  </si>
  <si>
    <t>01-10.01.2015</t>
  </si>
  <si>
    <t>Груша</t>
  </si>
  <si>
    <t>Яблоко</t>
  </si>
  <si>
    <t>А</t>
  </si>
  <si>
    <t>11-20.01.2015</t>
  </si>
  <si>
    <t>от</t>
  </si>
  <si>
    <t>до</t>
  </si>
  <si>
    <t>Период</t>
  </si>
  <si>
    <t>Уникальное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</si>
</sst>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4" sqref="K4"/>
    </sheetView>
  </sheetViews>
  <sheetFormatPr defaultRowHeight="15" x14ac:dyDescent="0.25"/>
  <cols>
    <col min="1" max="1" width="12.28515625" style="1" customWidth="1"/>
    <col min="2" max="2" width="14.85546875" bestFit="1" customWidth="1"/>
    <col min="4" max="4" width="12.85546875" bestFit="1" customWidth="1"/>
    <col min="5" max="6" width="12.85546875" style="1" customWidth="1"/>
    <col min="8" max="8" width="14.85546875" bestFit="1" customWidth="1"/>
    <col min="9" max="9" width="10.140625" bestFit="1" customWidth="1"/>
    <col min="10" max="10" width="9.7109375" bestFit="1" customWidth="1"/>
  </cols>
  <sheetData>
    <row r="1" spans="1:11" x14ac:dyDescent="0.25">
      <c r="B1" s="6" t="s">
        <v>0</v>
      </c>
      <c r="C1" s="6"/>
      <c r="D1" s="6"/>
      <c r="E1" s="6" t="s">
        <v>15</v>
      </c>
      <c r="F1" s="6"/>
      <c r="G1" s="1"/>
      <c r="H1" s="6" t="s">
        <v>1</v>
      </c>
      <c r="I1" s="6"/>
      <c r="J1" s="6"/>
    </row>
    <row r="2" spans="1:11" ht="30" x14ac:dyDescent="0.25">
      <c r="A2" s="5" t="s">
        <v>16</v>
      </c>
      <c r="B2" s="2" t="s">
        <v>2</v>
      </c>
      <c r="C2" s="2" t="s">
        <v>3</v>
      </c>
      <c r="D2" s="2" t="s">
        <v>4</v>
      </c>
      <c r="E2" s="2" t="s">
        <v>13</v>
      </c>
      <c r="F2" s="2" t="s">
        <v>14</v>
      </c>
      <c r="G2" s="3"/>
      <c r="H2" s="2" t="s">
        <v>2</v>
      </c>
      <c r="I2" s="2" t="s">
        <v>5</v>
      </c>
      <c r="J2" s="2" t="s">
        <v>3</v>
      </c>
    </row>
    <row r="3" spans="1:11" x14ac:dyDescent="0.25">
      <c r="A3" s="1" t="str">
        <f>COUNTIF(B$3:$B3,B3)&amp;B3</f>
        <v>1Слива</v>
      </c>
      <c r="B3" s="2" t="s">
        <v>6</v>
      </c>
      <c r="C3" s="2" t="s">
        <v>7</v>
      </c>
      <c r="D3" s="2" t="s">
        <v>8</v>
      </c>
      <c r="E3" s="4">
        <v>42005</v>
      </c>
      <c r="F3" s="4">
        <v>42014</v>
      </c>
      <c r="G3" s="3"/>
      <c r="H3" s="2" t="s">
        <v>6</v>
      </c>
      <c r="I3" s="4">
        <v>42009</v>
      </c>
      <c r="J3" s="2" t="str">
        <f>IF(I3&gt;VLOOKUP(1&amp;H3,$A$3:$F$8,6,0),VLOOKUP(2&amp;H3,$A$3:$F$8,3,0),VLOOKUP(1&amp;H3,$A$3:$F$8,3,0))</f>
        <v>В</v>
      </c>
      <c r="K3" s="7" t="str">
        <f t="array" ref="K3">INDEX($C$3:$C$8,MATCH(1,(($B$3:$B$8=H3)*($E$3:$E$8&lt;=I3)*($F$3:$F$8&gt;=I3)),0))</f>
        <v>В</v>
      </c>
    </row>
    <row r="4" spans="1:11" x14ac:dyDescent="0.25">
      <c r="A4" s="1" t="str">
        <f>COUNTIF(B$3:$B4,B4)&amp;B4</f>
        <v>1Груша</v>
      </c>
      <c r="B4" s="2" t="s">
        <v>9</v>
      </c>
      <c r="C4" s="2" t="s">
        <v>7</v>
      </c>
      <c r="D4" s="2" t="s">
        <v>8</v>
      </c>
      <c r="E4" s="4">
        <v>42005</v>
      </c>
      <c r="F4" s="4">
        <v>42014</v>
      </c>
      <c r="G4" s="3"/>
      <c r="H4" s="2" t="s">
        <v>10</v>
      </c>
      <c r="I4" s="4">
        <v>42019</v>
      </c>
      <c r="J4" s="2" t="str">
        <f>IF(I4&gt;VLOOKUP(1&amp;H4,$A$3:$F$8,6,0),VLOOKUP(2&amp;H4,$A$3:$F$8,3,0),VLOOKUP(1&amp;H4,$A$3:$F$8,3,0))</f>
        <v>А</v>
      </c>
      <c r="K4" s="7" t="str">
        <f t="array" ref="K4">INDEX($C$3:$C$8,MATCH(1,(($B$3:$B$8=H4)*($E$3:$E$8&lt;=I4)*($F$3:$F$8&gt;=I4)),0))</f>
        <v>А</v>
      </c>
    </row>
    <row r="5" spans="1:11" x14ac:dyDescent="0.25">
      <c r="A5" s="1" t="str">
        <f>COUNTIF(B$3:$B5,B5)&amp;B5</f>
        <v>1Яблоко</v>
      </c>
      <c r="B5" s="2" t="s">
        <v>10</v>
      </c>
      <c r="C5" s="2" t="s">
        <v>7</v>
      </c>
      <c r="D5" s="2" t="s">
        <v>8</v>
      </c>
      <c r="E5" s="4">
        <v>42005</v>
      </c>
      <c r="F5" s="4">
        <v>42014</v>
      </c>
      <c r="G5" s="3"/>
      <c r="H5" s="3"/>
      <c r="I5" s="3"/>
      <c r="J5" s="3"/>
    </row>
    <row r="6" spans="1:11" x14ac:dyDescent="0.25">
      <c r="A6" s="1" t="str">
        <f>COUNTIF(B$3:$B6,B6)&amp;B6</f>
        <v>2Слива</v>
      </c>
      <c r="B6" s="2" t="s">
        <v>6</v>
      </c>
      <c r="C6" s="2" t="s">
        <v>11</v>
      </c>
      <c r="D6" s="2" t="s">
        <v>12</v>
      </c>
      <c r="E6" s="4">
        <v>42015</v>
      </c>
      <c r="F6" s="4">
        <v>42024</v>
      </c>
      <c r="G6" s="3"/>
      <c r="H6" s="3"/>
      <c r="I6" s="3"/>
      <c r="J6" s="3"/>
    </row>
    <row r="7" spans="1:11" x14ac:dyDescent="0.25">
      <c r="A7" s="1" t="str">
        <f>COUNTIF(B$3:$B7,B7)&amp;B7</f>
        <v>2Груша</v>
      </c>
      <c r="B7" s="2" t="s">
        <v>9</v>
      </c>
      <c r="C7" s="2" t="s">
        <v>11</v>
      </c>
      <c r="D7" s="2" t="s">
        <v>12</v>
      </c>
      <c r="E7" s="4">
        <v>42015</v>
      </c>
      <c r="F7" s="4">
        <v>42024</v>
      </c>
      <c r="G7" s="3"/>
      <c r="H7" s="3"/>
      <c r="I7" s="3"/>
      <c r="J7" s="3"/>
    </row>
    <row r="8" spans="1:11" x14ac:dyDescent="0.25">
      <c r="A8" s="1" t="str">
        <f>COUNTIF(B$3:$B8,B8)&amp;B8</f>
        <v>2Яблоко</v>
      </c>
      <c r="B8" s="2" t="s">
        <v>10</v>
      </c>
      <c r="C8" s="2" t="s">
        <v>11</v>
      </c>
      <c r="D8" s="2" t="s">
        <v>12</v>
      </c>
      <c r="E8" s="4">
        <v>42015</v>
      </c>
      <c r="F8" s="4">
        <v>42024</v>
      </c>
      <c r="G8" s="3"/>
      <c r="H8" s="3"/>
      <c r="I8" s="3"/>
      <c r="J8" s="3"/>
    </row>
    <row r="18" spans="6:6" x14ac:dyDescent="0.25">
      <c r="F18" s="3"/>
    </row>
  </sheetData>
  <mergeCells count="3">
    <mergeCell ref="B1:D1"/>
    <mergeCell ref="H1:J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Халматов Александр Владимирович</dc:creator>
  <cp:lastModifiedBy>User</cp:lastModifiedBy>
  <dcterms:created xsi:type="dcterms:W3CDTF">2015-01-21T15:58:34Z</dcterms:created>
  <dcterms:modified xsi:type="dcterms:W3CDTF">2015-01-23T13:49:58Z</dcterms:modified>
</cp:coreProperties>
</file>