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7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  <c r="D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3" i="1" l="1"/>
</calcChain>
</file>

<file path=xl/sharedStrings.xml><?xml version="1.0" encoding="utf-8"?>
<sst xmlns="http://schemas.openxmlformats.org/spreadsheetml/2006/main" count="71" uniqueCount="16">
  <si>
    <t>дата</t>
  </si>
  <si>
    <t xml:space="preserve">день недели </t>
  </si>
  <si>
    <t>администратор</t>
  </si>
  <si>
    <t>выручка</t>
  </si>
  <si>
    <t>зп за смену</t>
  </si>
  <si>
    <t>четверг</t>
  </si>
  <si>
    <t>Лена</t>
  </si>
  <si>
    <t>пятница</t>
  </si>
  <si>
    <t>Юля</t>
  </si>
  <si>
    <t>суббота</t>
  </si>
  <si>
    <t>воскресенье</t>
  </si>
  <si>
    <t>понедельник</t>
  </si>
  <si>
    <t>вторник</t>
  </si>
  <si>
    <t>среда</t>
  </si>
  <si>
    <t>ИТОГО</t>
  </si>
  <si>
    <t>Средняя выручка за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</si>
</sst>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1" xfId="0" applyNumberFormat="1" applyFont="1" applyBorder="1"/>
  </cellXfs>
  <cellStyles count="1">
    <cellStyle name="Обычный" xfId="0" builtinId="0"/>
  </cellStyles>
  <dxfs count="12">
    <dxf>
      <fill>
        <patternFill>
          <bgColor rgb="FF99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66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00"/>
        </patternFill>
      </fill>
    </dxf>
    <dxf>
      <fill>
        <patternFill>
          <bgColor rgb="FF00B0F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2" sqref="H2"/>
    </sheetView>
  </sheetViews>
  <sheetFormatPr defaultRowHeight="15" x14ac:dyDescent="0.25"/>
  <cols>
    <col min="1" max="3" width="18.28515625" customWidth="1"/>
    <col min="4" max="5" width="18.140625" customWidth="1"/>
    <col min="7" max="7" width="16.7109375" customWidth="1"/>
    <col min="8" max="8" width="20.28515625" customWidth="1"/>
  </cols>
  <sheetData>
    <row r="1" spans="1: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0" t="s">
        <v>15</v>
      </c>
      <c r="H1" s="11"/>
    </row>
    <row r="2" spans="1:8" x14ac:dyDescent="0.25">
      <c r="A2" s="2">
        <v>42005</v>
      </c>
      <c r="B2" s="3" t="s">
        <v>5</v>
      </c>
      <c r="C2" s="4" t="s">
        <v>6</v>
      </c>
      <c r="D2" s="5">
        <v>10000</v>
      </c>
      <c r="E2" s="5">
        <f>IF(D2&lt;=17000,1000,D2*0.062)</f>
        <v>1000</v>
      </c>
      <c r="G2" s="9" t="s">
        <v>6</v>
      </c>
      <c r="H2" s="12">
        <f>AVERAGEIF($C$2:$C$32,G2,$D$2:$D$32)</f>
        <v>25003.125</v>
      </c>
    </row>
    <row r="3" spans="1:8" x14ac:dyDescent="0.25">
      <c r="A3" s="2">
        <v>42006</v>
      </c>
      <c r="B3" s="3" t="s">
        <v>7</v>
      </c>
      <c r="C3" s="4" t="s">
        <v>8</v>
      </c>
      <c r="D3" s="5">
        <v>25000</v>
      </c>
      <c r="E3" s="5">
        <f>IF(D3&lt;=17000,1000,D3*0.062)</f>
        <v>1550</v>
      </c>
      <c r="G3" s="9" t="s">
        <v>8</v>
      </c>
      <c r="H3" s="12">
        <f>SUMIF($C$2:$C$32,G3,$D$2:$D$32)/COUNTIF($C$2:$C$32,G3)</f>
        <v>24573.333333333332</v>
      </c>
    </row>
    <row r="4" spans="1:8" x14ac:dyDescent="0.25">
      <c r="A4" s="2">
        <v>42007</v>
      </c>
      <c r="B4" s="3" t="s">
        <v>9</v>
      </c>
      <c r="C4" s="4" t="s">
        <v>6</v>
      </c>
      <c r="D4" s="5">
        <v>29000</v>
      </c>
      <c r="E4" s="5">
        <f t="shared" ref="E4:E32" si="0">IF(D4&lt;=17000,1000,D4*0.062)</f>
        <v>1798</v>
      </c>
    </row>
    <row r="5" spans="1:8" x14ac:dyDescent="0.25">
      <c r="A5" s="2">
        <v>42008</v>
      </c>
      <c r="B5" s="3" t="s">
        <v>10</v>
      </c>
      <c r="C5" s="4" t="s">
        <v>8</v>
      </c>
      <c r="D5" s="5">
        <v>18000</v>
      </c>
      <c r="E5" s="5">
        <f t="shared" si="0"/>
        <v>1116</v>
      </c>
    </row>
    <row r="6" spans="1:8" x14ac:dyDescent="0.25">
      <c r="A6" s="2">
        <v>42009</v>
      </c>
      <c r="B6" s="3" t="s">
        <v>11</v>
      </c>
      <c r="C6" s="4" t="s">
        <v>6</v>
      </c>
      <c r="D6" s="5">
        <v>30000</v>
      </c>
      <c r="E6" s="5">
        <f t="shared" si="0"/>
        <v>1860</v>
      </c>
    </row>
    <row r="7" spans="1:8" x14ac:dyDescent="0.25">
      <c r="A7" s="2">
        <v>42010</v>
      </c>
      <c r="B7" s="3" t="s">
        <v>12</v>
      </c>
      <c r="C7" s="4" t="s">
        <v>8</v>
      </c>
      <c r="D7" s="5">
        <v>45000</v>
      </c>
      <c r="E7" s="5">
        <f t="shared" si="0"/>
        <v>2790</v>
      </c>
    </row>
    <row r="8" spans="1:8" x14ac:dyDescent="0.25">
      <c r="A8" s="2">
        <v>42011</v>
      </c>
      <c r="B8" s="3" t="s">
        <v>13</v>
      </c>
      <c r="C8" s="4" t="s">
        <v>8</v>
      </c>
      <c r="D8" s="5">
        <v>13500</v>
      </c>
      <c r="E8" s="5">
        <f t="shared" si="0"/>
        <v>1000</v>
      </c>
    </row>
    <row r="9" spans="1:8" x14ac:dyDescent="0.25">
      <c r="A9" s="2">
        <v>42012</v>
      </c>
      <c r="B9" s="3" t="s">
        <v>5</v>
      </c>
      <c r="C9" s="4" t="s">
        <v>8</v>
      </c>
      <c r="D9" s="5">
        <v>16000</v>
      </c>
      <c r="E9" s="5">
        <f t="shared" si="0"/>
        <v>1000</v>
      </c>
    </row>
    <row r="10" spans="1:8" x14ac:dyDescent="0.25">
      <c r="A10" s="2">
        <v>42013</v>
      </c>
      <c r="B10" s="3" t="s">
        <v>7</v>
      </c>
      <c r="C10" s="4" t="s">
        <v>8</v>
      </c>
      <c r="D10" s="5">
        <v>22000</v>
      </c>
      <c r="E10" s="5">
        <f t="shared" si="0"/>
        <v>1364</v>
      </c>
    </row>
    <row r="11" spans="1:8" x14ac:dyDescent="0.25">
      <c r="A11" s="2">
        <v>42014</v>
      </c>
      <c r="B11" s="3" t="s">
        <v>9</v>
      </c>
      <c r="C11" s="4" t="s">
        <v>6</v>
      </c>
      <c r="D11" s="5">
        <v>19000</v>
      </c>
      <c r="E11" s="5">
        <f t="shared" si="0"/>
        <v>1178</v>
      </c>
    </row>
    <row r="12" spans="1:8" x14ac:dyDescent="0.25">
      <c r="A12" s="2">
        <v>42015</v>
      </c>
      <c r="B12" s="3" t="s">
        <v>10</v>
      </c>
      <c r="C12" s="4" t="s">
        <v>6</v>
      </c>
      <c r="D12" s="5">
        <v>19500</v>
      </c>
      <c r="E12" s="5">
        <f t="shared" si="0"/>
        <v>1209</v>
      </c>
    </row>
    <row r="13" spans="1:8" x14ac:dyDescent="0.25">
      <c r="A13" s="2">
        <v>42016</v>
      </c>
      <c r="B13" s="3" t="s">
        <v>11</v>
      </c>
      <c r="C13" s="4" t="s">
        <v>6</v>
      </c>
      <c r="D13" s="5">
        <v>27000</v>
      </c>
      <c r="E13" s="5">
        <f t="shared" si="0"/>
        <v>1674</v>
      </c>
    </row>
    <row r="14" spans="1:8" x14ac:dyDescent="0.25">
      <c r="A14" s="2">
        <v>42017</v>
      </c>
      <c r="B14" s="3" t="s">
        <v>12</v>
      </c>
      <c r="C14" s="4" t="s">
        <v>6</v>
      </c>
      <c r="D14" s="5">
        <v>33000</v>
      </c>
      <c r="E14" s="5">
        <f t="shared" si="0"/>
        <v>2046</v>
      </c>
    </row>
    <row r="15" spans="1:8" x14ac:dyDescent="0.25">
      <c r="A15" s="2">
        <v>42018</v>
      </c>
      <c r="B15" s="3" t="s">
        <v>13</v>
      </c>
      <c r="C15" s="4" t="s">
        <v>6</v>
      </c>
      <c r="D15" s="5">
        <v>32500</v>
      </c>
      <c r="E15" s="5">
        <f t="shared" si="0"/>
        <v>2015</v>
      </c>
    </row>
    <row r="16" spans="1:8" x14ac:dyDescent="0.25">
      <c r="A16" s="2">
        <v>42019</v>
      </c>
      <c r="B16" s="3" t="s">
        <v>5</v>
      </c>
      <c r="C16" s="4" t="s">
        <v>6</v>
      </c>
      <c r="D16" s="5">
        <v>40000</v>
      </c>
      <c r="E16" s="5">
        <f t="shared" si="0"/>
        <v>2480</v>
      </c>
    </row>
    <row r="17" spans="1:5" x14ac:dyDescent="0.25">
      <c r="A17" s="2">
        <v>42020</v>
      </c>
      <c r="B17" s="3" t="s">
        <v>7</v>
      </c>
      <c r="C17" s="4" t="s">
        <v>6</v>
      </c>
      <c r="D17" s="5">
        <v>32000</v>
      </c>
      <c r="E17" s="5">
        <f t="shared" si="0"/>
        <v>1984</v>
      </c>
    </row>
    <row r="18" spans="1:5" x14ac:dyDescent="0.25">
      <c r="A18" s="2">
        <v>42021</v>
      </c>
      <c r="B18" s="3" t="s">
        <v>9</v>
      </c>
      <c r="C18" s="4" t="s">
        <v>8</v>
      </c>
      <c r="D18" s="5">
        <v>39500</v>
      </c>
      <c r="E18" s="5">
        <f t="shared" si="0"/>
        <v>2449</v>
      </c>
    </row>
    <row r="19" spans="1:5" x14ac:dyDescent="0.25">
      <c r="A19" s="2">
        <v>42022</v>
      </c>
      <c r="B19" s="3" t="s">
        <v>10</v>
      </c>
      <c r="C19" s="4" t="s">
        <v>8</v>
      </c>
      <c r="D19" s="5">
        <v>12500</v>
      </c>
      <c r="E19" s="5">
        <f t="shared" si="0"/>
        <v>1000</v>
      </c>
    </row>
    <row r="20" spans="1:5" x14ac:dyDescent="0.25">
      <c r="A20" s="2">
        <v>42023</v>
      </c>
      <c r="B20" s="3" t="s">
        <v>11</v>
      </c>
      <c r="C20" s="4" t="s">
        <v>8</v>
      </c>
      <c r="D20" s="5">
        <v>20000</v>
      </c>
      <c r="E20" s="5">
        <f t="shared" si="0"/>
        <v>1240</v>
      </c>
    </row>
    <row r="21" spans="1:5" x14ac:dyDescent="0.25">
      <c r="A21" s="2">
        <v>42024</v>
      </c>
      <c r="B21" s="3" t="s">
        <v>12</v>
      </c>
      <c r="C21" s="4" t="s">
        <v>8</v>
      </c>
      <c r="D21" s="5">
        <v>15000</v>
      </c>
      <c r="E21" s="5">
        <f t="shared" si="0"/>
        <v>1000</v>
      </c>
    </row>
    <row r="22" spans="1:5" x14ac:dyDescent="0.25">
      <c r="A22" s="2">
        <v>42025</v>
      </c>
      <c r="B22" s="3" t="s">
        <v>13</v>
      </c>
      <c r="C22" s="4" t="s">
        <v>6</v>
      </c>
      <c r="D22" s="5">
        <v>24000</v>
      </c>
      <c r="E22" s="5">
        <f t="shared" si="0"/>
        <v>1488</v>
      </c>
    </row>
    <row r="23" spans="1:5" x14ac:dyDescent="0.25">
      <c r="A23" s="2">
        <v>42026</v>
      </c>
      <c r="B23" s="3" t="s">
        <v>5</v>
      </c>
      <c r="C23" s="4" t="s">
        <v>6</v>
      </c>
      <c r="D23" s="5">
        <v>18700</v>
      </c>
      <c r="E23" s="5">
        <f t="shared" si="0"/>
        <v>1159.4000000000001</v>
      </c>
    </row>
    <row r="24" spans="1:5" x14ac:dyDescent="0.25">
      <c r="A24" s="2">
        <v>42027</v>
      </c>
      <c r="B24" s="3" t="s">
        <v>7</v>
      </c>
      <c r="C24" s="4" t="s">
        <v>8</v>
      </c>
      <c r="D24" s="5">
        <v>30000</v>
      </c>
      <c r="E24" s="5">
        <f t="shared" si="0"/>
        <v>1860</v>
      </c>
    </row>
    <row r="25" spans="1:5" x14ac:dyDescent="0.25">
      <c r="A25" s="2">
        <v>42028</v>
      </c>
      <c r="B25" s="3" t="s">
        <v>9</v>
      </c>
      <c r="C25" s="4" t="s">
        <v>6</v>
      </c>
      <c r="D25" s="5">
        <v>22500</v>
      </c>
      <c r="E25" s="5">
        <f t="shared" si="0"/>
        <v>1395</v>
      </c>
    </row>
    <row r="26" spans="1:5" x14ac:dyDescent="0.25">
      <c r="A26" s="2">
        <v>42029</v>
      </c>
      <c r="B26" s="3" t="s">
        <v>10</v>
      </c>
      <c r="C26" s="4" t="s">
        <v>8</v>
      </c>
      <c r="D26" s="5">
        <v>23000</v>
      </c>
      <c r="E26" s="5">
        <f t="shared" si="0"/>
        <v>1426</v>
      </c>
    </row>
    <row r="27" spans="1:5" x14ac:dyDescent="0.25">
      <c r="A27" s="2">
        <v>42030</v>
      </c>
      <c r="B27" s="3" t="s">
        <v>11</v>
      </c>
      <c r="C27" s="4" t="s">
        <v>6</v>
      </c>
      <c r="D27" s="5">
        <v>14800</v>
      </c>
      <c r="E27" s="5">
        <f t="shared" si="0"/>
        <v>1000</v>
      </c>
    </row>
    <row r="28" spans="1:5" x14ac:dyDescent="0.25">
      <c r="A28" s="2">
        <v>42031</v>
      </c>
      <c r="B28" s="3" t="s">
        <v>12</v>
      </c>
      <c r="C28" s="4" t="s">
        <v>8</v>
      </c>
      <c r="D28" s="5">
        <v>16900</v>
      </c>
      <c r="E28" s="5">
        <f t="shared" si="0"/>
        <v>1000</v>
      </c>
    </row>
    <row r="29" spans="1:5" x14ac:dyDescent="0.25">
      <c r="A29" s="2">
        <v>42032</v>
      </c>
      <c r="B29" s="3" t="s">
        <v>13</v>
      </c>
      <c r="C29" s="4" t="s">
        <v>6</v>
      </c>
      <c r="D29" s="5">
        <v>18000</v>
      </c>
      <c r="E29" s="5">
        <f t="shared" si="0"/>
        <v>1116</v>
      </c>
    </row>
    <row r="30" spans="1:5" x14ac:dyDescent="0.25">
      <c r="A30" s="2">
        <v>42033</v>
      </c>
      <c r="B30" s="3" t="s">
        <v>5</v>
      </c>
      <c r="C30" s="4" t="s">
        <v>8</v>
      </c>
      <c r="D30" s="5">
        <v>24200</v>
      </c>
      <c r="E30" s="5">
        <f t="shared" si="0"/>
        <v>1500.4</v>
      </c>
    </row>
    <row r="31" spans="1:5" x14ac:dyDescent="0.25">
      <c r="A31" s="2">
        <v>42034</v>
      </c>
      <c r="B31" s="3" t="s">
        <v>7</v>
      </c>
      <c r="C31" s="4" t="s">
        <v>6</v>
      </c>
      <c r="D31" s="5">
        <v>30050</v>
      </c>
      <c r="E31" s="5">
        <f t="shared" si="0"/>
        <v>1863.1</v>
      </c>
    </row>
    <row r="32" spans="1:5" x14ac:dyDescent="0.25">
      <c r="A32" s="2">
        <v>42035</v>
      </c>
      <c r="B32" s="3" t="s">
        <v>9</v>
      </c>
      <c r="C32" s="4" t="s">
        <v>8</v>
      </c>
      <c r="D32" s="5">
        <v>48000</v>
      </c>
      <c r="E32" s="5">
        <f t="shared" si="0"/>
        <v>2976</v>
      </c>
    </row>
    <row r="33" spans="1:5" x14ac:dyDescent="0.25">
      <c r="A33" s="6" t="s">
        <v>14</v>
      </c>
      <c r="B33" s="7"/>
      <c r="C33" s="4"/>
      <c r="D33" s="8">
        <f>SUM(D2:D32)</f>
        <v>768650</v>
      </c>
      <c r="E33" s="8">
        <f>SUM(E2:E32)</f>
        <v>48536.9</v>
      </c>
    </row>
  </sheetData>
  <mergeCells count="1">
    <mergeCell ref="G1:H1"/>
  </mergeCells>
  <conditionalFormatting sqref="B1:B32">
    <cfRule type="containsText" dxfId="11" priority="1" stopIfTrue="1" operator="containsText" text="пятница">
      <formula>NOT(ISERROR(SEARCH("пятница",B1)))</formula>
    </cfRule>
  </conditionalFormatting>
  <conditionalFormatting sqref="B2:B32">
    <cfRule type="containsText" dxfId="10" priority="9" stopIfTrue="1" operator="containsText" text="воскресенье">
      <formula>NOT(ISERROR(SEARCH("воскресенье",B2)))</formula>
    </cfRule>
    <cfRule type="containsText" dxfId="9" priority="10" stopIfTrue="1" operator="containsText" text="пятница">
      <formula>NOT(ISERROR(SEARCH("пятница",B2)))</formula>
    </cfRule>
    <cfRule type="containsText" dxfId="8" priority="11" stopIfTrue="1" operator="containsText" text="четверг">
      <formula>NOT(ISERROR(SEARCH("четверг",B2)))</formula>
    </cfRule>
    <cfRule type="containsText" dxfId="7" priority="12" stopIfTrue="1" operator="containsText" text="суббота">
      <formula>NOT(ISERROR(SEARCH("суббота",B2)))</formula>
    </cfRule>
  </conditionalFormatting>
  <conditionalFormatting sqref="B1:B33">
    <cfRule type="containsText" dxfId="6" priority="2" stopIfTrue="1" operator="containsText" text="воскресенье">
      <formula>NOT(ISERROR(SEARCH("воскресенье",B1)))</formula>
    </cfRule>
    <cfRule type="containsText" dxfId="5" priority="3" stopIfTrue="1" operator="containsText" text="суббота">
      <formula>NOT(ISERROR(SEARCH("суббота",B1)))</formula>
    </cfRule>
    <cfRule type="containsText" dxfId="4" priority="4" stopIfTrue="1" operator="containsText" text="пятница">
      <formula>NOT(ISERROR(SEARCH("пятница",B1)))</formula>
    </cfRule>
    <cfRule type="containsText" dxfId="3" priority="5" stopIfTrue="1" operator="containsText" text="четверг">
      <formula>NOT(ISERROR(SEARCH("четверг",B1)))</formula>
    </cfRule>
    <cfRule type="containsText" dxfId="2" priority="6" stopIfTrue="1" operator="containsText" text="среда">
      <formula>NOT(ISERROR(SEARCH("среда",B1)))</formula>
    </cfRule>
    <cfRule type="containsText" dxfId="1" priority="7" stopIfTrue="1" operator="containsText" text="вторник">
      <formula>NOT(ISERROR(SEARCH("вторник",B1)))</formula>
    </cfRule>
    <cfRule type="containsText" dxfId="0" priority="8" stopIfTrue="1" operator="containsText" text="понедельник">
      <formula>NOT(ISERROR(SEARCH("понедельник",B1)))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Ольга</dc:creator>
  <cp:lastModifiedBy>Виктор</cp:lastModifiedBy>
  <dcterms:created xsi:type="dcterms:W3CDTF">2015-01-20T09:23:51Z</dcterms:created>
  <dcterms:modified xsi:type="dcterms:W3CDTF">2015-01-20T09:42:40Z</dcterms:modified>
</cp:coreProperties>
</file>