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BRX001\Desktop\"/>
    </mc:Choice>
  </mc:AlternateContent>
  <bookViews>
    <workbookView xWindow="0" yWindow="0" windowWidth="25200" windowHeight="12000"/>
  </bookViews>
  <sheets>
    <sheet name="Лист2" sheetId="10" r:id="rId1"/>
    <sheet name="1" sheetId="11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1" i="10" l="1"/>
  <c r="F12" i="10" l="1"/>
  <c r="H12" i="10"/>
  <c r="J12" i="10"/>
  <c r="L12" i="10"/>
  <c r="D12" i="10"/>
  <c r="H14" i="10"/>
  <c r="J14" i="10"/>
  <c r="L14" i="10"/>
  <c r="N12" i="10" l="1"/>
  <c r="H6" i="10"/>
  <c r="L17" i="10"/>
  <c r="L16" i="10"/>
  <c r="L15" i="10"/>
  <c r="L6" i="10"/>
  <c r="L7" i="10"/>
  <c r="J6" i="10"/>
  <c r="J7" i="10"/>
  <c r="H17" i="10"/>
  <c r="H7" i="10"/>
  <c r="L18" i="10" l="1"/>
  <c r="N7" i="10"/>
  <c r="N6" i="10"/>
  <c r="J16" i="10"/>
  <c r="J17" i="10"/>
  <c r="N17" i="10" s="1"/>
  <c r="H15" i="10"/>
  <c r="H16" i="10"/>
  <c r="J15" i="10"/>
  <c r="H8" i="10"/>
  <c r="N15" i="10" l="1"/>
  <c r="H18" i="10"/>
  <c r="J18" i="10"/>
  <c r="N16" i="10"/>
  <c r="N18" i="10" l="1"/>
  <c r="J8" i="10"/>
  <c r="L8" i="10"/>
  <c r="N8" i="10"/>
</calcChain>
</file>

<file path=xl/sharedStrings.xml><?xml version="1.0" encoding="utf-8"?>
<sst xmlns="http://schemas.openxmlformats.org/spreadsheetml/2006/main" count="50" uniqueCount="25">
  <si>
    <t>BILL</t>
  </si>
  <si>
    <t>ORC</t>
  </si>
  <si>
    <t>DOC</t>
  </si>
  <si>
    <t>柜型</t>
  </si>
  <si>
    <t>柜数</t>
  </si>
  <si>
    <t>20"GP</t>
  </si>
  <si>
    <t>45"HC</t>
  </si>
  <si>
    <t>40"HC</t>
  </si>
  <si>
    <t>LCL</t>
  </si>
  <si>
    <t>单价</t>
  </si>
  <si>
    <t>单位</t>
  </si>
  <si>
    <t>40"GP</t>
  </si>
  <si>
    <t>备注</t>
  </si>
  <si>
    <t>CONTAINER</t>
  </si>
  <si>
    <t>TOTAL:</t>
  </si>
  <si>
    <t>ISPS</t>
  </si>
  <si>
    <t>ENS</t>
  </si>
  <si>
    <t>港前费 RMB</t>
  </si>
  <si>
    <t>总价</t>
  </si>
  <si>
    <t>其他美金费用</t>
  </si>
  <si>
    <t xml:space="preserve">总价 </t>
  </si>
  <si>
    <t>海运费 USD</t>
  </si>
  <si>
    <t>O/F</t>
  </si>
  <si>
    <t>TOTAL RMB</t>
  </si>
  <si>
    <t>TOTAL 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</si>
</sst>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[$USD]\ #,##0.00;[$USD]\ \-#,##0.00"/>
    <numFmt numFmtId="168" formatCode="0.00&quot; ￥&quot;"/>
    <numFmt numFmtId="169" formatCode="0.00&quot; $&quot;"/>
  </numFmts>
  <fonts count="7">
    <font>
      <sz val="11"/>
      <color theme="1"/>
      <name val="Calibri"/>
      <family val="2"/>
      <charset val="134"/>
      <scheme val="minor"/>
    </font>
    <font>
      <sz val="10"/>
      <name val="Arial"/>
      <family val="2"/>
    </font>
    <font>
      <u/>
      <sz val="11"/>
      <color theme="10"/>
      <name val="Calibri"/>
      <family val="2"/>
      <charset val="134"/>
      <scheme val="minor"/>
    </font>
    <font>
      <u/>
      <sz val="11"/>
      <color theme="11"/>
      <name val="Calibri"/>
      <family val="2"/>
      <charset val="134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165" fontId="0" fillId="0" borderId="0">
      <alignment vertical="center"/>
    </xf>
    <xf numFmtId="165" fontId="1" fillId="0" borderId="0"/>
    <xf numFmtId="165" fontId="2" fillId="0" borderId="0" applyNumberFormat="0" applyFill="0" applyBorder="0" applyAlignment="0" applyProtection="0">
      <alignment vertical="center"/>
    </xf>
    <xf numFmtId="165" fontId="3" fillId="0" borderId="0" applyNumberFormat="0" applyFill="0" applyBorder="0" applyAlignment="0" applyProtection="0">
      <alignment vertical="center"/>
    </xf>
    <xf numFmtId="165" fontId="2" fillId="0" borderId="0" applyNumberFormat="0" applyFill="0" applyBorder="0" applyAlignment="0" applyProtection="0">
      <alignment vertical="center"/>
    </xf>
    <xf numFmtId="165" fontId="3" fillId="0" borderId="0" applyNumberFormat="0" applyFill="0" applyBorder="0" applyAlignment="0" applyProtection="0">
      <alignment vertical="center"/>
    </xf>
  </cellStyleXfs>
  <cellXfs count="63">
    <xf numFmtId="165" fontId="0" fillId="0" borderId="0" xfId="0">
      <alignment vertical="center"/>
    </xf>
    <xf numFmtId="165" fontId="5" fillId="0" borderId="0" xfId="0" applyFont="1">
      <alignment vertical="center"/>
    </xf>
    <xf numFmtId="165" fontId="5" fillId="0" borderId="0" xfId="0" applyFont="1" applyBorder="1" applyAlignment="1">
      <alignment horizontal="center" vertical="center"/>
    </xf>
    <xf numFmtId="165" fontId="5" fillId="0" borderId="0" xfId="0" applyFont="1" applyBorder="1">
      <alignment vertical="center"/>
    </xf>
    <xf numFmtId="165" fontId="6" fillId="0" borderId="1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165" fontId="6" fillId="3" borderId="2" xfId="0" applyFont="1" applyFill="1" applyBorder="1" applyAlignment="1">
      <alignment horizontal="center" vertical="center"/>
    </xf>
    <xf numFmtId="165" fontId="6" fillId="3" borderId="3" xfId="0" applyFont="1" applyFill="1" applyBorder="1" applyAlignment="1">
      <alignment horizontal="center" vertical="center"/>
    </xf>
    <xf numFmtId="165" fontId="6" fillId="3" borderId="4" xfId="0" applyFont="1" applyFill="1" applyBorder="1" applyAlignment="1">
      <alignment horizontal="center" vertical="center"/>
    </xf>
    <xf numFmtId="165" fontId="5" fillId="0" borderId="1" xfId="0" applyFont="1" applyBorder="1" applyAlignment="1">
      <alignment horizontal="center" vertical="center"/>
    </xf>
    <xf numFmtId="165" fontId="5" fillId="0" borderId="2" xfId="0" applyFont="1" applyBorder="1" applyAlignment="1">
      <alignment horizontal="center" vertical="center"/>
    </xf>
    <xf numFmtId="169" fontId="5" fillId="0" borderId="7" xfId="0" applyNumberFormat="1" applyFont="1" applyBorder="1" applyAlignment="1">
      <alignment horizontal="center" vertical="center"/>
    </xf>
    <xf numFmtId="169" fontId="5" fillId="0" borderId="8" xfId="0" applyNumberFormat="1" applyFont="1" applyBorder="1" applyAlignment="1">
      <alignment horizontal="center" vertical="center"/>
    </xf>
    <xf numFmtId="168" fontId="5" fillId="0" borderId="11" xfId="0" applyNumberFormat="1" applyFont="1" applyBorder="1" applyAlignment="1">
      <alignment horizontal="center" vertical="center"/>
    </xf>
    <xf numFmtId="168" fontId="5" fillId="0" borderId="6" xfId="0" applyNumberFormat="1" applyFont="1" applyBorder="1" applyAlignment="1">
      <alignment horizontal="center" vertical="center"/>
    </xf>
    <xf numFmtId="165" fontId="6" fillId="0" borderId="21" xfId="0" applyFont="1" applyBorder="1" applyAlignment="1">
      <alignment horizontal="center" vertical="center"/>
    </xf>
    <xf numFmtId="165" fontId="6" fillId="0" borderId="23" xfId="0" applyFont="1" applyBorder="1" applyAlignment="1">
      <alignment horizontal="center" vertical="center"/>
    </xf>
    <xf numFmtId="165" fontId="6" fillId="0" borderId="24" xfId="0" applyFont="1" applyBorder="1" applyAlignment="1">
      <alignment horizontal="center" vertical="center"/>
    </xf>
    <xf numFmtId="165" fontId="6" fillId="0" borderId="25" xfId="0" applyFont="1" applyBorder="1" applyAlignment="1">
      <alignment horizontal="center" vertical="center"/>
    </xf>
    <xf numFmtId="165" fontId="6" fillId="0" borderId="7" xfId="0" applyFont="1" applyBorder="1" applyAlignment="1">
      <alignment horizontal="center" vertical="center"/>
    </xf>
    <xf numFmtId="165" fontId="6" fillId="0" borderId="12" xfId="0" applyFont="1" applyBorder="1" applyAlignment="1">
      <alignment horizontal="center" vertical="center"/>
    </xf>
    <xf numFmtId="165" fontId="6" fillId="0" borderId="22" xfId="0" applyFont="1" applyBorder="1" applyAlignment="1">
      <alignment horizontal="center" vertical="center"/>
    </xf>
    <xf numFmtId="165" fontId="6" fillId="3" borderId="7" xfId="0" applyFont="1" applyFill="1" applyBorder="1" applyAlignment="1">
      <alignment horizontal="center" vertical="center"/>
    </xf>
    <xf numFmtId="165" fontId="6" fillId="3" borderId="8" xfId="0" applyFont="1" applyFill="1" applyBorder="1" applyAlignment="1">
      <alignment horizontal="center" vertical="center"/>
    </xf>
    <xf numFmtId="165" fontId="6" fillId="0" borderId="13" xfId="0" applyFont="1" applyBorder="1" applyAlignment="1">
      <alignment horizontal="center" vertical="center"/>
    </xf>
    <xf numFmtId="165" fontId="6" fillId="0" borderId="8" xfId="0" applyFont="1" applyBorder="1" applyAlignment="1">
      <alignment horizontal="center" vertical="center"/>
    </xf>
    <xf numFmtId="169" fontId="5" fillId="0" borderId="14" xfId="0" applyNumberFormat="1" applyFont="1" applyBorder="1" applyAlignment="1">
      <alignment horizontal="center" vertical="center"/>
    </xf>
    <xf numFmtId="169" fontId="5" fillId="0" borderId="20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168" fontId="5" fillId="0" borderId="2" xfId="0" applyNumberFormat="1" applyFont="1" applyBorder="1" applyAlignment="1">
      <alignment horizontal="center" vertical="center"/>
    </xf>
    <xf numFmtId="168" fontId="5" fillId="0" borderId="4" xfId="0" applyNumberFormat="1" applyFont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165" fontId="5" fillId="0" borderId="3" xfId="0" applyFont="1" applyBorder="1" applyAlignment="1">
      <alignment horizontal="center" vertical="center"/>
    </xf>
    <xf numFmtId="165" fontId="5" fillId="0" borderId="4" xfId="0" applyFont="1" applyBorder="1" applyAlignment="1">
      <alignment horizontal="center" vertical="center"/>
    </xf>
    <xf numFmtId="165" fontId="5" fillId="0" borderId="7" xfId="0" applyFont="1" applyBorder="1" applyAlignment="1">
      <alignment horizontal="center" vertical="center"/>
    </xf>
    <xf numFmtId="165" fontId="5" fillId="0" borderId="12" xfId="0" applyFont="1" applyBorder="1" applyAlignment="1">
      <alignment horizontal="center" vertical="center"/>
    </xf>
    <xf numFmtId="165" fontId="5" fillId="0" borderId="8" xfId="0" applyFont="1" applyBorder="1" applyAlignment="1">
      <alignment horizontal="center" vertical="center"/>
    </xf>
    <xf numFmtId="165" fontId="5" fillId="0" borderId="5" xfId="0" applyFont="1" applyBorder="1" applyAlignment="1">
      <alignment horizontal="center" vertical="center"/>
    </xf>
    <xf numFmtId="165" fontId="6" fillId="3" borderId="17" xfId="0" applyFont="1" applyFill="1" applyBorder="1" applyAlignment="1">
      <alignment horizontal="center" vertical="center"/>
    </xf>
    <xf numFmtId="165" fontId="6" fillId="3" borderId="18" xfId="0" applyFont="1" applyFill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69" fontId="5" fillId="0" borderId="4" xfId="0" applyNumberFormat="1" applyFont="1" applyBorder="1" applyAlignment="1">
      <alignment horizontal="center" vertical="center"/>
    </xf>
    <xf numFmtId="168" fontId="5" fillId="0" borderId="15" xfId="0" applyNumberFormat="1" applyFont="1" applyBorder="1" applyAlignment="1">
      <alignment horizontal="center" vertical="center"/>
    </xf>
    <xf numFmtId="168" fontId="5" fillId="0" borderId="16" xfId="0" applyNumberFormat="1" applyFont="1" applyBorder="1" applyAlignment="1">
      <alignment horizontal="center" vertical="center"/>
    </xf>
    <xf numFmtId="168" fontId="5" fillId="0" borderId="7" xfId="0" applyNumberFormat="1" applyFont="1" applyBorder="1" applyAlignment="1">
      <alignment horizontal="center" vertical="center"/>
    </xf>
    <xf numFmtId="168" fontId="5" fillId="0" borderId="8" xfId="0" applyNumberFormat="1" applyFont="1" applyBorder="1" applyAlignment="1">
      <alignment horizontal="center" vertical="center"/>
    </xf>
    <xf numFmtId="165" fontId="4" fillId="2" borderId="2" xfId="1" applyFont="1" applyFill="1" applyBorder="1" applyAlignment="1">
      <alignment horizontal="center" vertical="center"/>
    </xf>
    <xf numFmtId="165" fontId="4" fillId="2" borderId="3" xfId="1" applyFont="1" applyFill="1" applyBorder="1" applyAlignment="1">
      <alignment horizontal="center" vertical="center"/>
    </xf>
    <xf numFmtId="165" fontId="4" fillId="2" borderId="4" xfId="1" applyFont="1" applyFill="1" applyBorder="1" applyAlignment="1">
      <alignment horizontal="center" vertical="center"/>
    </xf>
    <xf numFmtId="165" fontId="4" fillId="2" borderId="9" xfId="1" applyFont="1" applyFill="1" applyBorder="1" applyAlignment="1">
      <alignment horizontal="center" vertical="center"/>
    </xf>
    <xf numFmtId="165" fontId="4" fillId="2" borderId="10" xfId="1" applyFont="1" applyFill="1" applyBorder="1" applyAlignment="1">
      <alignment horizontal="center" vertical="center"/>
    </xf>
    <xf numFmtId="165" fontId="4" fillId="2" borderId="11" xfId="1" applyFont="1" applyFill="1" applyBorder="1" applyAlignment="1">
      <alignment horizontal="center" vertical="center"/>
    </xf>
    <xf numFmtId="165" fontId="5" fillId="0" borderId="0" xfId="0" applyFont="1" applyBorder="1" applyAlignment="1">
      <alignment horizontal="center" vertical="center"/>
    </xf>
    <xf numFmtId="165" fontId="5" fillId="0" borderId="9" xfId="0" applyFont="1" applyBorder="1" applyAlignment="1">
      <alignment horizontal="center" vertical="center"/>
    </xf>
    <xf numFmtId="165" fontId="5" fillId="0" borderId="10" xfId="0" applyFont="1" applyBorder="1" applyAlignment="1">
      <alignment horizontal="center" vertical="center"/>
    </xf>
    <xf numFmtId="165" fontId="5" fillId="0" borderId="11" xfId="0" applyFont="1" applyBorder="1" applyAlignment="1">
      <alignment horizontal="center" vertical="center"/>
    </xf>
    <xf numFmtId="165" fontId="5" fillId="0" borderId="19" xfId="0" applyFont="1" applyBorder="1" applyAlignment="1">
      <alignment horizontal="center" vertical="center"/>
    </xf>
    <xf numFmtId="168" fontId="5" fillId="0" borderId="17" xfId="0" applyNumberFormat="1" applyFont="1" applyBorder="1" applyAlignment="1">
      <alignment horizontal="center" vertical="center"/>
    </xf>
    <xf numFmtId="168" fontId="5" fillId="0" borderId="18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</cellXfs>
  <cellStyles count="6">
    <cellStyle name="Гиперссылка" xfId="2" builtinId="8" hidden="1"/>
    <cellStyle name="Гиперссылка" xfId="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selection activeCell="L25" sqref="L25"/>
    </sheetView>
  </sheetViews>
  <sheetFormatPr defaultRowHeight="15"/>
  <cols>
    <col min="1" max="19" width="5.7109375" style="1" customWidth="1"/>
    <col min="20" max="16384" width="9.140625" style="1"/>
  </cols>
  <sheetData>
    <row r="1" spans="1:17" ht="5.25" customHeight="1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</row>
    <row r="2" spans="1:17">
      <c r="A2" s="4" t="s">
        <v>3</v>
      </c>
      <c r="B2" s="4"/>
      <c r="C2" s="8" t="s">
        <v>5</v>
      </c>
      <c r="D2" s="9"/>
      <c r="E2" s="10"/>
      <c r="F2" s="8" t="s">
        <v>11</v>
      </c>
      <c r="G2" s="9"/>
      <c r="H2" s="10"/>
      <c r="I2" s="8" t="s">
        <v>7</v>
      </c>
      <c r="J2" s="9"/>
      <c r="K2" s="10"/>
      <c r="L2" s="8" t="s">
        <v>6</v>
      </c>
      <c r="M2" s="9"/>
      <c r="N2" s="10"/>
      <c r="O2" s="8" t="s">
        <v>8</v>
      </c>
      <c r="P2" s="9"/>
      <c r="Q2" s="10"/>
    </row>
    <row r="3" spans="1:17">
      <c r="A3" s="4" t="s">
        <v>4</v>
      </c>
      <c r="B3" s="4"/>
      <c r="C3" s="5">
        <v>1</v>
      </c>
      <c r="D3" s="6"/>
      <c r="E3" s="7"/>
      <c r="F3" s="5"/>
      <c r="G3" s="6"/>
      <c r="H3" s="7"/>
      <c r="I3" s="5"/>
      <c r="J3" s="6"/>
      <c r="K3" s="7"/>
      <c r="L3" s="5"/>
      <c r="M3" s="6"/>
      <c r="N3" s="7"/>
      <c r="O3" s="5"/>
      <c r="P3" s="6"/>
      <c r="Q3" s="7"/>
    </row>
    <row r="4" spans="1:17" ht="5.25" customHeight="1" thickBo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ht="15.75" thickBot="1">
      <c r="A5" s="21" t="s">
        <v>17</v>
      </c>
      <c r="B5" s="22"/>
      <c r="C5" s="22"/>
      <c r="D5" s="22" t="s">
        <v>9</v>
      </c>
      <c r="E5" s="22"/>
      <c r="F5" s="22" t="s">
        <v>10</v>
      </c>
      <c r="G5" s="22"/>
      <c r="H5" s="40" t="s">
        <v>5</v>
      </c>
      <c r="I5" s="41"/>
      <c r="J5" s="40"/>
      <c r="K5" s="41"/>
      <c r="L5" s="40"/>
      <c r="M5" s="41"/>
      <c r="N5" s="21" t="s">
        <v>20</v>
      </c>
      <c r="O5" s="27"/>
      <c r="P5" s="26" t="s">
        <v>12</v>
      </c>
      <c r="Q5" s="27"/>
    </row>
    <row r="6" spans="1:17" ht="15.75">
      <c r="A6" s="52" t="s">
        <v>1</v>
      </c>
      <c r="B6" s="53"/>
      <c r="C6" s="54"/>
      <c r="D6" s="16">
        <v>100</v>
      </c>
      <c r="E6" s="16"/>
      <c r="F6" s="30">
        <v>1</v>
      </c>
      <c r="G6" s="30"/>
      <c r="H6" s="45">
        <f>IF(H5="","",HLOOKUP(H5,C2:Q3,2,0)*(D6*F6))</f>
        <v>100</v>
      </c>
      <c r="I6" s="46"/>
      <c r="J6" s="45" t="str">
        <f>IF(J5="","",HLOOKUP(J5,C2:Q3,2,0)*(D6*F6))</f>
        <v/>
      </c>
      <c r="K6" s="46"/>
      <c r="L6" s="45" t="str">
        <f>IF(L5="","",HLOOKUP(L5,C2:Q3,2,0)*(D6*F6))</f>
        <v/>
      </c>
      <c r="M6" s="46"/>
      <c r="N6" s="16">
        <f>SUMIF(H6:M6,"&gt;0",H6:M6)</f>
        <v>100</v>
      </c>
      <c r="O6" s="16"/>
      <c r="P6" s="16" t="s">
        <v>13</v>
      </c>
      <c r="Q6" s="16"/>
    </row>
    <row r="7" spans="1:17" ht="16.5" thickBot="1">
      <c r="A7" s="49" t="s">
        <v>2</v>
      </c>
      <c r="B7" s="50"/>
      <c r="C7" s="51"/>
      <c r="D7" s="16"/>
      <c r="E7" s="16"/>
      <c r="F7" s="30"/>
      <c r="G7" s="30"/>
      <c r="H7" s="31">
        <f>IF(H5="","",HLOOKUP(H5,C2:Q3,2,0)*(D7*F7))</f>
        <v>0</v>
      </c>
      <c r="I7" s="32"/>
      <c r="J7" s="31" t="str">
        <f>IF(J5="","",HLOOKUP(J5,C2:Q3,2,0)*(D7*F7))</f>
        <v/>
      </c>
      <c r="K7" s="32"/>
      <c r="L7" s="31" t="str">
        <f>IF(L5="","",HLOOKUP(L5,C2:Q3,2,0)*(D7*F7))</f>
        <v/>
      </c>
      <c r="M7" s="32"/>
      <c r="N7" s="16">
        <f t="shared" ref="N7" si="0">SUMIF(H7:M7,"&gt;0",H7:M7)</f>
        <v>0</v>
      </c>
      <c r="O7" s="16"/>
      <c r="P7" s="33" t="s">
        <v>0</v>
      </c>
      <c r="Q7" s="33"/>
    </row>
    <row r="8" spans="1:17" ht="15.75" thickBot="1">
      <c r="A8" s="56" t="s">
        <v>14</v>
      </c>
      <c r="B8" s="57"/>
      <c r="C8" s="57"/>
      <c r="D8" s="57"/>
      <c r="E8" s="57"/>
      <c r="F8" s="57"/>
      <c r="G8" s="59"/>
      <c r="H8" s="60">
        <f>SUM(H6:I7)</f>
        <v>100</v>
      </c>
      <c r="I8" s="61"/>
      <c r="J8" s="60">
        <f>SUM(J6:K7)</f>
        <v>0</v>
      </c>
      <c r="K8" s="61"/>
      <c r="L8" s="47">
        <f>SUM(L6:M7)</f>
        <v>0</v>
      </c>
      <c r="M8" s="48"/>
      <c r="N8" s="47">
        <f>SUM(N6:O7)</f>
        <v>100</v>
      </c>
      <c r="O8" s="48"/>
      <c r="P8" s="32"/>
      <c r="Q8" s="33"/>
    </row>
    <row r="9" spans="1:17" s="3" customFormat="1" ht="4.5" customHeight="1" thickBot="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17" s="3" customFormat="1" ht="15.75" thickBot="1">
      <c r="A10" s="21" t="s">
        <v>21</v>
      </c>
      <c r="B10" s="22"/>
      <c r="C10" s="23"/>
      <c r="D10" s="24" t="s">
        <v>5</v>
      </c>
      <c r="E10" s="25"/>
      <c r="F10" s="24" t="s">
        <v>11</v>
      </c>
      <c r="G10" s="25"/>
      <c r="H10" s="24" t="s">
        <v>7</v>
      </c>
      <c r="I10" s="25"/>
      <c r="J10" s="24" t="s">
        <v>6</v>
      </c>
      <c r="K10" s="25"/>
      <c r="L10" s="24" t="s">
        <v>8</v>
      </c>
      <c r="M10" s="25"/>
      <c r="N10" s="17" t="s">
        <v>18</v>
      </c>
      <c r="O10" s="18"/>
      <c r="P10" s="26" t="s">
        <v>12</v>
      </c>
      <c r="Q10" s="27"/>
    </row>
    <row r="11" spans="1:17" s="3" customFormat="1" ht="15.75" thickBot="1">
      <c r="A11" s="11" t="s">
        <v>22</v>
      </c>
      <c r="B11" s="11"/>
      <c r="C11" s="11"/>
      <c r="D11" s="28"/>
      <c r="E11" s="28"/>
      <c r="F11" s="28"/>
      <c r="G11" s="28"/>
      <c r="H11" s="28"/>
      <c r="I11" s="28"/>
      <c r="J11" s="28"/>
      <c r="K11" s="28"/>
      <c r="L11" s="28"/>
      <c r="M11" s="29"/>
      <c r="N11" s="19"/>
      <c r="O11" s="20"/>
      <c r="P11" s="15" t="s">
        <v>13</v>
      </c>
      <c r="Q11" s="16"/>
    </row>
    <row r="12" spans="1:17" s="3" customFormat="1" ht="15.75" thickBot="1">
      <c r="A12" s="11" t="s">
        <v>14</v>
      </c>
      <c r="B12" s="11"/>
      <c r="C12" s="12"/>
      <c r="D12" s="13">
        <f>C3*D11</f>
        <v>0</v>
      </c>
      <c r="E12" s="14"/>
      <c r="F12" s="13">
        <f>E3*F11</f>
        <v>0</v>
      </c>
      <c r="G12" s="14"/>
      <c r="H12" s="13">
        <f>G3*H11</f>
        <v>0</v>
      </c>
      <c r="I12" s="14"/>
      <c r="J12" s="13">
        <f>I3*J11</f>
        <v>0</v>
      </c>
      <c r="K12" s="14"/>
      <c r="L12" s="13">
        <f>K3*L11</f>
        <v>0</v>
      </c>
      <c r="M12" s="14"/>
      <c r="N12" s="13">
        <f>SUMIF(D12:M12,"&gt;0",D12:M12)</f>
        <v>0</v>
      </c>
      <c r="O12" s="14"/>
      <c r="P12" s="15"/>
      <c r="Q12" s="16"/>
    </row>
    <row r="13" spans="1:17" s="3" customFormat="1" ht="4.5" customHeight="1" thickBo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5.75" thickBot="1">
      <c r="A14" s="21" t="s">
        <v>19</v>
      </c>
      <c r="B14" s="22"/>
      <c r="C14" s="22"/>
      <c r="D14" s="22" t="s">
        <v>9</v>
      </c>
      <c r="E14" s="22"/>
      <c r="F14" s="22" t="s">
        <v>10</v>
      </c>
      <c r="G14" s="22"/>
      <c r="H14" s="40" t="str">
        <f>IF(H5="","",H5)</f>
        <v>20"GP</v>
      </c>
      <c r="I14" s="41"/>
      <c r="J14" s="40" t="str">
        <f>IF(J5="","",J5)</f>
        <v/>
      </c>
      <c r="K14" s="41"/>
      <c r="L14" s="40" t="str">
        <f>IF(L5="","",L5)</f>
        <v/>
      </c>
      <c r="M14" s="41"/>
      <c r="N14" s="21" t="s">
        <v>18</v>
      </c>
      <c r="O14" s="27"/>
      <c r="P14" s="26" t="s">
        <v>12</v>
      </c>
      <c r="Q14" s="27"/>
    </row>
    <row r="15" spans="1:17">
      <c r="A15" s="12" t="s">
        <v>16</v>
      </c>
      <c r="B15" s="34"/>
      <c r="C15" s="35"/>
      <c r="D15" s="42"/>
      <c r="E15" s="42"/>
      <c r="F15" s="43"/>
      <c r="G15" s="43"/>
      <c r="H15" s="42">
        <f>IF(H14="","",HLOOKUP(H5,C2:Q3,2,0)*(D15*F15))</f>
        <v>0</v>
      </c>
      <c r="I15" s="42"/>
      <c r="J15" s="42" t="str">
        <f>IF(J14="","",HLOOKUP(J5,C2:Q3,2,0)*(D15*F15))</f>
        <v/>
      </c>
      <c r="K15" s="42"/>
      <c r="L15" s="42" t="str">
        <f>IF(L5="","",HLOOKUP(L5,C2:Q3,2,0)*(D15*F15))</f>
        <v/>
      </c>
      <c r="M15" s="42"/>
      <c r="N15" s="42">
        <f>SUMIF(H15:M15,"&gt;0",H15:M15)</f>
        <v>0</v>
      </c>
      <c r="O15" s="42"/>
      <c r="P15" s="33"/>
      <c r="Q15" s="33"/>
    </row>
    <row r="16" spans="1:17" ht="15.75" thickBot="1">
      <c r="A16" s="12" t="s">
        <v>15</v>
      </c>
      <c r="B16" s="34"/>
      <c r="C16" s="35"/>
      <c r="D16" s="42"/>
      <c r="E16" s="42"/>
      <c r="F16" s="43"/>
      <c r="G16" s="43"/>
      <c r="H16" s="42">
        <f>IF(H14="","",HLOOKUP(H5,C2:Q3,2,0)*(D16*F16))</f>
        <v>0</v>
      </c>
      <c r="I16" s="42"/>
      <c r="J16" s="42" t="str">
        <f>IF(J14="","",HLOOKUP(J5,C2:Q3,2,0)*(D16*F16))</f>
        <v/>
      </c>
      <c r="K16" s="42"/>
      <c r="L16" s="42" t="str">
        <f>IF(L5="","",HLOOKUP(L5,C2:Q3,2,0)*(D16*F16))</f>
        <v/>
      </c>
      <c r="M16" s="42"/>
      <c r="N16" s="42">
        <f t="shared" ref="N16:N17" si="1">SUMIF(H16:M16,"&gt;0",H16:M16)</f>
        <v>0</v>
      </c>
      <c r="O16" s="42"/>
      <c r="P16" s="33"/>
      <c r="Q16" s="33"/>
    </row>
    <row r="17" spans="1:17" ht="15.75" thickBot="1">
      <c r="A17" s="36"/>
      <c r="B17" s="37"/>
      <c r="C17" s="38"/>
      <c r="D17" s="44"/>
      <c r="E17" s="42"/>
      <c r="F17" s="43"/>
      <c r="G17" s="43"/>
      <c r="H17" s="28">
        <f>IF(H14="","",HLOOKUP(H5,C2:Q3,2,0)*(D17*F17))</f>
        <v>0</v>
      </c>
      <c r="I17" s="28"/>
      <c r="J17" s="28" t="str">
        <f>IF(J14="","",HLOOKUP(J5,C2:Q3,2,0)*(D17*F17))</f>
        <v/>
      </c>
      <c r="K17" s="28"/>
      <c r="L17" s="28" t="str">
        <f>IF(L5="","",HLOOKUP(L5,C2:Q3,2,0)*(D17*F17))</f>
        <v/>
      </c>
      <c r="M17" s="28"/>
      <c r="N17" s="42">
        <f t="shared" si="1"/>
        <v>0</v>
      </c>
      <c r="O17" s="42"/>
      <c r="P17" s="33"/>
      <c r="Q17" s="33"/>
    </row>
    <row r="18" spans="1:17" ht="15.75" thickBot="1">
      <c r="A18" s="56" t="s">
        <v>14</v>
      </c>
      <c r="B18" s="57"/>
      <c r="C18" s="57"/>
      <c r="D18" s="57"/>
      <c r="E18" s="57"/>
      <c r="F18" s="57"/>
      <c r="G18" s="59"/>
      <c r="H18" s="13">
        <f>SUM(H15:I17)</f>
        <v>0</v>
      </c>
      <c r="I18" s="14"/>
      <c r="J18" s="13">
        <f>SUM(J15:K17)</f>
        <v>0</v>
      </c>
      <c r="K18" s="14"/>
      <c r="L18" s="13">
        <f>SUM(L15:M17)</f>
        <v>0</v>
      </c>
      <c r="M18" s="14"/>
      <c r="N18" s="13">
        <f>SUM(N15:O17)</f>
        <v>0</v>
      </c>
      <c r="O18" s="14"/>
      <c r="P18" s="32"/>
      <c r="Q18" s="33"/>
    </row>
    <row r="19" spans="1:17" ht="5.25" customHeight="1"/>
    <row r="20" spans="1:17">
      <c r="A20" s="4" t="s">
        <v>3</v>
      </c>
      <c r="B20" s="4"/>
      <c r="C20" s="8" t="s">
        <v>5</v>
      </c>
      <c r="D20" s="9"/>
      <c r="E20" s="10"/>
      <c r="F20" s="8" t="s">
        <v>11</v>
      </c>
      <c r="G20" s="9"/>
      <c r="H20" s="10"/>
      <c r="I20" s="8" t="s">
        <v>7</v>
      </c>
      <c r="J20" s="9"/>
      <c r="K20" s="10"/>
      <c r="L20" s="8" t="s">
        <v>6</v>
      </c>
      <c r="M20" s="9"/>
      <c r="N20" s="10"/>
      <c r="O20" s="8" t="s">
        <v>8</v>
      </c>
      <c r="P20" s="9"/>
      <c r="Q20" s="10"/>
    </row>
    <row r="21" spans="1:17">
      <c r="A21" s="4" t="s">
        <v>23</v>
      </c>
      <c r="B21" s="4"/>
      <c r="C21" s="62" t="str">
        <f>C20</f>
        <v>20"GP</v>
      </c>
      <c r="D21" s="6"/>
      <c r="E21" s="7"/>
      <c r="F21" s="5"/>
      <c r="G21" s="6"/>
      <c r="H21" s="7"/>
      <c r="I21" s="5"/>
      <c r="J21" s="6"/>
      <c r="K21" s="7"/>
      <c r="L21" s="5"/>
      <c r="M21" s="6"/>
      <c r="N21" s="7"/>
      <c r="O21" s="5"/>
      <c r="P21" s="6"/>
      <c r="Q21" s="7"/>
    </row>
    <row r="22" spans="1:17">
      <c r="A22" s="4" t="s">
        <v>24</v>
      </c>
      <c r="B22" s="4"/>
      <c r="C22" s="5"/>
      <c r="D22" s="6"/>
      <c r="E22" s="7"/>
      <c r="F22" s="5"/>
      <c r="G22" s="6"/>
      <c r="H22" s="7"/>
      <c r="I22" s="5"/>
      <c r="J22" s="6"/>
      <c r="K22" s="7"/>
      <c r="L22" s="5"/>
      <c r="M22" s="6"/>
      <c r="N22" s="7"/>
      <c r="O22" s="5"/>
      <c r="P22" s="6"/>
      <c r="Q22" s="7"/>
    </row>
  </sheetData>
  <mergeCells count="124">
    <mergeCell ref="H5:I5"/>
    <mergeCell ref="A8:G8"/>
    <mergeCell ref="A18:G18"/>
    <mergeCell ref="J8:K8"/>
    <mergeCell ref="H8:I8"/>
    <mergeCell ref="A17:C17"/>
    <mergeCell ref="A15:C15"/>
    <mergeCell ref="A16:C16"/>
    <mergeCell ref="A2:B2"/>
    <mergeCell ref="A1:Q1"/>
    <mergeCell ref="A3:B3"/>
    <mergeCell ref="O2:Q2"/>
    <mergeCell ref="L2:N2"/>
    <mergeCell ref="I2:K2"/>
    <mergeCell ref="F2:H2"/>
    <mergeCell ref="C2:E2"/>
    <mergeCell ref="C3:E3"/>
    <mergeCell ref="F3:H3"/>
    <mergeCell ref="I3:K3"/>
    <mergeCell ref="L3:N3"/>
    <mergeCell ref="O3:Q3"/>
    <mergeCell ref="A14:C14"/>
    <mergeCell ref="A9:Q9"/>
    <mergeCell ref="D16:E16"/>
    <mergeCell ref="F14:G14"/>
    <mergeCell ref="D14:E14"/>
    <mergeCell ref="N8:O8"/>
    <mergeCell ref="D5:E5"/>
    <mergeCell ref="A7:C7"/>
    <mergeCell ref="A6:C6"/>
    <mergeCell ref="L8:M8"/>
    <mergeCell ref="P8:Q8"/>
    <mergeCell ref="L6:M6"/>
    <mergeCell ref="P6:Q6"/>
    <mergeCell ref="D7:E7"/>
    <mergeCell ref="F7:G7"/>
    <mergeCell ref="L7:M7"/>
    <mergeCell ref="P7:Q7"/>
    <mergeCell ref="N7:O7"/>
    <mergeCell ref="J7:K7"/>
    <mergeCell ref="D6:E6"/>
    <mergeCell ref="F6:G6"/>
    <mergeCell ref="N6:O6"/>
    <mergeCell ref="J6:K6"/>
    <mergeCell ref="H7:I7"/>
    <mergeCell ref="H6:I6"/>
    <mergeCell ref="D15:E15"/>
    <mergeCell ref="F15:G15"/>
    <mergeCell ref="H15:I15"/>
    <mergeCell ref="J15:K15"/>
    <mergeCell ref="L15:M15"/>
    <mergeCell ref="N15:O15"/>
    <mergeCell ref="P15:Q15"/>
    <mergeCell ref="H14:I14"/>
    <mergeCell ref="J14:K14"/>
    <mergeCell ref="L14:M14"/>
    <mergeCell ref="N14:O14"/>
    <mergeCell ref="P14:Q14"/>
    <mergeCell ref="P18:Q18"/>
    <mergeCell ref="H17:I17"/>
    <mergeCell ref="J17:K17"/>
    <mergeCell ref="F17:G17"/>
    <mergeCell ref="D17:E17"/>
    <mergeCell ref="N16:O16"/>
    <mergeCell ref="P16:Q16"/>
    <mergeCell ref="H16:I16"/>
    <mergeCell ref="F16:G16"/>
    <mergeCell ref="J16:K16"/>
    <mergeCell ref="L16:M16"/>
    <mergeCell ref="H18:I18"/>
    <mergeCell ref="J18:K18"/>
    <mergeCell ref="L18:M18"/>
    <mergeCell ref="N18:O18"/>
    <mergeCell ref="A4:Q4"/>
    <mergeCell ref="A5:C5"/>
    <mergeCell ref="F5:G5"/>
    <mergeCell ref="N5:O5"/>
    <mergeCell ref="J5:K5"/>
    <mergeCell ref="L5:M5"/>
    <mergeCell ref="P5:Q5"/>
    <mergeCell ref="L17:M17"/>
    <mergeCell ref="N17:O17"/>
    <mergeCell ref="P17:Q17"/>
    <mergeCell ref="A12:C12"/>
    <mergeCell ref="D12:E12"/>
    <mergeCell ref="F12:G12"/>
    <mergeCell ref="H12:I12"/>
    <mergeCell ref="J12:K12"/>
    <mergeCell ref="L12:M12"/>
    <mergeCell ref="N12:O12"/>
    <mergeCell ref="P12:Q12"/>
    <mergeCell ref="N10:O11"/>
    <mergeCell ref="A10:C10"/>
    <mergeCell ref="D10:E10"/>
    <mergeCell ref="F10:G10"/>
    <mergeCell ref="H10:I10"/>
    <mergeCell ref="J10:K10"/>
    <mergeCell ref="L10:M10"/>
    <mergeCell ref="P10:Q10"/>
    <mergeCell ref="A11:C11"/>
    <mergeCell ref="D11:E11"/>
    <mergeCell ref="F11:G11"/>
    <mergeCell ref="H11:I11"/>
    <mergeCell ref="J11:K11"/>
    <mergeCell ref="L11:M11"/>
    <mergeCell ref="P11:Q11"/>
    <mergeCell ref="A22:B22"/>
    <mergeCell ref="C22:E22"/>
    <mergeCell ref="F22:H22"/>
    <mergeCell ref="I22:K22"/>
    <mergeCell ref="L22:N22"/>
    <mergeCell ref="O22:Q22"/>
    <mergeCell ref="A20:B20"/>
    <mergeCell ref="C20:E20"/>
    <mergeCell ref="F20:H20"/>
    <mergeCell ref="I20:K20"/>
    <mergeCell ref="L20:N20"/>
    <mergeCell ref="O20:Q20"/>
    <mergeCell ref="A21:B21"/>
    <mergeCell ref="C21:E21"/>
    <mergeCell ref="F21:H21"/>
    <mergeCell ref="I21:K21"/>
    <mergeCell ref="L21:N21"/>
    <mergeCell ref="O21:Q21"/>
  </mergeCells>
  <pageMargins left="3.937007874015748E-2" right="3.937007874015748E-2" top="3.937007874015748E-2" bottom="3.937007874015748E-2" header="3.937007874015748E-2" footer="3.937007874015748E-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'1'!$A$1:$A$7</xm:f>
          </x14:formula1>
          <xm:sqref>H5:M5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workbookViewId="0">
      <selection activeCell="F22" sqref="F22"/>
    </sheetView>
  </sheetViews>
  <sheetFormatPr defaultRowHeight="15"/>
  <sheetData>
    <row r="2" spans="1:1">
      <c r="A2" t="s">
        <v>5</v>
      </c>
    </row>
    <row r="4" spans="1:1">
      <c r="A4" t="s">
        <v>11</v>
      </c>
    </row>
    <row r="5" spans="1:1">
      <c r="A5" t="s">
        <v>7</v>
      </c>
    </row>
    <row r="6" spans="1:1">
      <c r="A6" t="s">
        <v>6</v>
      </c>
    </row>
    <row r="7" spans="1:1">
      <c r="A7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LBRX001</cp:lastModifiedBy>
  <cp:lastPrinted>2014-12-29T05:55:32Z</cp:lastPrinted>
  <dcterms:created xsi:type="dcterms:W3CDTF">2013-05-27T15:12:08Z</dcterms:created>
  <dcterms:modified xsi:type="dcterms:W3CDTF">2015-01-19T05:21:49Z</dcterms:modified>
</cp:coreProperties>
</file>