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6360" windowWidth="20730" windowHeight="64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Лист1!$A$3:$G$3</definedName>
  </definedNames>
  <calcPr calcId="124519"/>
</workbook>
</file>

<file path=xl/calcChain.xml><?xml version="1.0" encoding="utf-8"?>
<calcChain xmlns="http://schemas.openxmlformats.org/spreadsheetml/2006/main">
  <c r="F11" i="1"/>
  <c r="F3"/>
  <c r="F4"/>
  <c r="F5"/>
  <c r="F6"/>
  <c r="F7"/>
  <c r="F8"/>
  <c r="F9"/>
  <c r="F10"/>
  <c r="G3"/>
  <c r="G4"/>
  <c r="G5"/>
  <c r="G6"/>
  <c r="G7"/>
  <c r="G8"/>
  <c r="G9"/>
  <c r="G10"/>
  <c r="G11"/>
  <c r="E11" l="1"/>
  <c r="E10"/>
  <c r="E3"/>
  <c r="E7"/>
  <c r="E4"/>
  <c r="E6"/>
  <c r="E8"/>
  <c r="E5"/>
  <c r="E9"/>
  <c r="H3"/>
  <c r="H4"/>
  <c r="H5"/>
  <c r="H6"/>
  <c r="H7"/>
  <c r="H8"/>
  <c r="H9"/>
</calcChain>
</file>

<file path=xl/sharedStrings.xml><?xml version="1.0" encoding="utf-8"?>
<sst xmlns="http://schemas.openxmlformats.org/spreadsheetml/2006/main" count="20" uniqueCount="17">
  <si>
    <t>- "Запска по ценам" (исх. № 21/1 от 01.01.2015, отдел в Москве, с/к Сидоров, сотрудник Иванов)</t>
  </si>
  <si>
    <t>- "Запска по ценам" (исх. № 21/2 от 01.01.2015, отдел в Екатеринбуге, с/к Петров, сотрудник Котов)</t>
  </si>
  <si>
    <t>- "Запска по финансам"(исх. № 15/107 от 02.01.2015, отдел финансов, с/к Сайфутдинов, сотрудник Смирнов)</t>
  </si>
  <si>
    <t>- "Запска по кадрам" (исх. № 13/1532 от 03.04.2015, отдел кадров, с/к Иванов, сотрудник Смирнов)</t>
  </si>
  <si>
    <t>- "Запска по финансам"(исх. № 15/5 от 02.01.2015, отдел финансов, с/к Сайфутдинов, сотрудник Котов)</t>
  </si>
  <si>
    <t>- "Запска по юрлицам"(исх. № 26/5 от 02.01.2015, юротдел, с/к Петров, сотрудник Котов)</t>
  </si>
  <si>
    <t>ТО, ЧТО ИМЕЕТСЯ</t>
  </si>
  <si>
    <t>ТО, ЧТО НУЖНО</t>
  </si>
  <si>
    <t>№ 21/</t>
  </si>
  <si>
    <t xml:space="preserve"> 01.01.2015</t>
  </si>
  <si>
    <t>№ 15/</t>
  </si>
  <si>
    <t>№ 13/</t>
  </si>
  <si>
    <t>№ 26/</t>
  </si>
  <si>
    <t>- "Запска по кадрам" (исх. № 13/12014 от 25.12.2015, отдел кадров, с/к Иванов, сотрудник Смирнов)</t>
  </si>
  <si>
    <t>БЛИЗКО, НО НЕ ТО…</t>
  </si>
  <si>
    <t>- "Запска от ХХХХХХХ" (исх. № 13/174 от 03.04.2015, отдел кадров, с/к Иванов, сотрудник Смирнов)</t>
  </si>
  <si>
    <t>- "Запска от 12.01.1999" (исх. № 13/174 от 03.04.2015, отдел кадров, с/к Иванов, сотрудник Смирнов)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</si>
</sst>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49" fontId="1" fillId="0" borderId="0" xfId="0" applyNumberFormat="1" applyFont="1"/>
    <xf numFmtId="49" fontId="2" fillId="0" borderId="0" xfId="0" applyNumberFormat="1" applyFont="1"/>
    <xf numFmtId="0" fontId="0" fillId="5" borderId="1" xfId="0" applyFill="1" applyBorder="1"/>
    <xf numFmtId="0" fontId="2" fillId="5" borderId="1" xfId="0" applyFont="1" applyFill="1" applyBorder="1"/>
    <xf numFmtId="0" fontId="2" fillId="0" borderId="0" xfId="0" applyFont="1" applyFill="1" applyBorder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F12" sqref="F12"/>
    </sheetView>
  </sheetViews>
  <sheetFormatPr defaultRowHeight="15"/>
  <cols>
    <col min="1" max="1" width="113" customWidth="1"/>
    <col min="2" max="2" width="6.42578125" bestFit="1" customWidth="1"/>
    <col min="3" max="3" width="6" bestFit="1" customWidth="1"/>
    <col min="4" max="4" width="10.140625" bestFit="1" customWidth="1"/>
    <col min="5" max="5" width="6.42578125" bestFit="1" customWidth="1"/>
    <col min="6" max="6" width="7.42578125" bestFit="1" customWidth="1"/>
    <col min="7" max="7" width="10.140625" bestFit="1" customWidth="1"/>
    <col min="8" max="8" width="32" hidden="1" customWidth="1"/>
    <col min="9" max="9" width="25.42578125" customWidth="1"/>
  </cols>
  <sheetData>
    <row r="1" spans="1:8">
      <c r="B1" s="12"/>
      <c r="C1" s="12"/>
      <c r="D1" s="12"/>
    </row>
    <row r="2" spans="1:8">
      <c r="A2" s="3" t="s">
        <v>6</v>
      </c>
      <c r="B2" s="11" t="s">
        <v>7</v>
      </c>
      <c r="C2" s="11"/>
      <c r="D2" s="11"/>
      <c r="H2" s="4" t="s">
        <v>14</v>
      </c>
    </row>
    <row r="3" spans="1:8">
      <c r="A3" s="1" t="s">
        <v>0</v>
      </c>
      <c r="B3" t="s">
        <v>8</v>
      </c>
      <c r="C3">
        <v>1</v>
      </c>
      <c r="D3" t="s">
        <v>9</v>
      </c>
      <c r="E3" s="5" t="str">
        <f>MID(LEFT(A3,SEARCH("/",A3)),SEARCH("№",A3),10)</f>
        <v>№ 21/</v>
      </c>
      <c r="F3" s="8" t="str">
        <f t="shared" ref="F3:F10" si="0">MID(LEFT(A3,SEARCH(" от ??.??.????,*,*,*)",A3)),SEARCH("/",A3)+1,10)</f>
        <v xml:space="preserve">1 </v>
      </c>
      <c r="G3" s="9" t="str">
        <f t="shared" ref="G3:G10" si="1">MID(A3,SEARCH(" от ??.??.????,*,*,*)",A3)+4,10)</f>
        <v>01.01.2015</v>
      </c>
      <c r="H3" t="str">
        <f>TRIM(MID(SUBSTITUTE($A3,"(",REPT(" ",999)),COLUMN(A3)*999-998,999))</f>
        <v>- "Запска по ценам"</v>
      </c>
    </row>
    <row r="4" spans="1:8">
      <c r="A4" s="1" t="s">
        <v>2</v>
      </c>
      <c r="B4" t="s">
        <v>10</v>
      </c>
      <c r="C4">
        <v>107</v>
      </c>
      <c r="D4" s="2">
        <v>42006</v>
      </c>
      <c r="E4" s="5" t="str">
        <f t="shared" ref="E4:E9" si="2">MID(LEFT(A4,SEARCH("/",A4)),SEARCH("№",A4),10)</f>
        <v>№ 15/</v>
      </c>
      <c r="F4" s="8" t="str">
        <f t="shared" si="0"/>
        <v xml:space="preserve">107 </v>
      </c>
      <c r="G4" s="9" t="str">
        <f t="shared" si="1"/>
        <v>02.01.2015</v>
      </c>
      <c r="H4" t="str">
        <f t="shared" ref="H4:H9" si="3">TRIM(MID(SUBSTITUTE($A4,"(",REPT(" ",999)),COLUMN(A4)*999-998,999))</f>
        <v>- "Запска по финансам"</v>
      </c>
    </row>
    <row r="5" spans="1:8">
      <c r="A5" s="1" t="s">
        <v>13</v>
      </c>
      <c r="B5" t="s">
        <v>11</v>
      </c>
      <c r="C5">
        <v>12014</v>
      </c>
      <c r="D5" s="2">
        <v>42363</v>
      </c>
      <c r="E5" s="5" t="str">
        <f t="shared" si="2"/>
        <v>№ 13/</v>
      </c>
      <c r="F5" s="8" t="str">
        <f t="shared" si="0"/>
        <v xml:space="preserve">12014 </v>
      </c>
      <c r="G5" s="9" t="str">
        <f t="shared" si="1"/>
        <v>25.12.2015</v>
      </c>
      <c r="H5" t="str">
        <f t="shared" si="3"/>
        <v>- "Запска по кадрам"</v>
      </c>
    </row>
    <row r="6" spans="1:8">
      <c r="A6" s="1" t="s">
        <v>3</v>
      </c>
      <c r="B6" t="s">
        <v>11</v>
      </c>
      <c r="C6">
        <v>1532</v>
      </c>
      <c r="D6" s="2">
        <v>42097</v>
      </c>
      <c r="E6" s="5" t="str">
        <f t="shared" si="2"/>
        <v>№ 13/</v>
      </c>
      <c r="F6" s="8" t="str">
        <f t="shared" si="0"/>
        <v xml:space="preserve">1532 </v>
      </c>
      <c r="G6" s="9" t="str">
        <f t="shared" si="1"/>
        <v>03.04.2015</v>
      </c>
      <c r="H6" t="str">
        <f t="shared" si="3"/>
        <v>- "Запска по кадрам"</v>
      </c>
    </row>
    <row r="7" spans="1:8">
      <c r="A7" s="1" t="s">
        <v>1</v>
      </c>
      <c r="B7" t="s">
        <v>8</v>
      </c>
      <c r="C7">
        <v>2</v>
      </c>
      <c r="D7" s="2">
        <v>42005</v>
      </c>
      <c r="E7" s="5" t="str">
        <f t="shared" si="2"/>
        <v>№ 21/</v>
      </c>
      <c r="F7" s="8" t="str">
        <f t="shared" si="0"/>
        <v xml:space="preserve">2 </v>
      </c>
      <c r="G7" s="9" t="str">
        <f t="shared" si="1"/>
        <v>01.01.2015</v>
      </c>
      <c r="H7" t="str">
        <f t="shared" si="3"/>
        <v>- "Запска по ценам"</v>
      </c>
    </row>
    <row r="8" spans="1:8">
      <c r="A8" s="1" t="s">
        <v>4</v>
      </c>
      <c r="B8" t="s">
        <v>10</v>
      </c>
      <c r="C8">
        <v>5</v>
      </c>
      <c r="D8" s="2">
        <v>42006</v>
      </c>
      <c r="E8" s="5" t="str">
        <f t="shared" si="2"/>
        <v>№ 15/</v>
      </c>
      <c r="F8" s="8" t="str">
        <f t="shared" si="0"/>
        <v xml:space="preserve">5 </v>
      </c>
      <c r="G8" s="9" t="str">
        <f t="shared" si="1"/>
        <v>02.01.2015</v>
      </c>
      <c r="H8" t="str">
        <f t="shared" si="3"/>
        <v>- "Запска по финансам"</v>
      </c>
    </row>
    <row r="9" spans="1:8">
      <c r="A9" s="1" t="s">
        <v>5</v>
      </c>
      <c r="B9" t="s">
        <v>12</v>
      </c>
      <c r="C9">
        <v>5</v>
      </c>
      <c r="D9" s="2">
        <v>42006</v>
      </c>
      <c r="E9" s="5" t="str">
        <f t="shared" si="2"/>
        <v>№ 26/</v>
      </c>
      <c r="F9" s="8" t="str">
        <f t="shared" si="0"/>
        <v xml:space="preserve">5 </v>
      </c>
      <c r="G9" s="9" t="str">
        <f t="shared" si="1"/>
        <v>02.01.2015</v>
      </c>
      <c r="H9" t="str">
        <f t="shared" si="3"/>
        <v>- "Запска по юрлицам"</v>
      </c>
    </row>
    <row r="10" spans="1:8">
      <c r="A10" s="7" t="s">
        <v>15</v>
      </c>
      <c r="E10" s="5" t="str">
        <f t="shared" ref="E10" si="4">MID(LEFT(A10,SEARCH("/",A10)),SEARCH("№",A10),10)</f>
        <v>№ 13/</v>
      </c>
      <c r="F10" s="8" t="str">
        <f t="shared" si="0"/>
        <v xml:space="preserve">174 </v>
      </c>
      <c r="G10" s="9" t="str">
        <f t="shared" si="1"/>
        <v>03.04.2015</v>
      </c>
    </row>
    <row r="11" spans="1:8">
      <c r="A11" s="7" t="s">
        <v>16</v>
      </c>
      <c r="E11" s="5" t="str">
        <f t="shared" ref="E11" si="5">MID(LEFT(A11,SEARCH("/",A11)),SEARCH("№",A11),10)</f>
        <v>№ 13/</v>
      </c>
      <c r="F11" s="8" t="str">
        <f>MID(LEFT(A11,SEARCH(" от ??.??.????,*,*,*)",A11)),SEARCH("/",A11)+1,10)</f>
        <v xml:space="preserve">174 </v>
      </c>
      <c r="G11" s="9" t="str">
        <f>MID(A11,SEARCH(" от ??.??.????,*,*,*)",A11)+4,10)</f>
        <v>03.04.2015</v>
      </c>
    </row>
    <row r="12" spans="1:8">
      <c r="A12" s="6"/>
    </row>
    <row r="13" spans="1:8">
      <c r="A13" s="7"/>
      <c r="F13" s="10"/>
    </row>
    <row r="14" spans="1:8">
      <c r="A14" s="7"/>
    </row>
    <row r="15" spans="1:8">
      <c r="A15" s="1"/>
    </row>
  </sheetData>
  <mergeCells count="2">
    <mergeCell ref="B2:D2"/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2015-01-26T17:05:41Z</dcterms:modified>
</cp:coreProperties>
</file>