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Лист1!$A$3:$U$3</definedName>
  </definedNames>
  <calcPr calcId="145621"/>
</workbook>
</file>

<file path=xl/calcChain.xml><?xml version="1.0" encoding="utf-8"?>
<calcChain xmlns="http://schemas.openxmlformats.org/spreadsheetml/2006/main">
  <c r="F6" i="1" l="1" a="1"/>
  <c r="F6" i="1" s="1"/>
  <c r="G7" i="1"/>
  <c r="G8" i="1"/>
  <c r="G9" i="1"/>
  <c r="G6" i="1"/>
  <c r="F7" i="1" a="1"/>
  <c r="F7" i="1" s="1"/>
  <c r="F8" i="1" a="1"/>
  <c r="F8" i="1" s="1"/>
  <c r="F9" i="1" a="1"/>
  <c r="F9" i="1" s="1"/>
</calcChain>
</file>

<file path=xl/sharedStrings.xml><?xml version="1.0" encoding="utf-8"?>
<sst xmlns="http://schemas.openxmlformats.org/spreadsheetml/2006/main" count="33" uniqueCount="30">
  <si>
    <t>№ п.п.</t>
  </si>
  <si>
    <t>Наименование подъобъектов и работ</t>
  </si>
  <si>
    <t>Единица измерения</t>
  </si>
  <si>
    <t>Количество</t>
  </si>
  <si>
    <t>начало</t>
  </si>
  <si>
    <t>конец</t>
  </si>
  <si>
    <t>февраль</t>
  </si>
  <si>
    <t>март</t>
  </si>
  <si>
    <t>апрель</t>
  </si>
  <si>
    <t>май</t>
  </si>
  <si>
    <t>июнь</t>
  </si>
  <si>
    <t>июль</t>
  </si>
  <si>
    <t>1.1</t>
  </si>
  <si>
    <t>1.1.2</t>
  </si>
  <si>
    <t>Согласно цветовой гамме найти дату начальную и конечную, как должно быть в столбцах F и G</t>
  </si>
  <si>
    <t>август</t>
  </si>
  <si>
    <t>м2</t>
  </si>
  <si>
    <t>1.2</t>
  </si>
  <si>
    <t>1.5.1</t>
  </si>
  <si>
    <t>т</t>
  </si>
  <si>
    <t>1.3</t>
  </si>
  <si>
    <t>1.5.2</t>
  </si>
  <si>
    <t>Монтаж настила</t>
  </si>
  <si>
    <t>1.4</t>
  </si>
  <si>
    <t>1.5.3</t>
  </si>
  <si>
    <t>Сроки</t>
  </si>
  <si>
    <t>должно быть</t>
  </si>
  <si>
    <t>Антикоррозийное покрытие</t>
  </si>
  <si>
    <t>Монтаж балок</t>
  </si>
  <si>
    <t>Монтаж лестницы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</si>
</sst>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</cellStyleXfs>
  <cellXfs count="24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4" fontId="0" fillId="0" borderId="0" xfId="0" applyNumberFormat="1"/>
  </cellXfs>
  <cellStyles count="4">
    <cellStyle name="Обычный" xfId="0" builtinId="0"/>
    <cellStyle name="Обычный 2" xfId="1"/>
    <cellStyle name="Обычный 4" xfId="2"/>
    <cellStyle name="Обычный 5" xfId="3"/>
  </cellStyles>
  <dxfs count="0"/>
  <tableStyles count="1" defaultTableStyle="TableStyleMedium2" defaultPivotStyle="PivotStyleLight16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42578125" customWidth="1"/>
    <col min="2" max="2" width="4.42578125" customWidth="1"/>
    <col min="3" max="3" width="21.140625" customWidth="1"/>
    <col min="4" max="4" width="13.28515625" customWidth="1"/>
    <col min="5" max="5" width="8.85546875" customWidth="1"/>
    <col min="6" max="6" width="10.140625" customWidth="1"/>
    <col min="7" max="7" width="11" customWidth="1"/>
    <col min="8" max="8" width="8.5703125" customWidth="1"/>
    <col min="10" max="10" width="8.5703125" customWidth="1"/>
    <col min="12" max="12" width="12.140625" customWidth="1"/>
    <col min="13" max="13" width="13.5703125" customWidth="1"/>
    <col min="14" max="14" width="8.5703125" customWidth="1"/>
    <col min="16" max="16" width="8.5703125" customWidth="1"/>
    <col min="18" max="18" width="8.5703125" customWidth="1"/>
    <col min="20" max="20" width="8.5703125" customWidth="1"/>
  </cols>
  <sheetData>
    <row r="1" spans="1:21" ht="47.25" x14ac:dyDescent="0.25">
      <c r="A1" s="2" t="s">
        <v>0</v>
      </c>
      <c r="B1" s="11"/>
      <c r="C1" s="1" t="s">
        <v>1</v>
      </c>
      <c r="D1" s="1" t="s">
        <v>2</v>
      </c>
      <c r="E1" s="1" t="s">
        <v>3</v>
      </c>
      <c r="F1" s="17" t="s">
        <v>25</v>
      </c>
      <c r="G1" s="18"/>
      <c r="H1" s="21" t="s">
        <v>6</v>
      </c>
      <c r="I1" s="22"/>
      <c r="J1" s="21" t="s">
        <v>7</v>
      </c>
      <c r="K1" s="22"/>
      <c r="L1" s="21" t="s">
        <v>8</v>
      </c>
      <c r="M1" s="22"/>
      <c r="N1" s="21" t="s">
        <v>9</v>
      </c>
      <c r="O1" s="22"/>
      <c r="P1" s="21" t="s">
        <v>10</v>
      </c>
      <c r="Q1" s="22"/>
      <c r="R1" s="21" t="s">
        <v>11</v>
      </c>
      <c r="S1" s="22"/>
      <c r="T1" s="21" t="s">
        <v>15</v>
      </c>
      <c r="U1" s="22"/>
    </row>
    <row r="2" spans="1:21" ht="15.75" x14ac:dyDescent="0.25">
      <c r="A2" s="2"/>
      <c r="B2" s="11"/>
      <c r="C2" s="3"/>
      <c r="D2" s="3"/>
      <c r="E2" s="3"/>
      <c r="F2" s="3" t="s">
        <v>4</v>
      </c>
      <c r="G2" s="3" t="s"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7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</row>
    <row r="4" spans="1:21" x14ac:dyDescent="0.25">
      <c r="A4" s="5">
        <v>1</v>
      </c>
      <c r="B4" s="10"/>
      <c r="C4" s="9"/>
      <c r="D4" s="6"/>
      <c r="E4" s="6"/>
      <c r="F4" s="15"/>
      <c r="G4" s="15"/>
      <c r="H4" s="6"/>
      <c r="I4" s="5"/>
      <c r="J4" s="5"/>
      <c r="K4" s="5"/>
      <c r="L4" s="5"/>
      <c r="M4" s="5"/>
      <c r="N4" s="5"/>
      <c r="O4" s="5"/>
      <c r="P4" s="5"/>
      <c r="Q4" s="13"/>
      <c r="R4" s="5"/>
      <c r="S4" s="5"/>
      <c r="T4" s="5"/>
      <c r="U4" s="5"/>
    </row>
    <row r="5" spans="1:21" x14ac:dyDescent="0.25">
      <c r="A5" s="5"/>
      <c r="B5" s="7" t="s">
        <v>12</v>
      </c>
      <c r="C5" s="9"/>
      <c r="D5" s="6"/>
      <c r="E5" s="6"/>
      <c r="F5" s="19" t="s">
        <v>26</v>
      </c>
      <c r="G5" s="20"/>
      <c r="H5" s="6"/>
      <c r="I5" s="5"/>
      <c r="J5" s="5"/>
      <c r="K5" s="5"/>
      <c r="L5" s="5"/>
      <c r="M5" s="5"/>
      <c r="N5" s="5"/>
      <c r="O5" s="5"/>
      <c r="P5" s="5"/>
      <c r="Q5" s="13"/>
      <c r="R5" s="5"/>
      <c r="S5" s="5"/>
      <c r="T5" s="5"/>
      <c r="U5" s="5"/>
    </row>
    <row r="6" spans="1:21" ht="25.5" x14ac:dyDescent="0.25">
      <c r="A6" s="7" t="s">
        <v>12</v>
      </c>
      <c r="B6" s="10" t="s">
        <v>13</v>
      </c>
      <c r="C6" s="4" t="s">
        <v>27</v>
      </c>
      <c r="D6" s="6" t="s">
        <v>16</v>
      </c>
      <c r="E6" s="6">
        <v>340</v>
      </c>
      <c r="F6" s="16">
        <f t="array" ref="F6">--(1&amp;LEFT(INDEX($H$1:$U$1,MATCH(1=1,ISNUMBER(H6:U6),0)),3))</f>
        <v>42095</v>
      </c>
      <c r="G6" s="16">
        <f>--(1&amp;LEFT(LOOKUP(2,1/ISNUMBER(H6:U6),$I$1:$V$1),3))-1</f>
        <v>42124</v>
      </c>
      <c r="H6" s="6"/>
      <c r="I6" s="5"/>
      <c r="J6" s="5"/>
      <c r="K6" s="5"/>
      <c r="L6" s="12">
        <v>266.52999999999997</v>
      </c>
      <c r="M6" s="12">
        <v>64.64</v>
      </c>
      <c r="N6" s="5"/>
      <c r="O6" s="5"/>
      <c r="P6" s="5"/>
      <c r="Q6" s="13"/>
      <c r="R6" s="5"/>
      <c r="S6" s="5"/>
      <c r="T6" s="5"/>
      <c r="U6" s="5"/>
    </row>
    <row r="7" spans="1:21" x14ac:dyDescent="0.25">
      <c r="A7" s="7" t="s">
        <v>17</v>
      </c>
      <c r="B7" s="7" t="s">
        <v>18</v>
      </c>
      <c r="C7" s="4" t="s">
        <v>28</v>
      </c>
      <c r="D7" s="8" t="s">
        <v>19</v>
      </c>
      <c r="E7" s="8">
        <v>73.599999999999994</v>
      </c>
      <c r="F7" s="16">
        <f t="array" ref="F7">--(1&amp;LEFT(INDEX($H$1:$U$1,MATCH(1=1,ISNUMBER(H7:U7),0)),3))</f>
        <v>42064</v>
      </c>
      <c r="G7" s="16">
        <f t="shared" ref="G7:G9" si="0">--(1&amp;LEFT(LOOKUP(2,1/ISNUMBER(H7:U7),$I$1:$V$1),3))-1</f>
        <v>42216</v>
      </c>
      <c r="H7" s="8"/>
      <c r="I7" s="5"/>
      <c r="J7" s="12">
        <v>1450.66</v>
      </c>
      <c r="K7" s="12">
        <v>571.23</v>
      </c>
      <c r="L7" s="5"/>
      <c r="M7" s="5"/>
      <c r="N7" s="5"/>
      <c r="O7" s="5"/>
      <c r="P7" s="5"/>
      <c r="Q7" s="13"/>
      <c r="R7" s="12">
        <v>1450.66</v>
      </c>
      <c r="S7" s="12">
        <v>571.23</v>
      </c>
      <c r="T7" s="5"/>
      <c r="U7" s="5"/>
    </row>
    <row r="8" spans="1:21" x14ac:dyDescent="0.25">
      <c r="A8" s="7" t="s">
        <v>20</v>
      </c>
      <c r="B8" s="7" t="s">
        <v>21</v>
      </c>
      <c r="C8" s="4" t="s">
        <v>22</v>
      </c>
      <c r="D8" s="8" t="s">
        <v>19</v>
      </c>
      <c r="E8" s="8">
        <v>46.6</v>
      </c>
      <c r="F8" s="16">
        <f t="array" ref="F8">--(1&amp;LEFT(INDEX($H$1:$U$1,MATCH(1=1,ISNUMBER(H8:U8),0)),3))</f>
        <v>42064</v>
      </c>
      <c r="G8" s="16">
        <f t="shared" si="0"/>
        <v>42216</v>
      </c>
      <c r="H8" s="8"/>
      <c r="I8" s="5"/>
      <c r="J8" s="12">
        <v>1082.81</v>
      </c>
      <c r="K8" s="12">
        <v>362.87</v>
      </c>
      <c r="L8" s="5"/>
      <c r="M8" s="5"/>
      <c r="N8" s="5"/>
      <c r="O8" s="5"/>
      <c r="P8" s="5"/>
      <c r="Q8" s="13"/>
      <c r="R8" s="12">
        <v>1082.81</v>
      </c>
      <c r="S8" s="12">
        <v>362.87</v>
      </c>
      <c r="T8" s="5"/>
      <c r="U8" s="5"/>
    </row>
    <row r="9" spans="1:21" x14ac:dyDescent="0.25">
      <c r="A9" s="7" t="s">
        <v>23</v>
      </c>
      <c r="B9" s="7" t="s">
        <v>24</v>
      </c>
      <c r="C9" s="4" t="s">
        <v>29</v>
      </c>
      <c r="D9" s="8" t="s">
        <v>19</v>
      </c>
      <c r="E9" s="8">
        <v>0.62</v>
      </c>
      <c r="F9" s="16">
        <f t="array" ref="F9">--(1&amp;LEFT(INDEX($H$1:$U$1,MATCH(1=1,ISNUMBER(H9:U9),0)),3))</f>
        <v>42064</v>
      </c>
      <c r="G9" s="16">
        <f t="shared" si="0"/>
        <v>42216</v>
      </c>
      <c r="H9" s="8"/>
      <c r="I9" s="5"/>
      <c r="J9" s="12">
        <v>100.81</v>
      </c>
      <c r="K9" s="12">
        <v>4.6899999999999995</v>
      </c>
      <c r="L9" s="14"/>
      <c r="M9" s="14"/>
      <c r="N9" s="5"/>
      <c r="O9" s="5"/>
      <c r="P9" s="5"/>
      <c r="Q9" s="13"/>
      <c r="R9" s="12">
        <v>100.81</v>
      </c>
      <c r="S9" s="12">
        <v>4.6899999999999995</v>
      </c>
      <c r="T9" s="5"/>
      <c r="U9" s="5"/>
    </row>
    <row r="12" spans="1:21" x14ac:dyDescent="0.25">
      <c r="F12" t="s">
        <v>14</v>
      </c>
    </row>
    <row r="15" spans="1:21" x14ac:dyDescent="0.25">
      <c r="F15" s="23"/>
      <c r="G15" s="23"/>
    </row>
    <row r="16" spans="1:21" x14ac:dyDescent="0.25">
      <c r="F16" s="23"/>
      <c r="G16" s="23"/>
    </row>
    <row r="17" spans="6:7" x14ac:dyDescent="0.25">
      <c r="F17" s="23"/>
      <c r="G17" s="23"/>
    </row>
    <row r="18" spans="6:7" x14ac:dyDescent="0.25">
      <c r="F18" s="23"/>
      <c r="G18" s="23"/>
    </row>
  </sheetData>
  <autoFilter ref="A3:U3"/>
  <mergeCells count="9">
    <mergeCell ref="T1:U1"/>
    <mergeCell ref="H1:I1"/>
    <mergeCell ref="J1:K1"/>
    <mergeCell ref="L1:M1"/>
    <mergeCell ref="F1:G1"/>
    <mergeCell ref="F5:G5"/>
    <mergeCell ref="N1:O1"/>
    <mergeCell ref="P1:Q1"/>
    <mergeCell ref="R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Elena</cp:lastModifiedBy>
  <dcterms:created xsi:type="dcterms:W3CDTF">2015-01-23T08:37:45Z</dcterms:created>
  <dcterms:modified xsi:type="dcterms:W3CDTF">2015-01-23T11:16:35Z</dcterms:modified>
</cp:coreProperties>
</file>