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793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<sst xmlns="http://schemas.openxmlformats.org/spreadsheetml/2006/main" count="22" uniqueCount="10">
  <si>
    <t>empty</t>
  </si>
  <si>
    <t>0.701004</t>
  </si>
  <si>
    <t>0.705202.1</t>
  </si>
  <si>
    <t>ID</t>
  </si>
  <si>
    <t>Счет</t>
  </si>
  <si>
    <t>ID (=1.2.3.4)</t>
  </si>
  <si>
    <t>0.705202.234</t>
  </si>
  <si>
    <t>0.705400.1.0</t>
  </si>
  <si>
    <t>0.705400.1.12</t>
  </si>
  <si>
    <t>Введите ID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</si>
</sst>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&quot;$&quot;#,##0"/>
    <numFmt numFmtId="168" formatCode="0.000_)"/>
    <numFmt numFmtId="169" formatCode="_-* #,##0\ _F_-;\-* #,##0\ _F_-;_-* &quot;-&quot;\ _F_-;_-@_-"/>
    <numFmt numFmtId="170" formatCode="_-* #,##0.00\ _F_-;\-* #,##0.00\ _F_-;_-* &quot;-&quot;??\ _F_-;_-@_-"/>
    <numFmt numFmtId="171" formatCode="_-* #,##0\ &quot;F&quot;_-;\-* #,##0\ &quot;F&quot;_-;_-* &quot;-&quot;\ &quot;F&quot;_-;_-@_-"/>
    <numFmt numFmtId="172" formatCode="_-* #,##0.00\ &quot;F&quot;_-;\-* #,##0.00\ &quot;F&quot;_-;_-* &quot;-&quot;??\ &quot;F&quot;_-;_-@_-"/>
    <numFmt numFmtId="173" formatCode="0.00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sz val="12"/>
      <name val="Tms Rmn"/>
      <family val="0"/>
    </font>
    <font>
      <sz val="8"/>
      <name val="Verdana"/>
      <family val="2"/>
    </font>
    <font>
      <sz val="11"/>
      <name val="Tms Rmn"/>
      <family val="1"/>
    </font>
    <font>
      <sz val="12"/>
      <name val="Helv"/>
      <family val="0"/>
    </font>
    <font>
      <b/>
      <sz val="10"/>
      <name val="Helv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Arial"/>
      <family val="2"/>
    </font>
    <font>
      <sz val="7"/>
      <name val="Small Fonts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Arial CE"/>
      <family val="2"/>
    </font>
    <font>
      <sz val="16"/>
      <color indexed="9"/>
      <name val="Tahoma"/>
      <family val="2"/>
    </font>
    <font>
      <u val="single"/>
      <sz val="9"/>
      <color indexed="36"/>
      <name val="Arial"/>
      <family val="2"/>
    </font>
    <font>
      <b/>
      <sz val="8"/>
      <color indexed="63"/>
      <name val="Verdana"/>
      <family val="2"/>
    </font>
    <font>
      <sz val="10"/>
      <color indexed="8"/>
      <name val="GE Inspira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 Inspir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/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/>
      <top style="medium">
        <color rgb="FFFF0000"/>
      </top>
      <bottom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thin"/>
      <right style="medium">
        <color rgb="FFFF0000"/>
      </right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7" fontId="26" fillId="26" borderId="1" applyFont="0" applyFill="0" applyBorder="0" applyProtection="0">
      <alignment vertical="center"/>
    </xf>
    <xf numFmtId="0" fontId="52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Border="0">
      <alignment horizontal="left" vertical="center" indent="1"/>
      <protection/>
    </xf>
    <xf numFmtId="0" fontId="53" fillId="29" borderId="2" applyNumberFormat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168" fontId="29" fillId="0" borderId="0">
      <alignment/>
      <protection/>
    </xf>
    <xf numFmtId="168" fontId="29" fillId="0" borderId="0">
      <alignment/>
      <protection/>
    </xf>
    <xf numFmtId="168" fontId="29" fillId="0" borderId="0">
      <alignment/>
      <protection/>
    </xf>
    <xf numFmtId="168" fontId="29" fillId="0" borderId="0">
      <alignment/>
      <protection/>
    </xf>
    <xf numFmtId="168" fontId="29" fillId="0" borderId="0">
      <alignment/>
      <protection/>
    </xf>
    <xf numFmtId="168" fontId="29" fillId="0" borderId="0">
      <alignment/>
      <protection/>
    </xf>
    <xf numFmtId="168" fontId="29" fillId="0" borderId="0">
      <alignment/>
      <protection/>
    </xf>
    <xf numFmtId="168" fontId="29" fillId="0" borderId="0">
      <alignment/>
      <protection/>
    </xf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>
      <alignment/>
      <protection/>
    </xf>
    <xf numFmtId="165" fontId="19" fillId="0" borderId="0" applyFont="0" applyFill="0" applyBorder="0" applyAlignment="0" applyProtection="0"/>
    <xf numFmtId="0" fontId="19" fillId="0" borderId="0">
      <alignment/>
      <protection/>
    </xf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4" fillId="0" borderId="0">
      <alignment/>
      <protection/>
    </xf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167" fontId="32" fillId="32" borderId="4" applyBorder="0" applyAlignment="0">
      <protection/>
    </xf>
    <xf numFmtId="167" fontId="33" fillId="33" borderId="5" applyBorder="0">
      <alignment horizontal="left" vertical="center" indent="1"/>
      <protection/>
    </xf>
    <xf numFmtId="0" fontId="34" fillId="0" borderId="6" applyNumberFormat="0" applyAlignment="0" applyProtection="0"/>
    <xf numFmtId="0" fontId="34" fillId="0" borderId="7">
      <alignment horizontal="left" vertical="center"/>
      <protection/>
    </xf>
    <xf numFmtId="0" fontId="33" fillId="0" borderId="8" applyNumberFormat="0" applyFill="0">
      <alignment horizontal="centerContinuous" vertical="top"/>
      <protection/>
    </xf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34" borderId="2" applyNumberFormat="0" applyAlignment="0" applyProtection="0"/>
    <xf numFmtId="0" fontId="64" fillId="0" borderId="12" applyNumberFormat="0" applyFill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65" fillId="35" borderId="0" applyNumberFormat="0" applyBorder="0" applyAlignment="0" applyProtection="0"/>
    <xf numFmtId="37" fontId="37" fillId="0" borderId="0">
      <alignment/>
      <protection/>
    </xf>
    <xf numFmtId="0" fontId="38" fillId="33" borderId="0">
      <alignment horizontal="left" inden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3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21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0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6" borderId="13" applyNumberFormat="0" applyFont="0" applyAlignment="0" applyProtection="0"/>
    <xf numFmtId="0" fontId="0" fillId="36" borderId="13" applyNumberFormat="0" applyFont="0" applyAlignment="0" applyProtection="0"/>
    <xf numFmtId="0" fontId="22" fillId="33" borderId="14">
      <alignment vertical="center"/>
      <protection/>
    </xf>
    <xf numFmtId="0" fontId="66" fillId="29" borderId="15" applyNumberFormat="0" applyAlignment="0" applyProtection="0"/>
    <xf numFmtId="40" fontId="40" fillId="26" borderId="0">
      <alignment horizontal="right"/>
      <protection/>
    </xf>
    <xf numFmtId="0" fontId="41" fillId="26" borderId="0">
      <alignment horizontal="right"/>
      <protection/>
    </xf>
    <xf numFmtId="0" fontId="42" fillId="26" borderId="16">
      <alignment/>
      <protection/>
    </xf>
    <xf numFmtId="0" fontId="42" fillId="0" borderId="0" applyBorder="0">
      <alignment horizontal="centerContinuous"/>
      <protection/>
    </xf>
    <xf numFmtId="0" fontId="43" fillId="0" borderId="0" applyBorder="0">
      <alignment horizontal="centerContinuous"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Font="0">
      <alignment/>
      <protection/>
    </xf>
    <xf numFmtId="0" fontId="45" fillId="28" borderId="0">
      <alignment horizontal="left" indent="1"/>
      <protection/>
    </xf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47" fillId="28" borderId="0" applyBorder="0">
      <alignment horizontal="left" vertical="center" indent="1"/>
      <protection/>
    </xf>
    <xf numFmtId="0" fontId="6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</cellStyleXfs>
  <cellXfs count="30">
    <xf numFmtId="0" fontId="0" fillId="0" borderId="0" xfId="0" applyFont="1" applyAlignment="1">
      <alignment/>
    </xf>
    <xf numFmtId="0" fontId="23" fillId="37" borderId="18" xfId="134" applyNumberFormat="1" applyFont="1" applyFill="1" applyBorder="1" applyAlignment="1">
      <alignment horizontal="center"/>
      <protection/>
    </xf>
    <xf numFmtId="0" fontId="0" fillId="0" borderId="19" xfId="134" applyNumberFormat="1" applyFont="1" applyBorder="1" applyAlignment="1">
      <alignment vertical="top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0" borderId="0" xfId="0" applyAlignment="1">
      <alignment/>
    </xf>
    <xf numFmtId="0" fontId="70" fillId="0" borderId="23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9" borderId="27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9" borderId="0" xfId="0" applyFill="1" applyBorder="1" applyAlignment="1">
      <alignment horizontal="center"/>
    </xf>
    <xf numFmtId="0" fontId="0" fillId="40" borderId="33" xfId="0" applyFill="1" applyBorder="1" applyAlignment="1">
      <alignment/>
    </xf>
    <xf numFmtId="0" fontId="0" fillId="40" borderId="34" xfId="0" applyFill="1" applyBorder="1" applyAlignment="1">
      <alignment/>
    </xf>
    <xf numFmtId="49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134" applyNumberFormat="1" applyFont="1" applyFill="1" applyBorder="1" applyAlignment="1">
      <alignment vertical="top"/>
      <protection/>
    </xf>
    <xf numFmtId="49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8" xfId="134" applyNumberFormat="1" applyFont="1" applyBorder="1" applyAlignment="1">
      <alignment vertical="top"/>
      <protection/>
    </xf>
    <xf numFmtId="0" fontId="0" fillId="0" borderId="39" xfId="134" applyNumberFormat="1" applyFont="1" applyFill="1" applyBorder="1" applyAlignment="1">
      <alignment vertical="top"/>
      <protection/>
    </xf>
  </cellXfs>
  <cellStyles count="168">
    <cellStyle name="Normal" xfId="0"/>
    <cellStyle name="&#13;&#10;JournalTemplate=C:\COMFO\CTALK\JOURSTD.TPL&#13;&#10;LbStateAddress=3 3 0 251 1 89 2 311&#13;&#10;LbStateJou" xfId="15"/>
    <cellStyle name="&#13;&#10;JournalTemplate=C:\COMFO\CTALK\JOURSTD.TPL&#13;&#10;LbStateAddress=3 3 0 251 1 89 2 311&#13;&#10;LbStateJou 2" xfId="16"/>
    <cellStyle name="_Aged receivables Input sheet (2)" xfId="17"/>
    <cellStyle name="_Aged recs 2008June" xfId="18"/>
    <cellStyle name="_Ageing Template_Jan'08 CVDK" xfId="19"/>
    <cellStyle name="_April recs reserve Total Reconciliation" xfId="20"/>
    <cellStyle name="_Bad debt pivot" xfId="21"/>
    <cellStyle name="_DR13M GBS Receivable &amp; Payables Ageing Analysis_Jul 08 2nd" xfId="22"/>
    <cellStyle name="_ExcelBalanceReport_3_26_2010[1]" xfId="23"/>
    <cellStyle name="_GBS Due To &amp; Due From-WOB Analysis Report_July'07" xfId="24"/>
    <cellStyle name="_GBS Receivable Ageing Analysis_Jan'08----" xfId="25"/>
    <cellStyle name="_GBS Receivable Analysis Report_Leadership Review Sept'07" xfId="26"/>
    <cellStyle name="_GEIB BV Customer list" xfId="27"/>
    <cellStyle name="_Internal Assessment Changes Europe" xfId="28"/>
    <cellStyle name="_June recs reserve" xfId="29"/>
    <cellStyle name="_May recs reserve Consold" xfId="30"/>
    <cellStyle name="_Recs Reserve June 070708 V6" xfId="31"/>
    <cellStyle name="0,0&#13;&#10;NA&#13;&#10;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mount" xfId="57"/>
    <cellStyle name="Bad" xfId="58"/>
    <cellStyle name="Body" xfId="59"/>
    <cellStyle name="Body text" xfId="60"/>
    <cellStyle name="Calculation" xfId="61"/>
    <cellStyle name="Check Cell" xfId="62"/>
    <cellStyle name="Comma" xfId="63"/>
    <cellStyle name="Comma  - Style1" xfId="64"/>
    <cellStyle name="Comma  - Style2" xfId="65"/>
    <cellStyle name="Comma  - Style3" xfId="66"/>
    <cellStyle name="Comma  - Style4" xfId="67"/>
    <cellStyle name="Comma  - Style5" xfId="68"/>
    <cellStyle name="Comma  - Style6" xfId="69"/>
    <cellStyle name="Comma  - Style7" xfId="70"/>
    <cellStyle name="Comma  - Style8" xfId="71"/>
    <cellStyle name="Comma [0]" xfId="72"/>
    <cellStyle name="Comma 2" xfId="73"/>
    <cellStyle name="Comma 2 2" xfId="74"/>
    <cellStyle name="Comma 3" xfId="75"/>
    <cellStyle name="Comma 4" xfId="76"/>
    <cellStyle name="Comma 5" xfId="77"/>
    <cellStyle name="Comma 5 2" xfId="78"/>
    <cellStyle name="Comma 5 3" xfId="79"/>
    <cellStyle name="Comma 6" xfId="80"/>
    <cellStyle name="Comma0 - Style1" xfId="81"/>
    <cellStyle name="Comma0 - Style2" xfId="82"/>
    <cellStyle name="Comma0 - Style4" xfId="83"/>
    <cellStyle name="Comma1 - Style1" xfId="84"/>
    <cellStyle name="Curren - Style2" xfId="85"/>
    <cellStyle name="Currency" xfId="86"/>
    <cellStyle name="Currency [0]" xfId="87"/>
    <cellStyle name="Currency 2" xfId="88"/>
    <cellStyle name="Date - Style3" xfId="89"/>
    <cellStyle name="Explanatory Text" xfId="90"/>
    <cellStyle name="F4 - Style3" xfId="91"/>
    <cellStyle name="F6 - Style1" xfId="92"/>
    <cellStyle name="F6 - Style5" xfId="93"/>
    <cellStyle name="F7 - Style2" xfId="94"/>
    <cellStyle name="F7 - Style4" xfId="95"/>
    <cellStyle name="F7 - Style6" xfId="96"/>
    <cellStyle name="Followed Hyperlink 2" xfId="97"/>
    <cellStyle name="Good" xfId="98"/>
    <cellStyle name="header" xfId="99"/>
    <cellStyle name="Header Total" xfId="100"/>
    <cellStyle name="Header1" xfId="101"/>
    <cellStyle name="Header2" xfId="102"/>
    <cellStyle name="Header3" xfId="103"/>
    <cellStyle name="Heading 1" xfId="104"/>
    <cellStyle name="Heading 2" xfId="105"/>
    <cellStyle name="Heading 3" xfId="106"/>
    <cellStyle name="Heading 4" xfId="107"/>
    <cellStyle name="Hyperlink 2" xfId="108"/>
    <cellStyle name="Hyperlink 3" xfId="109"/>
    <cellStyle name="Hyperlink Parcurs" xfId="110"/>
    <cellStyle name="Hypertextový odkaz" xfId="111"/>
    <cellStyle name="Input" xfId="112"/>
    <cellStyle name="Linked Cell" xfId="113"/>
    <cellStyle name="Milliers [0]_ADI_OPUS_PM 0799 LEA 11-09-2000" xfId="114"/>
    <cellStyle name="Milliers_ADI_OPUS_PM 0799 LEA 11-09-2000" xfId="115"/>
    <cellStyle name="Monétaire [0]_ADI_OPUS_PM 0799 LEA 11-09-2000" xfId="116"/>
    <cellStyle name="Monétaire_ADI_OPUS_PM 0799 LEA 11-09-2000" xfId="117"/>
    <cellStyle name="Neutral" xfId="118"/>
    <cellStyle name="no dec" xfId="119"/>
    <cellStyle name="NonPrint_Heading" xfId="120"/>
    <cellStyle name="Nor}al" xfId="121"/>
    <cellStyle name="Nor}al 2" xfId="122"/>
    <cellStyle name="Nor}al 2 2" xfId="123"/>
    <cellStyle name="Norm??" xfId="124"/>
    <cellStyle name="Norm࿈࿈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3" xfId="137"/>
    <cellStyle name="Normal 2 4" xfId="138"/>
    <cellStyle name="Normal 2 4 2" xfId="139"/>
    <cellStyle name="Normal 2 5" xfId="140"/>
    <cellStyle name="Normal 2 6" xfId="141"/>
    <cellStyle name="Normal 2 6 2" xfId="142"/>
    <cellStyle name="Normal 2 6 3" xfId="143"/>
    <cellStyle name="Normal 2 7" xfId="144"/>
    <cellStyle name="Normal 3" xfId="145"/>
    <cellStyle name="Normal 3 2" xfId="146"/>
    <cellStyle name="Normal 3 3" xfId="147"/>
    <cellStyle name="Normal 4" xfId="148"/>
    <cellStyle name="Normal 4 2" xfId="149"/>
    <cellStyle name="Normal 5" xfId="150"/>
    <cellStyle name="Normal 6" xfId="151"/>
    <cellStyle name="Normal 7" xfId="152"/>
    <cellStyle name="Normal 8" xfId="153"/>
    <cellStyle name="Normal 9" xfId="154"/>
    <cellStyle name="Normál_Balance Sheet - Chart of Accounts1" xfId="155"/>
    <cellStyle name="Normale 2" xfId="156"/>
    <cellStyle name="Normalny_Due From_GECS (DR33)" xfId="157"/>
    <cellStyle name="Note" xfId="158"/>
    <cellStyle name="Note 2" xfId="159"/>
    <cellStyle name="OBI_ColHeader" xfId="160"/>
    <cellStyle name="Output" xfId="161"/>
    <cellStyle name="Output Amounts" xfId="162"/>
    <cellStyle name="Output Column Headings" xfId="163"/>
    <cellStyle name="Output Line Items" xfId="164"/>
    <cellStyle name="Output Report Heading" xfId="165"/>
    <cellStyle name="Output Report Title" xfId="166"/>
    <cellStyle name="Percen - Style2" xfId="167"/>
    <cellStyle name="Percent" xfId="168"/>
    <cellStyle name="Percent 2" xfId="169"/>
    <cellStyle name="Percent 2 2" xfId="170"/>
    <cellStyle name="Percent 3" xfId="171"/>
    <cellStyle name="Popis" xfId="172"/>
    <cellStyle name="Product Title" xfId="173"/>
    <cellStyle name="Sledovaný hypertextový odkaz" xfId="174"/>
    <cellStyle name="Style 1" xfId="175"/>
    <cellStyle name="Text" xfId="176"/>
    <cellStyle name="Title" xfId="177"/>
    <cellStyle name="Total" xfId="178"/>
    <cellStyle name="Warning Text" xfId="179"/>
    <cellStyle name="Обычный_TDSheet" xfId="180"/>
    <cellStyle name="標準_Net Income Analysis_Template20030506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3.7109375" style="7" bestFit="1" customWidth="1"/>
    <col min="2" max="3" width="9.140625" style="7" customWidth="1"/>
    <col min="4" max="4" width="12.7109375" style="0" bestFit="1" customWidth="1"/>
    <col min="5" max="5" width="11.00390625" style="0" bestFit="1" customWidth="1"/>
  </cols>
  <sheetData>
    <row r="1" spans="1:9" ht="15">
      <c r="A1" s="6" t="s">
        <v>9</v>
      </c>
      <c r="B1" s="5" t="s">
        <v>4</v>
      </c>
      <c r="D1" s="13"/>
      <c r="E1" s="14">
        <v>1</v>
      </c>
      <c r="F1" s="15">
        <v>2</v>
      </c>
      <c r="G1" s="15">
        <v>3</v>
      </c>
      <c r="H1" s="16">
        <v>4</v>
      </c>
      <c r="I1" s="17"/>
    </row>
    <row r="2" spans="1:9" ht="15.75" thickBot="1">
      <c r="A2" s="3">
        <v>701005.1</v>
      </c>
      <c r="B2" s="12">
        <f>DGET($D$5:$I$13,6,$E$1:$H$2)</f>
        <v>14</v>
      </c>
      <c r="D2" s="18"/>
      <c r="E2" s="11" t="str">
        <f>LEFT(A2,_xlfn.IFERROR(SEARCH(".",A2)-1,LEN(A2)))</f>
        <v>701005</v>
      </c>
      <c r="F2" s="9" t="str">
        <f>_xlfn.IFERROR(LEFT(RIGHT(A2,LEN(A2)-SEARCH(".",A2)),_xlfn.IFERROR(SEARCH(".",RIGHT(A2,LEN(A2)-SEARCH(".",A2)))-1,LEN(RIGHT(A2,LEN(A2)-SEARCH(".",A2))))),"empty")</f>
        <v>1</v>
      </c>
      <c r="G2" s="9" t="str">
        <f>_xlfn.IFERROR(LEFT(RIGHT(RIGHT(A2,LEN(A2)-SEARCH(".",A2)),LEN(RIGHT(A2,LEN(A2)-SEARCH(".",A2)))-SEARCH(".",RIGHT(A2,LEN(A2)-SEARCH(".",A2)))),_xlfn.IFERROR(SEARCH(".",RIGHT(RIGHT(A2,LEN(A2)-SEARCH(".",A2)),LEN(RIGHT(A2,LEN(A2)-SEARCH(".",A2)))-SEARCH(".",RIGHT(A2,LEN(A2)-SEARCH(".",A2)))))-1,LEN(RIGHT(RIGHT(A2,LEN(A2)-SEARCH(".",A2)),LEN(RIGHT(A2,LEN(A2)-SEARCH(".",A2)))-SEARCH(".",RIGHT(A2,LEN(A2)-SEARCH(".",A2))))))),"empty")</f>
        <v>empty</v>
      </c>
      <c r="H2" s="8" t="str">
        <f>_xlfn.IFERROR(RIGHT(RIGHT(RIGHT(A2,LEN(A2)-SEARCH(".",A2)),LEN(RIGHT(A2,LEN(A2)-SEARCH(".",A2)))-SEARCH(".",RIGHT(A2,LEN(A2)-SEARCH(".",A2)))),SEARCH(".",RIGHT(RIGHT(A2,LEN(A2)-SEARCH(".",A2)),LEN(RIGHT(A2,LEN(A2)-SEARCH(".",A2)))-SEARCH(".",RIGHT(A2,LEN(A2)-SEARCH(".",A2)))))-1),"empty")</f>
        <v>empty</v>
      </c>
      <c r="I2" s="19"/>
    </row>
    <row r="3" spans="1:9" ht="15">
      <c r="A3"/>
      <c r="B3"/>
      <c r="D3" s="18"/>
      <c r="E3" s="10"/>
      <c r="F3" s="10"/>
      <c r="G3" s="10"/>
      <c r="H3" s="10"/>
      <c r="I3" s="19"/>
    </row>
    <row r="4" spans="1:9" ht="15.75" thickBot="1">
      <c r="A4"/>
      <c r="B4"/>
      <c r="D4" s="18"/>
      <c r="E4" s="20" t="s">
        <v>5</v>
      </c>
      <c r="F4" s="20"/>
      <c r="G4" s="20"/>
      <c r="H4" s="20"/>
      <c r="I4" s="19"/>
    </row>
    <row r="5" spans="1:9" ht="15">
      <c r="A5"/>
      <c r="B5"/>
      <c r="D5" s="21" t="s">
        <v>3</v>
      </c>
      <c r="E5" s="1">
        <v>1</v>
      </c>
      <c r="F5" s="1">
        <v>2</v>
      </c>
      <c r="G5" s="1">
        <v>3</v>
      </c>
      <c r="H5" s="1">
        <v>4</v>
      </c>
      <c r="I5" s="22" t="s">
        <v>4</v>
      </c>
    </row>
    <row r="6" spans="1:9" ht="15">
      <c r="A6"/>
      <c r="B6"/>
      <c r="D6" s="23" t="s">
        <v>1</v>
      </c>
      <c r="E6" s="2">
        <v>0</v>
      </c>
      <c r="F6" s="2">
        <v>701004</v>
      </c>
      <c r="G6" s="2" t="s">
        <v>0</v>
      </c>
      <c r="H6" s="2" t="s">
        <v>0</v>
      </c>
      <c r="I6" s="24">
        <v>12</v>
      </c>
    </row>
    <row r="7" spans="1:9" ht="15">
      <c r="A7"/>
      <c r="B7"/>
      <c r="D7" s="23">
        <v>701005.1</v>
      </c>
      <c r="E7" s="2">
        <v>701005</v>
      </c>
      <c r="F7" s="2">
        <v>1</v>
      </c>
      <c r="G7" s="2" t="s">
        <v>0</v>
      </c>
      <c r="H7" s="2" t="s">
        <v>0</v>
      </c>
      <c r="I7" s="25">
        <v>14</v>
      </c>
    </row>
    <row r="8" spans="1:9" ht="15">
      <c r="A8"/>
      <c r="B8"/>
      <c r="D8" s="23" t="s">
        <v>2</v>
      </c>
      <c r="E8" s="2">
        <v>0</v>
      </c>
      <c r="F8" s="2">
        <v>705202</v>
      </c>
      <c r="G8" s="2">
        <v>1</v>
      </c>
      <c r="H8" s="2" t="s">
        <v>0</v>
      </c>
      <c r="I8" s="25">
        <v>1234</v>
      </c>
    </row>
    <row r="9" spans="1:9" ht="15">
      <c r="A9"/>
      <c r="B9"/>
      <c r="D9" s="23" t="s">
        <v>6</v>
      </c>
      <c r="E9" s="2">
        <v>0</v>
      </c>
      <c r="F9" s="2">
        <v>705202</v>
      </c>
      <c r="G9" s="2">
        <v>234</v>
      </c>
      <c r="H9" s="2" t="s">
        <v>0</v>
      </c>
      <c r="I9" s="25">
        <v>3451</v>
      </c>
    </row>
    <row r="10" spans="1:9" ht="15">
      <c r="A10"/>
      <c r="B10"/>
      <c r="D10" s="23" t="s">
        <v>7</v>
      </c>
      <c r="E10" s="2">
        <v>0</v>
      </c>
      <c r="F10" s="2">
        <v>705400</v>
      </c>
      <c r="G10" s="2">
        <v>1</v>
      </c>
      <c r="H10" s="2">
        <v>0</v>
      </c>
      <c r="I10" s="25">
        <v>624323</v>
      </c>
    </row>
    <row r="11" spans="4:9" ht="15">
      <c r="D11" s="23" t="s">
        <v>8</v>
      </c>
      <c r="E11" s="2">
        <v>0</v>
      </c>
      <c r="F11" s="2">
        <v>705400</v>
      </c>
      <c r="G11" s="2">
        <v>1</v>
      </c>
      <c r="H11" s="2">
        <v>12</v>
      </c>
      <c r="I11" s="25">
        <v>345</v>
      </c>
    </row>
    <row r="12" spans="4:9" ht="15">
      <c r="D12" s="23">
        <v>705400</v>
      </c>
      <c r="E12" s="4">
        <v>705400</v>
      </c>
      <c r="F12" s="2" t="s">
        <v>0</v>
      </c>
      <c r="G12" s="2" t="s">
        <v>0</v>
      </c>
      <c r="H12" s="2" t="s">
        <v>0</v>
      </c>
      <c r="I12" s="25">
        <v>325</v>
      </c>
    </row>
    <row r="13" spans="4:9" ht="15.75" thickBot="1">
      <c r="D13" s="26">
        <v>8923984635</v>
      </c>
      <c r="E13" s="27">
        <v>8923984635</v>
      </c>
      <c r="F13" s="28" t="s">
        <v>0</v>
      </c>
      <c r="G13" s="28" t="s">
        <v>0</v>
      </c>
      <c r="H13" s="28" t="s">
        <v>0</v>
      </c>
      <c r="I13" s="29">
        <v>6245</v>
      </c>
    </row>
  </sheetData>
  <sheetProtection/>
  <mergeCells count="1">
    <mergeCell ref="E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Rufina Sadykova</dc:creator>
  <cp:keywords/>
  <dc:description/>
  <cp:lastModifiedBy>Rufina Sadykova</cp:lastModifiedBy>
  <dcterms:created xsi:type="dcterms:W3CDTF">2015-01-19T10:17:46Z</dcterms:created>
  <dcterms:modified xsi:type="dcterms:W3CDTF">2015-01-27T13:22:47Z</dcterms:modified>
  <cp:category/>
  <cp:version/>
  <cp:contentType/>
  <cp:contentStatus/>
</cp:coreProperties>
</file>