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05" windowWidth="23475" windowHeight="9210"/>
  </bookViews>
  <sheets>
    <sheet name="Лист1" sheetId="1" r:id="rId1"/>
    <sheet name="Лист2" sheetId="2" r:id="rId2"/>
    <sheet name="Лист3" sheetId="3" r:id="rId3"/>
  </sheets>
  <calcPr calcId="145621"/>
  <pivotCaches>
    <pivotCache cacheId="53" r:id="rId4"/>
  </pivotCaches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/>
  <c r="E6" i="1" a="1"/>
  <c r="E6" i="1"/>
  <c r="E7" i="1" a="1"/>
  <c r="E7" i="1" s="1"/>
  <c r="E8" i="1" a="1"/>
  <c r="E8" i="1" s="1"/>
  <c r="E9" i="1" a="1"/>
  <c r="E9" i="1"/>
  <c r="E10" i="1" a="1"/>
  <c r="E10" i="1"/>
  <c r="E11" i="1" a="1"/>
  <c r="E11" i="1" s="1"/>
  <c r="E12" i="1" a="1"/>
  <c r="E12" i="1" s="1"/>
  <c r="E13" i="1" a="1"/>
  <c r="E13" i="1"/>
  <c r="E14" i="1" a="1"/>
  <c r="E14" i="1"/>
  <c r="E15" i="1" a="1"/>
  <c r="E15" i="1" s="1"/>
  <c r="E16" i="1" a="1"/>
  <c r="E16" i="1" s="1"/>
  <c r="E17" i="1" a="1"/>
  <c r="E17" i="1"/>
  <c r="E18" i="1" a="1"/>
  <c r="E18" i="1"/>
  <c r="E19" i="1" a="1"/>
  <c r="E19" i="1" s="1"/>
  <c r="E20" i="1" a="1"/>
  <c r="E20" i="1" s="1"/>
  <c r="E21" i="1" a="1"/>
  <c r="E21" i="1"/>
  <c r="E22" i="1" a="1"/>
  <c r="E22" i="1"/>
  <c r="E23" i="1" a="1"/>
  <c r="E23" i="1" s="1"/>
  <c r="E24" i="1" a="1"/>
  <c r="E24" i="1" s="1"/>
  <c r="E25" i="1" a="1"/>
  <c r="E25" i="1"/>
  <c r="E26" i="1" a="1"/>
  <c r="E26" i="1"/>
  <c r="E27" i="1" a="1"/>
  <c r="E27" i="1" s="1"/>
  <c r="E28" i="1" a="1"/>
  <c r="E28" i="1" s="1"/>
  <c r="E29" i="1" a="1"/>
  <c r="E29" i="1"/>
  <c r="E30" i="1" a="1"/>
  <c r="E30" i="1" s="1"/>
  <c r="E31" i="1" a="1"/>
  <c r="E31" i="1" s="1"/>
  <c r="E32" i="1" a="1"/>
  <c r="E32" i="1" s="1"/>
  <c r="E33" i="1" a="1"/>
  <c r="E33" i="1"/>
  <c r="E34" i="1" a="1"/>
  <c r="E34" i="1"/>
  <c r="E35" i="1" a="1"/>
  <c r="E35" i="1" s="1"/>
  <c r="E36" i="1" a="1"/>
  <c r="E36" i="1" s="1"/>
  <c r="E37" i="1" a="1"/>
  <c r="E37" i="1"/>
  <c r="E38" i="1" a="1"/>
  <c r="E38" i="1"/>
  <c r="E39" i="1" a="1"/>
  <c r="E39" i="1" s="1"/>
  <c r="E40" i="1" a="1"/>
  <c r="E40" i="1" s="1"/>
  <c r="E41" i="1" a="1"/>
  <c r="E41" i="1"/>
  <c r="E42" i="1" a="1"/>
  <c r="E42" i="1"/>
  <c r="E43" i="1" a="1"/>
  <c r="E43" i="1" s="1"/>
  <c r="E44" i="1" a="1"/>
  <c r="E44" i="1" s="1"/>
  <c r="E45" i="1" a="1"/>
  <c r="E45" i="1" s="1"/>
  <c r="E46" i="1" a="1"/>
  <c r="E46" i="1"/>
  <c r="E47" i="1" a="1"/>
  <c r="E47" i="1" s="1"/>
  <c r="E48" i="1" a="1"/>
  <c r="E48" i="1" s="1"/>
  <c r="E49" i="1" a="1"/>
  <c r="E49" i="1" s="1"/>
  <c r="E50" i="1" a="1"/>
  <c r="E50" i="1" s="1"/>
  <c r="E2" i="1" a="1"/>
  <c r="E2" i="1" s="1"/>
</calcChain>
</file>

<file path=xl/sharedStrings.xml><?xml version="1.0" encoding="utf-8"?>
<sst xmlns="http://schemas.openxmlformats.org/spreadsheetml/2006/main" count="161" uniqueCount="58">
  <si>
    <t>Название</t>
  </si>
  <si>
    <t>Количество</t>
  </si>
  <si>
    <t>Цена</t>
  </si>
  <si>
    <t>000 010 006</t>
  </si>
  <si>
    <t>ТАБЛИЧКА УКАЗАТЕЛЬНАЯ</t>
  </si>
  <si>
    <t>000 915 105 CE</t>
  </si>
  <si>
    <t>АККУМУЛЯТОР 92АН/520А</t>
  </si>
  <si>
    <t>000 915 105 DB</t>
  </si>
  <si>
    <t>АККУМУЛЯТОР</t>
  </si>
  <si>
    <t>000 915 105 DC</t>
  </si>
  <si>
    <t>АККУМУЛЯТОР 51АН/280А</t>
  </si>
  <si>
    <t>000 915 105 DE</t>
  </si>
  <si>
    <t>АККУМУЛЯТОР 61AH/330A</t>
  </si>
  <si>
    <t>000 915 105 DG</t>
  </si>
  <si>
    <t>АККУМУЛЯТОР 72AH/380A</t>
  </si>
  <si>
    <t>000 915 105 DH</t>
  </si>
  <si>
    <t>АККУМУЛЯТОР 80АН/380А</t>
  </si>
  <si>
    <t>000 915 105 DJ</t>
  </si>
  <si>
    <t>АККУМУЛЯТОР 85АН/450А</t>
  </si>
  <si>
    <t>000 915 105 DK</t>
  </si>
  <si>
    <t>АККУМУЛЯТОР 95АН/450А</t>
  </si>
  <si>
    <t>000 915 105 DL</t>
  </si>
  <si>
    <t>АККУМУЛЯТОР 110AH/520A</t>
  </si>
  <si>
    <t>000 915 105 EC</t>
  </si>
  <si>
    <t>АККУМУЛЯТОРНАЯ БАТАРЕЯ 69АН/360А</t>
  </si>
  <si>
    <t>000 953 227 A</t>
  </si>
  <si>
    <t>РЕЛЕ КОМФОРТНЫХ УКАЗАТЕЛЕЙ ПОВОРОТА</t>
  </si>
  <si>
    <t>000 979 009 E</t>
  </si>
  <si>
    <t>ПРОВОД С КЛЕММОЙ</t>
  </si>
  <si>
    <t>000 979 009 EA</t>
  </si>
  <si>
    <t>ПРОВОД РЕМОНТНЫЙ</t>
  </si>
  <si>
    <t>000 979 012 E</t>
  </si>
  <si>
    <t>000 979 016 E</t>
  </si>
  <si>
    <t>ПРОВОД С КЛЕМАМИ</t>
  </si>
  <si>
    <t>000 979 018 E</t>
  </si>
  <si>
    <t>Набор пров</t>
  </si>
  <si>
    <t>000 979 019 E</t>
  </si>
  <si>
    <t>000 979 019 EA</t>
  </si>
  <si>
    <t>ПРОВОД</t>
  </si>
  <si>
    <t>000 979 020 E</t>
  </si>
  <si>
    <t>НАБОР ПРОВОДОВ</t>
  </si>
  <si>
    <t>000 979 020 EA</t>
  </si>
  <si>
    <t>ПРОВОД РЕМОНТНЫЙ ПОЗОЛОЧ.</t>
  </si>
  <si>
    <t>Артикул</t>
  </si>
  <si>
    <t>038 198 119 A</t>
  </si>
  <si>
    <t>КОМПЛЕКТ ГРМ</t>
  </si>
  <si>
    <t>038 903 137 R</t>
  </si>
  <si>
    <t>РЕМЕНЬ ПРИВОДНОЙ ДЛЯ А/М БЕЗ КОНДИЦ.</t>
  </si>
  <si>
    <t>038 903 137 S</t>
  </si>
  <si>
    <t>ПРИВОДНОЙ РЕМЕНЬ</t>
  </si>
  <si>
    <t>03C 145 702 L</t>
  </si>
  <si>
    <t>КОЛЛЕКТОР ВЫПУСКНОЙ С ТУРБИНОЙ</t>
  </si>
  <si>
    <t>03C 145 702 P</t>
  </si>
  <si>
    <t>03C 145 710 E</t>
  </si>
  <si>
    <t>ОТКЛЮЧАЮЩИЙ КЛАПАН</t>
  </si>
  <si>
    <t>Минимум по полю Цена</t>
  </si>
  <si>
    <t>eee</t>
  </si>
  <si>
    <t>Сумма по полю 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</si>
</sst>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34.700852662034" createdVersion="4" refreshedVersion="4" minRefreshableVersion="3" recordCount="49">
  <cacheSource type="worksheet">
    <worksheetSource ref="A1:E50" sheet="Лист1"/>
  </cacheSource>
  <cacheFields count="5">
    <cacheField name="Артикул" numFmtId="0">
      <sharedItems count="27">
        <s v="000 010 006"/>
        <s v="000 915 105 CE"/>
        <s v="000 915 105 DB"/>
        <s v="000 915 105 DC"/>
        <s v="000 915 105 DE"/>
        <s v="000 915 105 DG"/>
        <s v="000 915 105 DH"/>
        <s v="000 915 105 DJ"/>
        <s v="000 915 105 DK"/>
        <s v="000 915 105 DL"/>
        <s v="000 915 105 EC"/>
        <s v="000 953 227 A"/>
        <s v="000 979 009 E"/>
        <s v="000 979 009 EA"/>
        <s v="000 979 012 E"/>
        <s v="000 979 016 E"/>
        <s v="000 979 018 E"/>
        <s v="000 979 019 E"/>
        <s v="000 979 019 EA"/>
        <s v="000 979 020 E"/>
        <s v="000 979 020 EA"/>
        <s v="038 198 119 A"/>
        <s v="038 903 137 R"/>
        <s v="038 903 137 S"/>
        <s v="03C 145 702 L"/>
        <s v="03C 145 702 P"/>
        <s v="03C 145 710 E"/>
      </sharedItems>
    </cacheField>
    <cacheField name="Название" numFmtId="0">
      <sharedItems count="24">
        <s v="ТАБЛИЧКА УКАЗАТЕЛЬНАЯ"/>
        <s v="АККУМУЛЯТОР 92АН/520А"/>
        <s v="АККУМУЛЯТОР"/>
        <s v="АККУМУЛЯТОР 51АН/280А"/>
        <s v="АККУМУЛЯТОР 61AH/330A"/>
        <s v="АККУМУЛЯТОР 72AH/380A"/>
        <s v="АККУМУЛЯТОР 80АН/380А"/>
        <s v="АККУМУЛЯТОР 85АН/450А"/>
        <s v="АККУМУЛЯТОР 95АН/450А"/>
        <s v="АККУМУЛЯТОР 110AH/520A"/>
        <s v="АККУМУЛЯТОРНАЯ БАТАРЕЯ 69АН/360А"/>
        <s v="РЕЛЕ КОМФОРТНЫХ УКАЗАТЕЛЕЙ ПОВОРОТА"/>
        <s v="ПРОВОД С КЛЕММОЙ"/>
        <s v="ПРОВОД РЕМОНТНЫЙ"/>
        <s v="ПРОВОД С КЛЕМАМИ"/>
        <s v="Набор пров"/>
        <s v="ПРОВОД"/>
        <s v="НАБОР ПРОВОДОВ"/>
        <s v="ПРОВОД РЕМОНТНЫЙ ПОЗОЛОЧ."/>
        <s v="КОМПЛЕКТ ГРМ"/>
        <s v="РЕМЕНЬ ПРИВОДНОЙ ДЛЯ А/М БЕЗ КОНДИЦ."/>
        <s v="ПРИВОДНОЙ РЕМЕНЬ"/>
        <s v="КОЛЛЕКТОР ВЫПУСКНОЙ С ТУРБИНОЙ"/>
        <s v="ОТКЛЮЧАЮЩИЙ КЛАПАН"/>
      </sharedItems>
    </cacheField>
    <cacheField name="Количество" numFmtId="0">
      <sharedItems containsSemiMixedTypes="0" containsString="0" containsNumber="1" containsInteger="1" minValue="1" maxValue="300"/>
    </cacheField>
    <cacheField name="Цена" numFmtId="0">
      <sharedItems containsSemiMixedTypes="0" containsString="0" containsNumber="1" minValue="3.01" maxValue="69477.52"/>
    </cacheField>
    <cacheField name="eee" numFmtId="0">
      <sharedItems containsSemiMixedTypes="0" containsString="0" containsNumber="1" containsInteger="1" minValue="0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n v="55"/>
    <n v="3.39"/>
    <n v="0"/>
  </r>
  <r>
    <x v="0"/>
    <x v="0"/>
    <n v="100"/>
    <n v="3.6"/>
    <n v="0"/>
  </r>
  <r>
    <x v="0"/>
    <x v="0"/>
    <n v="300"/>
    <n v="3.01"/>
    <n v="300"/>
  </r>
  <r>
    <x v="1"/>
    <x v="1"/>
    <n v="1"/>
    <n v="13617.89"/>
    <n v="1"/>
  </r>
  <r>
    <x v="1"/>
    <x v="1"/>
    <n v="1"/>
    <n v="13617.89"/>
    <n v="0"/>
  </r>
  <r>
    <x v="2"/>
    <x v="2"/>
    <n v="1"/>
    <n v="4345.6400000000003"/>
    <n v="1"/>
  </r>
  <r>
    <x v="3"/>
    <x v="3"/>
    <n v="1"/>
    <n v="4480.42"/>
    <n v="1"/>
  </r>
  <r>
    <x v="3"/>
    <x v="3"/>
    <n v="1"/>
    <n v="4700"/>
    <n v="0"/>
  </r>
  <r>
    <x v="4"/>
    <x v="4"/>
    <n v="9"/>
    <n v="6251.19"/>
    <n v="9"/>
  </r>
  <r>
    <x v="4"/>
    <x v="4"/>
    <n v="4"/>
    <n v="6251.19"/>
    <n v="0"/>
  </r>
  <r>
    <x v="5"/>
    <x v="5"/>
    <n v="4"/>
    <n v="7227.25"/>
    <n v="4"/>
  </r>
  <r>
    <x v="5"/>
    <x v="5"/>
    <n v="10"/>
    <n v="7643.47"/>
    <n v="0"/>
  </r>
  <r>
    <x v="6"/>
    <x v="6"/>
    <n v="1"/>
    <n v="7413.12"/>
    <n v="0"/>
  </r>
  <r>
    <x v="6"/>
    <x v="6"/>
    <n v="2"/>
    <n v="7005.62"/>
    <n v="2"/>
  </r>
  <r>
    <x v="6"/>
    <x v="6"/>
    <n v="5"/>
    <n v="7901.45"/>
    <n v="0"/>
  </r>
  <r>
    <x v="7"/>
    <x v="7"/>
    <n v="2"/>
    <n v="7761.72"/>
    <n v="0"/>
  </r>
  <r>
    <x v="7"/>
    <x v="7"/>
    <n v="4"/>
    <n v="6984.31"/>
    <n v="4"/>
  </r>
  <r>
    <x v="8"/>
    <x v="8"/>
    <n v="2"/>
    <n v="8644.7800000000007"/>
    <n v="2"/>
  </r>
  <r>
    <x v="8"/>
    <x v="8"/>
    <n v="2"/>
    <n v="8644.7800000000007"/>
    <n v="0"/>
  </r>
  <r>
    <x v="9"/>
    <x v="9"/>
    <n v="3"/>
    <n v="9992.65"/>
    <n v="0"/>
  </r>
  <r>
    <x v="9"/>
    <x v="9"/>
    <n v="11"/>
    <n v="9992.65"/>
    <n v="0"/>
  </r>
  <r>
    <x v="9"/>
    <x v="9"/>
    <n v="3"/>
    <n v="10101.709999999999"/>
    <n v="0"/>
  </r>
  <r>
    <x v="9"/>
    <x v="9"/>
    <n v="2"/>
    <n v="9992.65"/>
    <n v="0"/>
  </r>
  <r>
    <x v="9"/>
    <x v="9"/>
    <n v="2"/>
    <n v="8726.7999999999993"/>
    <n v="2"/>
  </r>
  <r>
    <x v="9"/>
    <x v="9"/>
    <n v="4"/>
    <n v="9992.65"/>
    <n v="0"/>
  </r>
  <r>
    <x v="10"/>
    <x v="10"/>
    <n v="1"/>
    <n v="7715.25"/>
    <n v="1"/>
  </r>
  <r>
    <x v="10"/>
    <x v="10"/>
    <n v="1"/>
    <n v="7715.25"/>
    <n v="0"/>
  </r>
  <r>
    <x v="11"/>
    <x v="11"/>
    <n v="1"/>
    <n v="2322.8200000000002"/>
    <n v="1"/>
  </r>
  <r>
    <x v="12"/>
    <x v="12"/>
    <n v="4"/>
    <n v="184.97"/>
    <n v="0"/>
  </r>
  <r>
    <x v="12"/>
    <x v="12"/>
    <n v="5"/>
    <n v="176.55"/>
    <n v="0"/>
  </r>
  <r>
    <x v="12"/>
    <x v="12"/>
    <n v="15"/>
    <n v="155.02000000000001"/>
    <n v="15"/>
  </r>
  <r>
    <x v="12"/>
    <x v="12"/>
    <n v="10"/>
    <n v="176.55"/>
    <n v="0"/>
  </r>
  <r>
    <x v="13"/>
    <x v="13"/>
    <n v="2"/>
    <n v="241.08"/>
    <n v="10"/>
  </r>
  <r>
    <x v="13"/>
    <x v="13"/>
    <n v="10"/>
    <n v="241.08"/>
    <n v="0"/>
  </r>
  <r>
    <x v="14"/>
    <x v="13"/>
    <n v="5"/>
    <n v="241.08"/>
    <n v="5"/>
  </r>
  <r>
    <x v="15"/>
    <x v="14"/>
    <n v="4"/>
    <n v="241.08"/>
    <n v="4"/>
  </r>
  <r>
    <x v="16"/>
    <x v="15"/>
    <n v="5"/>
    <n v="241.08"/>
    <n v="5"/>
  </r>
  <r>
    <x v="17"/>
    <x v="13"/>
    <n v="8"/>
    <n v="241.08"/>
    <n v="8"/>
  </r>
  <r>
    <x v="18"/>
    <x v="16"/>
    <n v="12"/>
    <n v="241.36"/>
    <n v="12"/>
  </r>
  <r>
    <x v="19"/>
    <x v="17"/>
    <n v="2"/>
    <n v="241.08"/>
    <n v="0"/>
  </r>
  <r>
    <x v="19"/>
    <x v="17"/>
    <n v="5"/>
    <n v="241.08"/>
    <n v="0"/>
  </r>
  <r>
    <x v="19"/>
    <x v="17"/>
    <n v="5"/>
    <n v="212.08"/>
    <n v="5"/>
  </r>
  <r>
    <x v="20"/>
    <x v="18"/>
    <n v="2"/>
    <n v="241.08"/>
    <n v="2"/>
  </r>
  <r>
    <x v="21"/>
    <x v="19"/>
    <n v="5"/>
    <n v="7102.58"/>
    <n v="5"/>
  </r>
  <r>
    <x v="22"/>
    <x v="20"/>
    <n v="1"/>
    <n v="942.43"/>
    <n v="1"/>
  </r>
  <r>
    <x v="23"/>
    <x v="21"/>
    <n v="1"/>
    <n v="2182.73"/>
    <n v="1"/>
  </r>
  <r>
    <x v="24"/>
    <x v="22"/>
    <n v="1"/>
    <n v="69477.52"/>
    <n v="1"/>
  </r>
  <r>
    <x v="25"/>
    <x v="22"/>
    <n v="1"/>
    <n v="69477.52"/>
    <n v="1"/>
  </r>
  <r>
    <x v="26"/>
    <x v="23"/>
    <n v="1"/>
    <n v="2303.1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3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H1:K28" firstHeaderRow="0" firstDataRow="1" firstDataCol="2"/>
  <pivotFields count="5">
    <pivotField axis="axisRow" compact="0" outline="0" showAll="0" sortType="ascending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>
      <items count="25">
        <item x="2"/>
        <item x="9"/>
        <item x="3"/>
        <item x="4"/>
        <item x="5"/>
        <item x="6"/>
        <item x="7"/>
        <item x="1"/>
        <item x="8"/>
        <item x="10"/>
        <item x="22"/>
        <item x="19"/>
        <item x="15"/>
        <item x="17"/>
        <item x="23"/>
        <item x="21"/>
        <item x="16"/>
        <item x="13"/>
        <item x="18"/>
        <item x="14"/>
        <item x="12"/>
        <item x="11"/>
        <item x="20"/>
        <item x="0"/>
        <item t="default"/>
      </items>
    </pivotField>
    <pivotField compact="0" outline="0" showAll="0"/>
    <pivotField dataField="1" compact="0" outline="0" showAll="0"/>
    <pivotField dataField="1" compact="0" outline="0" showAll="0" defaultSubtotal="0"/>
  </pivotFields>
  <rowFields count="2">
    <field x="0"/>
    <field x="1"/>
  </rowFields>
  <rowItems count="27">
    <i>
      <x/>
      <x v="23"/>
    </i>
    <i>
      <x v="1"/>
      <x v="7"/>
    </i>
    <i>
      <x v="2"/>
      <x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8"/>
    </i>
    <i>
      <x v="9"/>
      <x v="1"/>
    </i>
    <i>
      <x v="10"/>
      <x v="9"/>
    </i>
    <i>
      <x v="11"/>
      <x v="21"/>
    </i>
    <i>
      <x v="12"/>
      <x v="20"/>
    </i>
    <i>
      <x v="13"/>
      <x v="17"/>
    </i>
    <i>
      <x v="14"/>
      <x v="17"/>
    </i>
    <i>
      <x v="15"/>
      <x v="19"/>
    </i>
    <i>
      <x v="16"/>
      <x v="12"/>
    </i>
    <i>
      <x v="17"/>
      <x v="17"/>
    </i>
    <i>
      <x v="18"/>
      <x v="16"/>
    </i>
    <i>
      <x v="19"/>
      <x v="13"/>
    </i>
    <i>
      <x v="20"/>
      <x v="18"/>
    </i>
    <i>
      <x v="21"/>
      <x v="11"/>
    </i>
    <i>
      <x v="22"/>
      <x v="22"/>
    </i>
    <i>
      <x v="23"/>
      <x v="15"/>
    </i>
    <i>
      <x v="24"/>
      <x v="10"/>
    </i>
    <i>
      <x v="25"/>
      <x v="10"/>
    </i>
    <i>
      <x v="26"/>
      <x v="14"/>
    </i>
  </rowItems>
  <colFields count="1">
    <field x="-2"/>
  </colFields>
  <colItems count="2">
    <i>
      <x/>
    </i>
    <i i="1">
      <x v="1"/>
    </i>
  </colItems>
  <dataFields count="2">
    <dataField name="Минимум по полю Цена" fld="3" subtotal="min" baseField="1" baseItem="4"/>
    <dataField name="Сумма по полю ee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0"/>
  <sheetViews>
    <sheetView tabSelected="1" workbookViewId="0">
      <selection activeCell="E2" sqref="E2:E50"/>
    </sheetView>
  </sheetViews>
  <sheetFormatPr defaultRowHeight="15" x14ac:dyDescent="0.25"/>
  <cols>
    <col min="1" max="1" width="17.85546875" customWidth="1"/>
    <col min="2" max="2" width="25.5703125" customWidth="1"/>
    <col min="3" max="3" width="21.7109375" customWidth="1"/>
    <col min="4" max="4" width="15.7109375" customWidth="1"/>
    <col min="8" max="8" width="46.85546875" bestFit="1" customWidth="1"/>
    <col min="9" max="9" width="40.7109375" customWidth="1"/>
  </cols>
  <sheetData>
    <row r="1" spans="1:11" x14ac:dyDescent="0.25">
      <c r="A1" s="1" t="s">
        <v>43</v>
      </c>
      <c r="B1" s="1" t="s">
        <v>0</v>
      </c>
      <c r="C1" s="1" t="s">
        <v>1</v>
      </c>
      <c r="D1" s="1" t="s">
        <v>2</v>
      </c>
      <c r="E1" s="4" t="s">
        <v>56</v>
      </c>
      <c r="H1" s="2" t="s">
        <v>43</v>
      </c>
      <c r="I1" s="2" t="s">
        <v>0</v>
      </c>
      <c r="J1" t="s">
        <v>55</v>
      </c>
      <c r="K1" t="s">
        <v>57</v>
      </c>
    </row>
    <row r="2" spans="1:11" x14ac:dyDescent="0.25">
      <c r="A2" t="s">
        <v>3</v>
      </c>
      <c r="B2" t="s">
        <v>4</v>
      </c>
      <c r="C2">
        <v>55</v>
      </c>
      <c r="D2">
        <v>3.39</v>
      </c>
      <c r="E2">
        <f t="array" ref="E2">MAX(ISNUMBER(MATCH(A$2:A$50&amp;D$2:D$50,H$2:H$99&amp;J$2:J$99,))*(A$2:A$50=A2)*(D$2:D$50=D2)*C$2:C$50)*ISERROR(MATCH(A2&amp;D2,A$1:A1&amp;D$1:D1,))</f>
        <v>0</v>
      </c>
      <c r="H2" t="s">
        <v>3</v>
      </c>
      <c r="I2" t="s">
        <v>4</v>
      </c>
      <c r="J2" s="3">
        <v>3.01</v>
      </c>
      <c r="K2" s="3">
        <v>300</v>
      </c>
    </row>
    <row r="3" spans="1:11" x14ac:dyDescent="0.25">
      <c r="A3" t="s">
        <v>3</v>
      </c>
      <c r="B3" t="s">
        <v>4</v>
      </c>
      <c r="C3">
        <v>100</v>
      </c>
      <c r="D3">
        <v>3.6</v>
      </c>
      <c r="E3">
        <f t="array" ref="E3">MAX(ISNUMBER(MATCH(A$2:A$50&amp;D$2:D$50,H$2:H$99&amp;J$2:J$99,))*(A$2:A$50=A3)*(D$2:D$50=D3)*C$2:C$50)*ISERROR(MATCH(A3&amp;D3,A$1:A2&amp;D$1:D2,))</f>
        <v>0</v>
      </c>
      <c r="H3" t="s">
        <v>5</v>
      </c>
      <c r="I3" t="s">
        <v>6</v>
      </c>
      <c r="J3" s="3">
        <v>13617.89</v>
      </c>
      <c r="K3" s="3">
        <v>1</v>
      </c>
    </row>
    <row r="4" spans="1:11" x14ac:dyDescent="0.25">
      <c r="A4" t="s">
        <v>3</v>
      </c>
      <c r="B4" t="s">
        <v>4</v>
      </c>
      <c r="C4">
        <v>300</v>
      </c>
      <c r="D4">
        <v>3.01</v>
      </c>
      <c r="E4">
        <f t="array" ref="E4">MAX(ISNUMBER(MATCH(A$2:A$50&amp;D$2:D$50,H$2:H$99&amp;J$2:J$99,))*(A$2:A$50=A4)*(D$2:D$50=D4)*C$2:C$50)*ISERROR(MATCH(A4&amp;D4,A$1:A3&amp;D$1:D3,))</f>
        <v>300</v>
      </c>
      <c r="H4" t="s">
        <v>7</v>
      </c>
      <c r="I4" t="s">
        <v>8</v>
      </c>
      <c r="J4" s="3">
        <v>4345.6400000000003</v>
      </c>
      <c r="K4" s="3">
        <v>1</v>
      </c>
    </row>
    <row r="5" spans="1:11" x14ac:dyDescent="0.25">
      <c r="A5" t="s">
        <v>5</v>
      </c>
      <c r="B5" t="s">
        <v>6</v>
      </c>
      <c r="C5">
        <v>1</v>
      </c>
      <c r="D5">
        <v>13617.89</v>
      </c>
      <c r="E5">
        <f t="array" ref="E5">MAX(ISNUMBER(MATCH(A$2:A$50&amp;D$2:D$50,H$2:H$99&amp;J$2:J$99,))*(A$2:A$50=A5)*(D$2:D$50=D5)*C$2:C$50)*ISERROR(MATCH(A5&amp;D5,A$1:A4&amp;D$1:D4,))</f>
        <v>1</v>
      </c>
      <c r="H5" t="s">
        <v>9</v>
      </c>
      <c r="I5" t="s">
        <v>10</v>
      </c>
      <c r="J5" s="3">
        <v>4480.42</v>
      </c>
      <c r="K5" s="3">
        <v>1</v>
      </c>
    </row>
    <row r="6" spans="1:11" x14ac:dyDescent="0.25">
      <c r="A6" t="s">
        <v>5</v>
      </c>
      <c r="B6" t="s">
        <v>6</v>
      </c>
      <c r="C6">
        <v>1</v>
      </c>
      <c r="D6">
        <v>13617.89</v>
      </c>
      <c r="E6">
        <f t="array" ref="E6">MAX(ISNUMBER(MATCH(A$2:A$50&amp;D$2:D$50,H$2:H$99&amp;J$2:J$99,))*(A$2:A$50=A6)*(D$2:D$50=D6)*C$2:C$50)*ISERROR(MATCH(A6&amp;D6,A$1:A5&amp;D$1:D5,))</f>
        <v>0</v>
      </c>
      <c r="H6" t="s">
        <v>11</v>
      </c>
      <c r="I6" t="s">
        <v>12</v>
      </c>
      <c r="J6" s="3">
        <v>6251.19</v>
      </c>
      <c r="K6" s="3">
        <v>9</v>
      </c>
    </row>
    <row r="7" spans="1:11" x14ac:dyDescent="0.25">
      <c r="A7" t="s">
        <v>7</v>
      </c>
      <c r="B7" t="s">
        <v>8</v>
      </c>
      <c r="C7">
        <v>1</v>
      </c>
      <c r="D7">
        <v>4345.6400000000003</v>
      </c>
      <c r="E7">
        <f t="array" ref="E7">MAX(ISNUMBER(MATCH(A$2:A$50&amp;D$2:D$50,H$2:H$99&amp;J$2:J$99,))*(A$2:A$50=A7)*(D$2:D$50=D7)*C$2:C$50)*ISERROR(MATCH(A7&amp;D7,A$1:A6&amp;D$1:D6,))</f>
        <v>1</v>
      </c>
      <c r="H7" t="s">
        <v>13</v>
      </c>
      <c r="I7" t="s">
        <v>14</v>
      </c>
      <c r="J7" s="3">
        <v>7227.25</v>
      </c>
      <c r="K7" s="3">
        <v>4</v>
      </c>
    </row>
    <row r="8" spans="1:11" x14ac:dyDescent="0.25">
      <c r="A8" t="s">
        <v>9</v>
      </c>
      <c r="B8" t="s">
        <v>10</v>
      </c>
      <c r="C8">
        <v>1</v>
      </c>
      <c r="D8">
        <v>4480.42</v>
      </c>
      <c r="E8">
        <f t="array" ref="E8">MAX(ISNUMBER(MATCH(A$2:A$50&amp;D$2:D$50,H$2:H$99&amp;J$2:J$99,))*(A$2:A$50=A8)*(D$2:D$50=D8)*C$2:C$50)*ISERROR(MATCH(A8&amp;D8,A$1:A7&amp;D$1:D7,))</f>
        <v>1</v>
      </c>
      <c r="H8" t="s">
        <v>15</v>
      </c>
      <c r="I8" t="s">
        <v>16</v>
      </c>
      <c r="J8" s="3">
        <v>7005.62</v>
      </c>
      <c r="K8" s="3">
        <v>2</v>
      </c>
    </row>
    <row r="9" spans="1:11" x14ac:dyDescent="0.25">
      <c r="A9" t="s">
        <v>9</v>
      </c>
      <c r="B9" t="s">
        <v>10</v>
      </c>
      <c r="C9">
        <v>1</v>
      </c>
      <c r="D9">
        <v>4700</v>
      </c>
      <c r="E9">
        <f t="array" ref="E9">MAX(ISNUMBER(MATCH(A$2:A$50&amp;D$2:D$50,H$2:H$99&amp;J$2:J$99,))*(A$2:A$50=A9)*(D$2:D$50=D9)*C$2:C$50)*ISERROR(MATCH(A9&amp;D9,A$1:A8&amp;D$1:D8,))</f>
        <v>0</v>
      </c>
      <c r="H9" t="s">
        <v>17</v>
      </c>
      <c r="I9" t="s">
        <v>18</v>
      </c>
      <c r="J9" s="3">
        <v>6984.31</v>
      </c>
      <c r="K9" s="3">
        <v>4</v>
      </c>
    </row>
    <row r="10" spans="1:11" x14ac:dyDescent="0.25">
      <c r="A10" t="s">
        <v>11</v>
      </c>
      <c r="B10" t="s">
        <v>12</v>
      </c>
      <c r="C10">
        <v>9</v>
      </c>
      <c r="D10">
        <v>6251.19</v>
      </c>
      <c r="E10">
        <f t="array" ref="E10">MAX(ISNUMBER(MATCH(A$2:A$50&amp;D$2:D$50,H$2:H$99&amp;J$2:J$99,))*(A$2:A$50=A10)*(D$2:D$50=D10)*C$2:C$50)*ISERROR(MATCH(A10&amp;D10,A$1:A9&amp;D$1:D9,))</f>
        <v>9</v>
      </c>
      <c r="H10" t="s">
        <v>19</v>
      </c>
      <c r="I10" t="s">
        <v>20</v>
      </c>
      <c r="J10" s="3">
        <v>8644.7800000000007</v>
      </c>
      <c r="K10" s="3">
        <v>2</v>
      </c>
    </row>
    <row r="11" spans="1:11" x14ac:dyDescent="0.25">
      <c r="A11" t="s">
        <v>11</v>
      </c>
      <c r="B11" t="s">
        <v>12</v>
      </c>
      <c r="C11">
        <v>4</v>
      </c>
      <c r="D11">
        <v>6251.19</v>
      </c>
      <c r="E11">
        <f t="array" ref="E11">MAX(ISNUMBER(MATCH(A$2:A$50&amp;D$2:D$50,H$2:H$99&amp;J$2:J$99,))*(A$2:A$50=A11)*(D$2:D$50=D11)*C$2:C$50)*ISERROR(MATCH(A11&amp;D11,A$1:A10&amp;D$1:D10,))</f>
        <v>0</v>
      </c>
      <c r="H11" t="s">
        <v>21</v>
      </c>
      <c r="I11" t="s">
        <v>22</v>
      </c>
      <c r="J11" s="3">
        <v>8726.7999999999993</v>
      </c>
      <c r="K11" s="3">
        <v>2</v>
      </c>
    </row>
    <row r="12" spans="1:11" x14ac:dyDescent="0.25">
      <c r="A12" t="s">
        <v>13</v>
      </c>
      <c r="B12" t="s">
        <v>14</v>
      </c>
      <c r="C12">
        <v>4</v>
      </c>
      <c r="D12">
        <v>7227.25</v>
      </c>
      <c r="E12">
        <f t="array" ref="E12">MAX(ISNUMBER(MATCH(A$2:A$50&amp;D$2:D$50,H$2:H$99&amp;J$2:J$99,))*(A$2:A$50=A12)*(D$2:D$50=D12)*C$2:C$50)*ISERROR(MATCH(A12&amp;D12,A$1:A11&amp;D$1:D11,))</f>
        <v>4</v>
      </c>
      <c r="H12" t="s">
        <v>23</v>
      </c>
      <c r="I12" t="s">
        <v>24</v>
      </c>
      <c r="J12" s="3">
        <v>7715.25</v>
      </c>
      <c r="K12" s="3">
        <v>1</v>
      </c>
    </row>
    <row r="13" spans="1:11" x14ac:dyDescent="0.25">
      <c r="A13" t="s">
        <v>13</v>
      </c>
      <c r="B13" t="s">
        <v>14</v>
      </c>
      <c r="C13">
        <v>10</v>
      </c>
      <c r="D13">
        <v>7643.47</v>
      </c>
      <c r="E13">
        <f t="array" ref="E13">MAX(ISNUMBER(MATCH(A$2:A$50&amp;D$2:D$50,H$2:H$99&amp;J$2:J$99,))*(A$2:A$50=A13)*(D$2:D$50=D13)*C$2:C$50)*ISERROR(MATCH(A13&amp;D13,A$1:A12&amp;D$1:D12,))</f>
        <v>0</v>
      </c>
      <c r="H13" t="s">
        <v>25</v>
      </c>
      <c r="I13" t="s">
        <v>26</v>
      </c>
      <c r="J13" s="3">
        <v>2322.8200000000002</v>
      </c>
      <c r="K13" s="3">
        <v>1</v>
      </c>
    </row>
    <row r="14" spans="1:11" x14ac:dyDescent="0.25">
      <c r="A14" t="s">
        <v>15</v>
      </c>
      <c r="B14" t="s">
        <v>16</v>
      </c>
      <c r="C14">
        <v>1</v>
      </c>
      <c r="D14">
        <v>7413.12</v>
      </c>
      <c r="E14">
        <f t="array" ref="E14">MAX(ISNUMBER(MATCH(A$2:A$50&amp;D$2:D$50,H$2:H$99&amp;J$2:J$99,))*(A$2:A$50=A14)*(D$2:D$50=D14)*C$2:C$50)*ISERROR(MATCH(A14&amp;D14,A$1:A13&amp;D$1:D13,))</f>
        <v>0</v>
      </c>
      <c r="H14" t="s">
        <v>27</v>
      </c>
      <c r="I14" t="s">
        <v>28</v>
      </c>
      <c r="J14" s="3">
        <v>155.02000000000001</v>
      </c>
      <c r="K14" s="3">
        <v>15</v>
      </c>
    </row>
    <row r="15" spans="1:11" x14ac:dyDescent="0.25">
      <c r="A15" t="s">
        <v>15</v>
      </c>
      <c r="B15" t="s">
        <v>16</v>
      </c>
      <c r="C15">
        <v>2</v>
      </c>
      <c r="D15">
        <v>7005.62</v>
      </c>
      <c r="E15">
        <f t="array" ref="E15">MAX(ISNUMBER(MATCH(A$2:A$50&amp;D$2:D$50,H$2:H$99&amp;J$2:J$99,))*(A$2:A$50=A15)*(D$2:D$50=D15)*C$2:C$50)*ISERROR(MATCH(A15&amp;D15,A$1:A14&amp;D$1:D14,))</f>
        <v>2</v>
      </c>
      <c r="H15" t="s">
        <v>29</v>
      </c>
      <c r="I15" t="s">
        <v>30</v>
      </c>
      <c r="J15" s="3">
        <v>241.08</v>
      </c>
      <c r="K15" s="3">
        <v>10</v>
      </c>
    </row>
    <row r="16" spans="1:11" x14ac:dyDescent="0.25">
      <c r="A16" t="s">
        <v>15</v>
      </c>
      <c r="B16" t="s">
        <v>16</v>
      </c>
      <c r="C16">
        <v>5</v>
      </c>
      <c r="D16">
        <v>7901.45</v>
      </c>
      <c r="E16">
        <f t="array" ref="E16">MAX(ISNUMBER(MATCH(A$2:A$50&amp;D$2:D$50,H$2:H$99&amp;J$2:J$99,))*(A$2:A$50=A16)*(D$2:D$50=D16)*C$2:C$50)*ISERROR(MATCH(A16&amp;D16,A$1:A15&amp;D$1:D15,))</f>
        <v>0</v>
      </c>
      <c r="H16" t="s">
        <v>31</v>
      </c>
      <c r="I16" t="s">
        <v>30</v>
      </c>
      <c r="J16" s="3">
        <v>241.08</v>
      </c>
      <c r="K16" s="3">
        <v>5</v>
      </c>
    </row>
    <row r="17" spans="1:11" x14ac:dyDescent="0.25">
      <c r="A17" t="s">
        <v>17</v>
      </c>
      <c r="B17" t="s">
        <v>18</v>
      </c>
      <c r="C17">
        <v>2</v>
      </c>
      <c r="D17">
        <v>7761.72</v>
      </c>
      <c r="E17">
        <f t="array" ref="E17">MAX(ISNUMBER(MATCH(A$2:A$50&amp;D$2:D$50,H$2:H$99&amp;J$2:J$99,))*(A$2:A$50=A17)*(D$2:D$50=D17)*C$2:C$50)*ISERROR(MATCH(A17&amp;D17,A$1:A16&amp;D$1:D16,))</f>
        <v>0</v>
      </c>
      <c r="H17" t="s">
        <v>32</v>
      </c>
      <c r="I17" t="s">
        <v>33</v>
      </c>
      <c r="J17" s="3">
        <v>241.08</v>
      </c>
      <c r="K17" s="3">
        <v>4</v>
      </c>
    </row>
    <row r="18" spans="1:11" x14ac:dyDescent="0.25">
      <c r="A18" t="s">
        <v>17</v>
      </c>
      <c r="B18" t="s">
        <v>18</v>
      </c>
      <c r="C18">
        <v>4</v>
      </c>
      <c r="D18">
        <v>6984.31</v>
      </c>
      <c r="E18">
        <f t="array" ref="E18">MAX(ISNUMBER(MATCH(A$2:A$50&amp;D$2:D$50,H$2:H$99&amp;J$2:J$99,))*(A$2:A$50=A18)*(D$2:D$50=D18)*C$2:C$50)*ISERROR(MATCH(A18&amp;D18,A$1:A17&amp;D$1:D17,))</f>
        <v>4</v>
      </c>
      <c r="H18" t="s">
        <v>34</v>
      </c>
      <c r="I18" t="s">
        <v>35</v>
      </c>
      <c r="J18" s="3">
        <v>241.08</v>
      </c>
      <c r="K18" s="3">
        <v>5</v>
      </c>
    </row>
    <row r="19" spans="1:11" x14ac:dyDescent="0.25">
      <c r="A19" t="s">
        <v>19</v>
      </c>
      <c r="B19" t="s">
        <v>20</v>
      </c>
      <c r="C19">
        <v>2</v>
      </c>
      <c r="D19">
        <v>8644.7800000000007</v>
      </c>
      <c r="E19">
        <f t="array" ref="E19">MAX(ISNUMBER(MATCH(A$2:A$50&amp;D$2:D$50,H$2:H$99&amp;J$2:J$99,))*(A$2:A$50=A19)*(D$2:D$50=D19)*C$2:C$50)*ISERROR(MATCH(A19&amp;D19,A$1:A18&amp;D$1:D18,))</f>
        <v>2</v>
      </c>
      <c r="H19" t="s">
        <v>36</v>
      </c>
      <c r="I19" t="s">
        <v>30</v>
      </c>
      <c r="J19" s="3">
        <v>241.08</v>
      </c>
      <c r="K19" s="3">
        <v>8</v>
      </c>
    </row>
    <row r="20" spans="1:11" x14ac:dyDescent="0.25">
      <c r="A20" t="s">
        <v>19</v>
      </c>
      <c r="B20" t="s">
        <v>20</v>
      </c>
      <c r="C20">
        <v>2</v>
      </c>
      <c r="D20">
        <v>8644.7800000000007</v>
      </c>
      <c r="E20">
        <f t="array" ref="E20">MAX(ISNUMBER(MATCH(A$2:A$50&amp;D$2:D$50,H$2:H$99&amp;J$2:J$99,))*(A$2:A$50=A20)*(D$2:D$50=D20)*C$2:C$50)*ISERROR(MATCH(A20&amp;D20,A$1:A19&amp;D$1:D19,))</f>
        <v>0</v>
      </c>
      <c r="H20" t="s">
        <v>37</v>
      </c>
      <c r="I20" t="s">
        <v>38</v>
      </c>
      <c r="J20" s="3">
        <v>241.36</v>
      </c>
      <c r="K20" s="3">
        <v>12</v>
      </c>
    </row>
    <row r="21" spans="1:11" x14ac:dyDescent="0.25">
      <c r="A21" t="s">
        <v>21</v>
      </c>
      <c r="B21" t="s">
        <v>22</v>
      </c>
      <c r="C21">
        <v>3</v>
      </c>
      <c r="D21">
        <v>9992.65</v>
      </c>
      <c r="E21">
        <f t="array" ref="E21">MAX(ISNUMBER(MATCH(A$2:A$50&amp;D$2:D$50,H$2:H$99&amp;J$2:J$99,))*(A$2:A$50=A21)*(D$2:D$50=D21)*C$2:C$50)*ISERROR(MATCH(A21&amp;D21,A$1:A20&amp;D$1:D20,))</f>
        <v>0</v>
      </c>
      <c r="H21" t="s">
        <v>39</v>
      </c>
      <c r="I21" t="s">
        <v>40</v>
      </c>
      <c r="J21" s="3">
        <v>212.08</v>
      </c>
      <c r="K21" s="3">
        <v>5</v>
      </c>
    </row>
    <row r="22" spans="1:11" x14ac:dyDescent="0.25">
      <c r="A22" t="s">
        <v>21</v>
      </c>
      <c r="B22" t="s">
        <v>22</v>
      </c>
      <c r="C22">
        <v>11</v>
      </c>
      <c r="D22">
        <v>9992.65</v>
      </c>
      <c r="E22">
        <f t="array" ref="E22">MAX(ISNUMBER(MATCH(A$2:A$50&amp;D$2:D$50,H$2:H$99&amp;J$2:J$99,))*(A$2:A$50=A22)*(D$2:D$50=D22)*C$2:C$50)*ISERROR(MATCH(A22&amp;D22,A$1:A21&amp;D$1:D21,))</f>
        <v>0</v>
      </c>
      <c r="H22" t="s">
        <v>41</v>
      </c>
      <c r="I22" t="s">
        <v>42</v>
      </c>
      <c r="J22" s="3">
        <v>241.08</v>
      </c>
      <c r="K22" s="3">
        <v>2</v>
      </c>
    </row>
    <row r="23" spans="1:11" x14ac:dyDescent="0.25">
      <c r="A23" t="s">
        <v>21</v>
      </c>
      <c r="B23" t="s">
        <v>22</v>
      </c>
      <c r="C23">
        <v>3</v>
      </c>
      <c r="D23">
        <v>10101.709999999999</v>
      </c>
      <c r="E23">
        <f t="array" ref="E23">MAX(ISNUMBER(MATCH(A$2:A$50&amp;D$2:D$50,H$2:H$99&amp;J$2:J$99,))*(A$2:A$50=A23)*(D$2:D$50=D23)*C$2:C$50)*ISERROR(MATCH(A23&amp;D23,A$1:A22&amp;D$1:D22,))</f>
        <v>0</v>
      </c>
      <c r="H23" t="s">
        <v>44</v>
      </c>
      <c r="I23" t="s">
        <v>45</v>
      </c>
      <c r="J23" s="3">
        <v>7102.58</v>
      </c>
      <c r="K23" s="3">
        <v>5</v>
      </c>
    </row>
    <row r="24" spans="1:11" x14ac:dyDescent="0.25">
      <c r="A24" t="s">
        <v>21</v>
      </c>
      <c r="B24" t="s">
        <v>22</v>
      </c>
      <c r="C24">
        <v>2</v>
      </c>
      <c r="D24">
        <v>9992.65</v>
      </c>
      <c r="E24">
        <f t="array" ref="E24">MAX(ISNUMBER(MATCH(A$2:A$50&amp;D$2:D$50,H$2:H$99&amp;J$2:J$99,))*(A$2:A$50=A24)*(D$2:D$50=D24)*C$2:C$50)*ISERROR(MATCH(A24&amp;D24,A$1:A23&amp;D$1:D23,))</f>
        <v>0</v>
      </c>
      <c r="H24" t="s">
        <v>46</v>
      </c>
      <c r="I24" t="s">
        <v>47</v>
      </c>
      <c r="J24" s="3">
        <v>942.43</v>
      </c>
      <c r="K24" s="3">
        <v>1</v>
      </c>
    </row>
    <row r="25" spans="1:11" x14ac:dyDescent="0.25">
      <c r="A25" t="s">
        <v>21</v>
      </c>
      <c r="B25" t="s">
        <v>22</v>
      </c>
      <c r="C25">
        <v>2</v>
      </c>
      <c r="D25">
        <v>8726.7999999999993</v>
      </c>
      <c r="E25">
        <f t="array" ref="E25">MAX(ISNUMBER(MATCH(A$2:A$50&amp;D$2:D$50,H$2:H$99&amp;J$2:J$99,))*(A$2:A$50=A25)*(D$2:D$50=D25)*C$2:C$50)*ISERROR(MATCH(A25&amp;D25,A$1:A24&amp;D$1:D24,))</f>
        <v>2</v>
      </c>
      <c r="H25" t="s">
        <v>48</v>
      </c>
      <c r="I25" t="s">
        <v>49</v>
      </c>
      <c r="J25" s="3">
        <v>2182.73</v>
      </c>
      <c r="K25" s="3">
        <v>1</v>
      </c>
    </row>
    <row r="26" spans="1:11" x14ac:dyDescent="0.25">
      <c r="A26" t="s">
        <v>21</v>
      </c>
      <c r="B26" t="s">
        <v>22</v>
      </c>
      <c r="C26">
        <v>4</v>
      </c>
      <c r="D26">
        <v>9992.65</v>
      </c>
      <c r="E26">
        <f t="array" ref="E26">MAX(ISNUMBER(MATCH(A$2:A$50&amp;D$2:D$50,H$2:H$99&amp;J$2:J$99,))*(A$2:A$50=A26)*(D$2:D$50=D26)*C$2:C$50)*ISERROR(MATCH(A26&amp;D26,A$1:A25&amp;D$1:D25,))</f>
        <v>0</v>
      </c>
      <c r="H26" t="s">
        <v>50</v>
      </c>
      <c r="I26" t="s">
        <v>51</v>
      </c>
      <c r="J26" s="3">
        <v>69477.52</v>
      </c>
      <c r="K26" s="3">
        <v>1</v>
      </c>
    </row>
    <row r="27" spans="1:11" x14ac:dyDescent="0.25">
      <c r="A27" t="s">
        <v>23</v>
      </c>
      <c r="B27" t="s">
        <v>24</v>
      </c>
      <c r="C27">
        <v>1</v>
      </c>
      <c r="D27">
        <v>7715.25</v>
      </c>
      <c r="E27">
        <f t="array" ref="E27">MAX(ISNUMBER(MATCH(A$2:A$50&amp;D$2:D$50,H$2:H$99&amp;J$2:J$99,))*(A$2:A$50=A27)*(D$2:D$50=D27)*C$2:C$50)*ISERROR(MATCH(A27&amp;D27,A$1:A26&amp;D$1:D26,))</f>
        <v>1</v>
      </c>
      <c r="H27" t="s">
        <v>52</v>
      </c>
      <c r="I27" t="s">
        <v>51</v>
      </c>
      <c r="J27" s="3">
        <v>69477.52</v>
      </c>
      <c r="K27" s="3">
        <v>1</v>
      </c>
    </row>
    <row r="28" spans="1:11" x14ac:dyDescent="0.25">
      <c r="A28" t="s">
        <v>23</v>
      </c>
      <c r="B28" t="s">
        <v>24</v>
      </c>
      <c r="C28">
        <v>1</v>
      </c>
      <c r="D28">
        <v>7715.25</v>
      </c>
      <c r="E28">
        <f t="array" ref="E28">MAX(ISNUMBER(MATCH(A$2:A$50&amp;D$2:D$50,H$2:H$99&amp;J$2:J$99,))*(A$2:A$50=A28)*(D$2:D$50=D28)*C$2:C$50)*ISERROR(MATCH(A28&amp;D28,A$1:A27&amp;D$1:D27,))</f>
        <v>0</v>
      </c>
      <c r="H28" t="s">
        <v>53</v>
      </c>
      <c r="I28" t="s">
        <v>54</v>
      </c>
      <c r="J28" s="3">
        <v>2303.11</v>
      </c>
      <c r="K28" s="3">
        <v>1</v>
      </c>
    </row>
    <row r="29" spans="1:11" x14ac:dyDescent="0.25">
      <c r="A29" t="s">
        <v>25</v>
      </c>
      <c r="B29" t="s">
        <v>26</v>
      </c>
      <c r="C29">
        <v>1</v>
      </c>
      <c r="D29">
        <v>2322.8200000000002</v>
      </c>
      <c r="E29">
        <f t="array" ref="E29">MAX(ISNUMBER(MATCH(A$2:A$50&amp;D$2:D$50,H$2:H$99&amp;J$2:J$99,))*(A$2:A$50=A29)*(D$2:D$50=D29)*C$2:C$50)*ISERROR(MATCH(A29&amp;D29,A$1:A28&amp;D$1:D28,))</f>
        <v>1</v>
      </c>
    </row>
    <row r="30" spans="1:11" x14ac:dyDescent="0.25">
      <c r="A30" t="s">
        <v>27</v>
      </c>
      <c r="B30" t="s">
        <v>28</v>
      </c>
      <c r="C30">
        <v>4</v>
      </c>
      <c r="D30">
        <v>184.97</v>
      </c>
      <c r="E30">
        <f t="array" ref="E30">MAX(ISNUMBER(MATCH(A$2:A$50&amp;D$2:D$50,H$2:H$99&amp;J$2:J$99,))*(A$2:A$50=A30)*(D$2:D$50=D30)*C$2:C$50)*ISERROR(MATCH(A30&amp;D30,A$1:A29&amp;D$1:D29,))</f>
        <v>0</v>
      </c>
    </row>
    <row r="31" spans="1:11" x14ac:dyDescent="0.25">
      <c r="A31" t="s">
        <v>27</v>
      </c>
      <c r="B31" t="s">
        <v>28</v>
      </c>
      <c r="C31">
        <v>5</v>
      </c>
      <c r="D31">
        <v>176.55</v>
      </c>
      <c r="E31">
        <f t="array" ref="E31">MAX(ISNUMBER(MATCH(A$2:A$50&amp;D$2:D$50,H$2:H$99&amp;J$2:J$99,))*(A$2:A$50=A31)*(D$2:D$50=D31)*C$2:C$50)*ISERROR(MATCH(A31&amp;D31,A$1:A30&amp;D$1:D30,))</f>
        <v>0</v>
      </c>
    </row>
    <row r="32" spans="1:11" x14ac:dyDescent="0.25">
      <c r="A32" t="s">
        <v>27</v>
      </c>
      <c r="B32" t="s">
        <v>28</v>
      </c>
      <c r="C32">
        <v>15</v>
      </c>
      <c r="D32">
        <v>155.02000000000001</v>
      </c>
      <c r="E32">
        <f t="array" ref="E32">MAX(ISNUMBER(MATCH(A$2:A$50&amp;D$2:D$50,H$2:H$99&amp;J$2:J$99,))*(A$2:A$50=A32)*(D$2:D$50=D32)*C$2:C$50)*ISERROR(MATCH(A32&amp;D32,A$1:A31&amp;D$1:D31,))</f>
        <v>15</v>
      </c>
    </row>
    <row r="33" spans="1:5" x14ac:dyDescent="0.25">
      <c r="A33" t="s">
        <v>27</v>
      </c>
      <c r="B33" t="s">
        <v>28</v>
      </c>
      <c r="C33">
        <v>10</v>
      </c>
      <c r="D33">
        <v>176.55</v>
      </c>
      <c r="E33">
        <f t="array" ref="E33">MAX(ISNUMBER(MATCH(A$2:A$50&amp;D$2:D$50,H$2:H$99&amp;J$2:J$99,))*(A$2:A$50=A33)*(D$2:D$50=D33)*C$2:C$50)*ISERROR(MATCH(A33&amp;D33,A$1:A32&amp;D$1:D32,))</f>
        <v>0</v>
      </c>
    </row>
    <row r="34" spans="1:5" x14ac:dyDescent="0.25">
      <c r="A34" t="s">
        <v>29</v>
      </c>
      <c r="B34" t="s">
        <v>30</v>
      </c>
      <c r="C34">
        <v>2</v>
      </c>
      <c r="D34">
        <v>241.08</v>
      </c>
      <c r="E34">
        <f t="array" ref="E34">MAX(ISNUMBER(MATCH(A$2:A$50&amp;D$2:D$50,H$2:H$99&amp;J$2:J$99,))*(A$2:A$50=A34)*(D$2:D$50=D34)*C$2:C$50)*ISERROR(MATCH(A34&amp;D34,A$1:A33&amp;D$1:D33,))</f>
        <v>10</v>
      </c>
    </row>
    <row r="35" spans="1:5" x14ac:dyDescent="0.25">
      <c r="A35" t="s">
        <v>29</v>
      </c>
      <c r="B35" t="s">
        <v>30</v>
      </c>
      <c r="C35">
        <v>10</v>
      </c>
      <c r="D35">
        <v>241.08</v>
      </c>
      <c r="E35">
        <f t="array" ref="E35">MAX(ISNUMBER(MATCH(A$2:A$50&amp;D$2:D$50,H$2:H$99&amp;J$2:J$99,))*(A$2:A$50=A35)*(D$2:D$50=D35)*C$2:C$50)*ISERROR(MATCH(A35&amp;D35,A$1:A34&amp;D$1:D34,))</f>
        <v>0</v>
      </c>
    </row>
    <row r="36" spans="1:5" x14ac:dyDescent="0.25">
      <c r="A36" t="s">
        <v>31</v>
      </c>
      <c r="B36" t="s">
        <v>30</v>
      </c>
      <c r="C36">
        <v>5</v>
      </c>
      <c r="D36">
        <v>241.08</v>
      </c>
      <c r="E36">
        <f t="array" ref="E36">MAX(ISNUMBER(MATCH(A$2:A$50&amp;D$2:D$50,H$2:H$99&amp;J$2:J$99,))*(A$2:A$50=A36)*(D$2:D$50=D36)*C$2:C$50)*ISERROR(MATCH(A36&amp;D36,A$1:A35&amp;D$1:D35,))</f>
        <v>5</v>
      </c>
    </row>
    <row r="37" spans="1:5" x14ac:dyDescent="0.25">
      <c r="A37" t="s">
        <v>32</v>
      </c>
      <c r="B37" t="s">
        <v>33</v>
      </c>
      <c r="C37">
        <v>4</v>
      </c>
      <c r="D37">
        <v>241.08</v>
      </c>
      <c r="E37">
        <f t="array" ref="E37">MAX(ISNUMBER(MATCH(A$2:A$50&amp;D$2:D$50,H$2:H$99&amp;J$2:J$99,))*(A$2:A$50=A37)*(D$2:D$50=D37)*C$2:C$50)*ISERROR(MATCH(A37&amp;D37,A$1:A36&amp;D$1:D36,))</f>
        <v>4</v>
      </c>
    </row>
    <row r="38" spans="1:5" x14ac:dyDescent="0.25">
      <c r="A38" t="s">
        <v>34</v>
      </c>
      <c r="B38" t="s">
        <v>35</v>
      </c>
      <c r="C38">
        <v>5</v>
      </c>
      <c r="D38">
        <v>241.08</v>
      </c>
      <c r="E38">
        <f t="array" ref="E38">MAX(ISNUMBER(MATCH(A$2:A$50&amp;D$2:D$50,H$2:H$99&amp;J$2:J$99,))*(A$2:A$50=A38)*(D$2:D$50=D38)*C$2:C$50)*ISERROR(MATCH(A38&amp;D38,A$1:A37&amp;D$1:D37,))</f>
        <v>5</v>
      </c>
    </row>
    <row r="39" spans="1:5" x14ac:dyDescent="0.25">
      <c r="A39" t="s">
        <v>36</v>
      </c>
      <c r="B39" t="s">
        <v>30</v>
      </c>
      <c r="C39">
        <v>8</v>
      </c>
      <c r="D39">
        <v>241.08</v>
      </c>
      <c r="E39">
        <f t="array" ref="E39">MAX(ISNUMBER(MATCH(A$2:A$50&amp;D$2:D$50,H$2:H$99&amp;J$2:J$99,))*(A$2:A$50=A39)*(D$2:D$50=D39)*C$2:C$50)*ISERROR(MATCH(A39&amp;D39,A$1:A38&amp;D$1:D38,))</f>
        <v>8</v>
      </c>
    </row>
    <row r="40" spans="1:5" x14ac:dyDescent="0.25">
      <c r="A40" t="s">
        <v>37</v>
      </c>
      <c r="B40" t="s">
        <v>38</v>
      </c>
      <c r="C40">
        <v>12</v>
      </c>
      <c r="D40">
        <v>241.36</v>
      </c>
      <c r="E40">
        <f t="array" ref="E40">MAX(ISNUMBER(MATCH(A$2:A$50&amp;D$2:D$50,H$2:H$99&amp;J$2:J$99,))*(A$2:A$50=A40)*(D$2:D$50=D40)*C$2:C$50)*ISERROR(MATCH(A40&amp;D40,A$1:A39&amp;D$1:D39,))</f>
        <v>12</v>
      </c>
    </row>
    <row r="41" spans="1:5" x14ac:dyDescent="0.25">
      <c r="A41" t="s">
        <v>39</v>
      </c>
      <c r="B41" t="s">
        <v>40</v>
      </c>
      <c r="C41">
        <v>2</v>
      </c>
      <c r="D41">
        <v>241.08</v>
      </c>
      <c r="E41">
        <f t="array" ref="E41">MAX(ISNUMBER(MATCH(A$2:A$50&amp;D$2:D$50,H$2:H$99&amp;J$2:J$99,))*(A$2:A$50=A41)*(D$2:D$50=D41)*C$2:C$50)*ISERROR(MATCH(A41&amp;D41,A$1:A40&amp;D$1:D40,))</f>
        <v>0</v>
      </c>
    </row>
    <row r="42" spans="1:5" x14ac:dyDescent="0.25">
      <c r="A42" t="s">
        <v>39</v>
      </c>
      <c r="B42" t="s">
        <v>40</v>
      </c>
      <c r="C42">
        <v>5</v>
      </c>
      <c r="D42">
        <v>241.08</v>
      </c>
      <c r="E42">
        <f t="array" ref="E42">MAX(ISNUMBER(MATCH(A$2:A$50&amp;D$2:D$50,H$2:H$99&amp;J$2:J$99,))*(A$2:A$50=A42)*(D$2:D$50=D42)*C$2:C$50)*ISERROR(MATCH(A42&amp;D42,A$1:A41&amp;D$1:D41,))</f>
        <v>0</v>
      </c>
    </row>
    <row r="43" spans="1:5" x14ac:dyDescent="0.25">
      <c r="A43" t="s">
        <v>39</v>
      </c>
      <c r="B43" t="s">
        <v>40</v>
      </c>
      <c r="C43">
        <v>5</v>
      </c>
      <c r="D43">
        <v>212.08</v>
      </c>
      <c r="E43">
        <f t="array" ref="E43">MAX(ISNUMBER(MATCH(A$2:A$50&amp;D$2:D$50,H$2:H$99&amp;J$2:J$99,))*(A$2:A$50=A43)*(D$2:D$50=D43)*C$2:C$50)*ISERROR(MATCH(A43&amp;D43,A$1:A42&amp;D$1:D42,))</f>
        <v>5</v>
      </c>
    </row>
    <row r="44" spans="1:5" x14ac:dyDescent="0.25">
      <c r="A44" t="s">
        <v>41</v>
      </c>
      <c r="B44" t="s">
        <v>42</v>
      </c>
      <c r="C44">
        <v>2</v>
      </c>
      <c r="D44">
        <v>241.08</v>
      </c>
      <c r="E44">
        <f t="array" ref="E44">MAX(ISNUMBER(MATCH(A$2:A$50&amp;D$2:D$50,H$2:H$99&amp;J$2:J$99,))*(A$2:A$50=A44)*(D$2:D$50=D44)*C$2:C$50)*ISERROR(MATCH(A44&amp;D44,A$1:A43&amp;D$1:D43,))</f>
        <v>2</v>
      </c>
    </row>
    <row r="45" spans="1:5" x14ac:dyDescent="0.25">
      <c r="A45" t="s">
        <v>44</v>
      </c>
      <c r="B45" t="s">
        <v>45</v>
      </c>
      <c r="C45">
        <v>5</v>
      </c>
      <c r="D45">
        <v>7102.58</v>
      </c>
      <c r="E45">
        <f t="array" ref="E45">MAX(ISNUMBER(MATCH(A$2:A$50&amp;D$2:D$50,H$2:H$99&amp;J$2:J$99,))*(A$2:A$50=A45)*(D$2:D$50=D45)*C$2:C$50)*ISERROR(MATCH(A45&amp;D45,A$1:A44&amp;D$1:D44,))</f>
        <v>5</v>
      </c>
    </row>
    <row r="46" spans="1:5" x14ac:dyDescent="0.25">
      <c r="A46" t="s">
        <v>46</v>
      </c>
      <c r="B46" t="s">
        <v>47</v>
      </c>
      <c r="C46">
        <v>1</v>
      </c>
      <c r="D46">
        <v>942.43</v>
      </c>
      <c r="E46">
        <f t="array" ref="E46">MAX(ISNUMBER(MATCH(A$2:A$50&amp;D$2:D$50,H$2:H$99&amp;J$2:J$99,))*(A$2:A$50=A46)*(D$2:D$50=D46)*C$2:C$50)*ISERROR(MATCH(A46&amp;D46,A$1:A45&amp;D$1:D45,))</f>
        <v>1</v>
      </c>
    </row>
    <row r="47" spans="1:5" x14ac:dyDescent="0.25">
      <c r="A47" t="s">
        <v>48</v>
      </c>
      <c r="B47" t="s">
        <v>49</v>
      </c>
      <c r="C47">
        <v>1</v>
      </c>
      <c r="D47">
        <v>2182.73</v>
      </c>
      <c r="E47">
        <f t="array" ref="E47">MAX(ISNUMBER(MATCH(A$2:A$50&amp;D$2:D$50,H$2:H$99&amp;J$2:J$99,))*(A$2:A$50=A47)*(D$2:D$50=D47)*C$2:C$50)*ISERROR(MATCH(A47&amp;D47,A$1:A46&amp;D$1:D46,))</f>
        <v>1</v>
      </c>
    </row>
    <row r="48" spans="1:5" x14ac:dyDescent="0.25">
      <c r="A48" t="s">
        <v>50</v>
      </c>
      <c r="B48" t="s">
        <v>51</v>
      </c>
      <c r="C48">
        <v>1</v>
      </c>
      <c r="D48">
        <v>69477.52</v>
      </c>
      <c r="E48">
        <f t="array" ref="E48">MAX(ISNUMBER(MATCH(A$2:A$50&amp;D$2:D$50,H$2:H$99&amp;J$2:J$99,))*(A$2:A$50=A48)*(D$2:D$50=D48)*C$2:C$50)*ISERROR(MATCH(A48&amp;D48,A$1:A47&amp;D$1:D47,))</f>
        <v>1</v>
      </c>
    </row>
    <row r="49" spans="1:5" x14ac:dyDescent="0.25">
      <c r="A49" t="s">
        <v>52</v>
      </c>
      <c r="B49" t="s">
        <v>51</v>
      </c>
      <c r="C49">
        <v>1</v>
      </c>
      <c r="D49">
        <v>69477.52</v>
      </c>
      <c r="E49">
        <f t="array" ref="E49">MAX(ISNUMBER(MATCH(A$2:A$50&amp;D$2:D$50,H$2:H$99&amp;J$2:J$99,))*(A$2:A$50=A49)*(D$2:D$50=D49)*C$2:C$50)*ISERROR(MATCH(A49&amp;D49,A$1:A48&amp;D$1:D48,))</f>
        <v>1</v>
      </c>
    </row>
    <row r="50" spans="1:5" x14ac:dyDescent="0.25">
      <c r="A50" t="s">
        <v>53</v>
      </c>
      <c r="B50" t="s">
        <v>54</v>
      </c>
      <c r="C50">
        <v>1</v>
      </c>
      <c r="D50">
        <v>2303.11</v>
      </c>
      <c r="E50">
        <f t="array" ref="E50">MAX(ISNUMBER(MATCH(A$2:A$50&amp;D$2:D$50,H$2:H$99&amp;J$2:J$99,))*(A$2:A$50=A50)*(D$2:D$50=D50)*C$2:C$50)*ISERROR(MATCH(A50&amp;D50,A$1:A49&amp;D$1:D49,))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_Boroda_</cp:lastModifiedBy>
  <dcterms:created xsi:type="dcterms:W3CDTF">2015-01-30T11:06:50Z</dcterms:created>
  <dcterms:modified xsi:type="dcterms:W3CDTF">2015-01-30T13:52:28Z</dcterms:modified>
</cp:coreProperties>
</file>