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344" windowWidth="15576" windowHeight="98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<sst xmlns="http://schemas.openxmlformats.org/spreadsheetml/2006/main" count="6" uniqueCount="6">
  <si>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день</t>
  </si>
  <si>
    <t>месяц</t>
  </si>
  <si>
    <t>год</t>
  </si>
  <si>
    <t>Младшие Арканы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</si>
  <si>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</si>
  <si>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исходные данные, из которых происходит расчет всех остальных: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</si>
</sst>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4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3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4" borderId="10" xfId="0" applyFill="1" applyBorder="1" applyAlignment="1">
      <alignment horizontal="right" wrapText="1"/>
    </xf>
    <xf numFmtId="0" fontId="5" fillId="21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12" xfId="0" applyFill="1" applyBorder="1" applyAlignment="1">
      <alignment horizontal="right" wrapText="1"/>
    </xf>
    <xf numFmtId="0" fontId="5" fillId="21" borderId="13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4" borderId="13" xfId="0" applyFont="1" applyFill="1" applyBorder="1" applyAlignment="1">
      <alignment wrapText="1"/>
    </xf>
    <xf numFmtId="0" fontId="6" fillId="23" borderId="13" xfId="0" applyFont="1" applyFill="1" applyBorder="1" applyAlignment="1">
      <alignment vertical="center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8" fillId="23" borderId="19" xfId="0" applyFont="1" applyFill="1" applyBorder="1" applyAlignment="1">
      <alignment horizontal="right" wrapText="1"/>
    </xf>
    <xf numFmtId="0" fontId="8" fillId="23" borderId="19" xfId="0" applyFont="1" applyFill="1" applyBorder="1" applyAlignment="1">
      <alignment horizontal="left" wrapText="1"/>
    </xf>
    <xf numFmtId="0" fontId="7" fillId="23" borderId="20" xfId="0" applyFont="1" applyFill="1" applyBorder="1" applyAlignment="1">
      <alignment horizontal="center" wrapText="1"/>
    </xf>
    <xf numFmtId="0" fontId="6" fillId="23" borderId="20" xfId="0" applyFont="1" applyFill="1" applyBorder="1" applyAlignment="1">
      <alignment vertical="center"/>
    </xf>
    <xf numFmtId="0" fontId="8" fillId="23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8" fillId="23" borderId="22" xfId="0" applyFont="1" applyFill="1" applyBorder="1" applyAlignment="1">
      <alignment horizontal="center" wrapText="1"/>
    </xf>
    <xf numFmtId="0" fontId="8" fillId="23" borderId="23" xfId="0" applyFont="1" applyFill="1" applyBorder="1" applyAlignment="1">
      <alignment horizontal="left" wrapText="1"/>
    </xf>
    <xf numFmtId="0" fontId="5" fillId="21" borderId="2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right" wrapText="1"/>
    </xf>
    <xf numFmtId="0" fontId="0" fillId="23" borderId="13" xfId="0" applyFill="1" applyBorder="1" applyAlignment="1">
      <alignment wrapText="1"/>
    </xf>
    <xf numFmtId="0" fontId="0" fillId="23" borderId="20" xfId="0" applyFill="1" applyBorder="1" applyAlignment="1">
      <alignment wrapText="1"/>
    </xf>
    <xf numFmtId="0" fontId="2" fillId="0" borderId="0" xfId="0" applyFont="1" applyBorder="1" applyAlignment="1">
      <alignment/>
    </xf>
    <xf numFmtId="0" fontId="8" fillId="23" borderId="25" xfId="0" applyFont="1" applyFill="1" applyBorder="1" applyAlignment="1">
      <alignment horizontal="center" wrapText="1"/>
    </xf>
    <xf numFmtId="0" fontId="8" fillId="23" borderId="2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2" fillId="0" borderId="26" xfId="0" applyFont="1" applyBorder="1" applyAlignment="1">
      <alignment/>
    </xf>
    <xf numFmtId="0" fontId="2" fillId="23" borderId="15" xfId="0" applyFont="1" applyFill="1" applyBorder="1" applyAlignment="1">
      <alignment wrapText="1"/>
    </xf>
    <xf numFmtId="0" fontId="2" fillId="23" borderId="27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23" borderId="28" xfId="0" applyFont="1" applyFill="1" applyBorder="1" applyAlignment="1">
      <alignment wrapText="1"/>
    </xf>
    <xf numFmtId="0" fontId="2" fillId="23" borderId="19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22" borderId="29" xfId="0" applyFont="1" applyFill="1" applyBorder="1" applyAlignment="1">
      <alignment horizontal="center"/>
    </xf>
    <xf numFmtId="0" fontId="5" fillId="21" borderId="2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 wrapText="1"/>
    </xf>
    <xf numFmtId="0" fontId="6" fillId="23" borderId="27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23" borderId="15" xfId="0" applyFill="1" applyBorder="1" applyAlignment="1">
      <alignment horizontal="right" vertical="center" wrapText="1"/>
    </xf>
    <xf numFmtId="0" fontId="0" fillId="23" borderId="28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27" xfId="0" applyFill="1" applyBorder="1" applyAlignment="1">
      <alignment/>
    </xf>
    <xf numFmtId="16" fontId="0" fillId="0" borderId="0" xfId="0" applyNumberFormat="1" applyAlignment="1">
      <alignment/>
    </xf>
    <xf numFmtId="0" fontId="8" fillId="23" borderId="23" xfId="0" applyFont="1" applyFill="1" applyBorder="1" applyAlignment="1">
      <alignment horizontal="center" wrapText="1"/>
    </xf>
    <xf numFmtId="0" fontId="8" fillId="23" borderId="22" xfId="0" applyFont="1" applyFill="1" applyBorder="1" applyAlignment="1">
      <alignment horizontal="center" wrapText="1"/>
    </xf>
    <xf numFmtId="0" fontId="5" fillId="21" borderId="29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right"/>
    </xf>
    <xf numFmtId="0" fontId="4" fillId="24" borderId="30" xfId="0" applyFont="1" applyFill="1" applyBorder="1" applyAlignment="1">
      <alignment horizontal="right"/>
    </xf>
    <xf numFmtId="0" fontId="0" fillId="4" borderId="15" xfId="0" applyFill="1" applyBorder="1" applyAlignment="1">
      <alignment horizontal="right" wrapText="1"/>
    </xf>
    <xf numFmtId="0" fontId="0" fillId="4" borderId="12" xfId="0" applyFill="1" applyBorder="1" applyAlignment="1">
      <alignment horizontal="right" wrapText="1"/>
    </xf>
    <xf numFmtId="0" fontId="6" fillId="4" borderId="24" xfId="0" applyFont="1" applyFill="1" applyBorder="1" applyAlignment="1">
      <alignment horizontal="right" wrapText="1"/>
    </xf>
    <xf numFmtId="0" fontId="6" fillId="4" borderId="16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4" fillId="24" borderId="26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5" fillId="21" borderId="31" xfId="0" applyFont="1" applyFill="1" applyBorder="1" applyAlignment="1">
      <alignment horizontal="center"/>
    </xf>
    <xf numFmtId="0" fontId="0" fillId="21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34</xdr:row>
      <xdr:rowOff>0</xdr:rowOff>
    </xdr:from>
    <xdr:to>
      <xdr:col>7</xdr:col>
      <xdr:colOff>476250</xdr:colOff>
      <xdr:row>34</xdr:row>
      <xdr:rowOff>0</xdr:rowOff>
    </xdr:to>
    <xdr:sp>
      <xdr:nvSpPr>
        <xdr:cNvPr id="1" name="Стрелка вниз 17"/>
        <xdr:cNvSpPr>
          <a:spLocks/>
        </xdr:cNvSpPr>
      </xdr:nvSpPr>
      <xdr:spPr>
        <a:xfrm>
          <a:off x="3267075" y="8105775"/>
          <a:ext cx="0" cy="0"/>
        </a:xfrm>
        <a:prstGeom prst="downArrow">
          <a:avLst>
            <a:gd name="adj" fmla="val 256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476250</xdr:colOff>
      <xdr:row>34</xdr:row>
      <xdr:rowOff>0</xdr:rowOff>
    </xdr:from>
    <xdr:to>
      <xdr:col>7</xdr:col>
      <xdr:colOff>476250</xdr:colOff>
      <xdr:row>34</xdr:row>
      <xdr:rowOff>0</xdr:rowOff>
    </xdr:to>
    <xdr:sp>
      <xdr:nvSpPr>
        <xdr:cNvPr id="2" name="Стрелка вниз 23"/>
        <xdr:cNvSpPr>
          <a:spLocks/>
        </xdr:cNvSpPr>
      </xdr:nvSpPr>
      <xdr:spPr>
        <a:xfrm>
          <a:off x="3267075" y="8105775"/>
          <a:ext cx="0" cy="0"/>
        </a:xfrm>
        <a:prstGeom prst="downArrow">
          <a:avLst>
            <a:gd name="adj" fmla="val 2562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" name="Стрелка вниз 11"/>
        <xdr:cNvSpPr>
          <a:spLocks/>
        </xdr:cNvSpPr>
      </xdr:nvSpPr>
      <xdr:spPr>
        <a:xfrm>
          <a:off x="3429000" y="8105775"/>
          <a:ext cx="0" cy="0"/>
        </a:xfrm>
        <a:prstGeom prst="downArrow">
          <a:avLst>
            <a:gd name="adj" fmla="val 256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="75" zoomScaleNormal="75" zoomScalePageLayoutView="0" workbookViewId="0" topLeftCell="A1">
      <selection activeCell="M11" sqref="M11"/>
    </sheetView>
  </sheetViews>
  <sheetFormatPr defaultColWidth="8.7109375" defaultRowHeight="15"/>
  <cols>
    <col min="1" max="1" width="0.42578125" style="0" customWidth="1"/>
    <col min="2" max="2" width="0.13671875" style="11" customWidth="1"/>
    <col min="3" max="5" width="9.57421875" style="1" customWidth="1"/>
    <col min="6" max="6" width="3.00390625" style="38" bestFit="1" customWidth="1"/>
    <col min="7" max="9" width="9.57421875" style="0" customWidth="1"/>
    <col min="10" max="10" width="8.421875" style="38" customWidth="1"/>
    <col min="11" max="11" width="7.00390625" style="0" customWidth="1"/>
    <col min="12" max="12" width="4.7109375" style="1" customWidth="1"/>
    <col min="13" max="13" width="6.8515625" style="0" bestFit="1" customWidth="1"/>
    <col min="14" max="14" width="5.57421875" style="0" customWidth="1"/>
    <col min="15" max="15" width="4.7109375" style="0" customWidth="1"/>
    <col min="16" max="16" width="4.8515625" style="0" customWidth="1"/>
    <col min="17" max="17" width="7.140625" style="0" customWidth="1"/>
    <col min="18" max="18" width="7.00390625" style="9" customWidth="1"/>
    <col min="19" max="19" width="4.8515625" style="9" customWidth="1"/>
    <col min="20" max="20" width="5.140625" style="9" customWidth="1"/>
    <col min="21" max="21" width="4.8515625" style="9" customWidth="1"/>
    <col min="22" max="23" width="5.140625" style="9" customWidth="1"/>
    <col min="24" max="24" width="7.140625" style="9" customWidth="1"/>
    <col min="25" max="25" width="8.7109375" style="0" customWidth="1"/>
  </cols>
  <sheetData>
    <row r="1" spans="1:24" ht="7.5" customHeight="1">
      <c r="A1" s="47"/>
      <c r="B1" s="41"/>
      <c r="C1" s="41"/>
      <c r="D1" s="41"/>
      <c r="E1" s="41"/>
      <c r="F1" s="41"/>
      <c r="G1" s="41"/>
      <c r="H1" s="41"/>
      <c r="I1" s="41"/>
      <c r="J1" s="41"/>
      <c r="K1" s="41"/>
      <c r="L1" s="47" t="s">
        <v>4</v>
      </c>
      <c r="M1" s="47"/>
      <c r="N1" s="80"/>
      <c r="O1" s="80"/>
      <c r="P1" s="80"/>
      <c r="Q1" s="80"/>
      <c r="R1" s="69"/>
      <c r="S1" s="69"/>
      <c r="T1" s="69"/>
      <c r="U1" s="69"/>
      <c r="V1" s="69"/>
      <c r="W1" s="69"/>
      <c r="X1" s="69"/>
    </row>
    <row r="2" spans="1:24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81"/>
      <c r="O2" s="81"/>
      <c r="P2" s="81"/>
      <c r="Q2" s="81"/>
      <c r="R2" s="70"/>
      <c r="S2" s="70"/>
      <c r="T2" s="70"/>
      <c r="U2" s="70"/>
      <c r="V2" s="70"/>
      <c r="W2" s="70"/>
      <c r="X2" s="70"/>
    </row>
    <row r="3" spans="1:24" ht="72" customHeight="1">
      <c r="A3" s="10"/>
      <c r="B3" s="13"/>
      <c r="C3" s="57"/>
      <c r="D3" s="24"/>
      <c r="E3" s="24"/>
      <c r="F3" s="36"/>
      <c r="G3" s="57"/>
      <c r="H3" s="57"/>
      <c r="I3" s="31"/>
      <c r="J3" s="39"/>
      <c r="K3" s="27"/>
      <c r="L3" s="75" t="s">
        <v>5</v>
      </c>
      <c r="M3" s="76"/>
      <c r="N3" s="76"/>
      <c r="O3" s="76"/>
      <c r="P3" s="76"/>
      <c r="Q3" s="77"/>
      <c r="R3" s="52"/>
      <c r="S3" s="53"/>
      <c r="T3" s="53"/>
      <c r="U3" s="53"/>
      <c r="V3" s="53"/>
      <c r="W3" s="53"/>
      <c r="X3" s="54"/>
    </row>
    <row r="4" spans="1:24" ht="24" customHeight="1" thickBot="1">
      <c r="A4" s="50"/>
      <c r="B4" s="20"/>
      <c r="C4" s="58"/>
      <c r="D4" s="23"/>
      <c r="E4" s="23"/>
      <c r="F4" s="37"/>
      <c r="G4" s="58"/>
      <c r="H4" s="58" t="s">
        <v>3</v>
      </c>
      <c r="I4" s="23"/>
      <c r="J4" s="40"/>
      <c r="K4" s="28"/>
      <c r="L4" s="30" t="s">
        <v>0</v>
      </c>
      <c r="M4" s="30" t="s">
        <v>1</v>
      </c>
      <c r="N4" s="21"/>
      <c r="O4" s="17"/>
      <c r="P4" s="18" t="s">
        <v>2</v>
      </c>
      <c r="Q4" s="19"/>
      <c r="R4" s="55"/>
      <c r="S4" s="71"/>
      <c r="T4" s="71"/>
      <c r="U4" s="71"/>
      <c r="V4" s="71"/>
      <c r="W4" s="71"/>
      <c r="X4" s="72"/>
    </row>
    <row r="5" spans="1:24" ht="17.25" customHeight="1" thickTop="1">
      <c r="A5" s="65"/>
      <c r="B5" s="67">
        <v>0</v>
      </c>
      <c r="C5" s="59">
        <f>IF(D5=22,"0",D5)</f>
        <v>5</v>
      </c>
      <c r="D5" s="59">
        <f>IF(E5=0,"0",E5)</f>
        <v>5</v>
      </c>
      <c r="E5" s="59">
        <f>IF(L5&gt;=22,L5-22,L5)</f>
        <v>5</v>
      </c>
      <c r="F5" s="29"/>
      <c r="G5" s="59">
        <f>IF(H5=22,"0",H5)</f>
        <v>27</v>
      </c>
      <c r="H5" s="82">
        <f>IF(I5=0,"0",I5)</f>
        <v>27</v>
      </c>
      <c r="I5" s="59">
        <f>IF(L5&gt;78,L5-78,L5)</f>
        <v>27</v>
      </c>
      <c r="J5" s="29"/>
      <c r="K5" s="29"/>
      <c r="L5" s="61">
        <v>27</v>
      </c>
      <c r="M5" s="61">
        <v>1</v>
      </c>
      <c r="N5" s="73">
        <v>2</v>
      </c>
      <c r="O5" s="63">
        <v>0</v>
      </c>
      <c r="P5" s="63">
        <v>1</v>
      </c>
      <c r="Q5" s="78">
        <v>5</v>
      </c>
      <c r="R5"/>
      <c r="S5"/>
      <c r="T5"/>
      <c r="U5"/>
      <c r="V5"/>
      <c r="W5"/>
      <c r="X5"/>
    </row>
    <row r="6" spans="1:24" ht="14.25">
      <c r="A6" s="66"/>
      <c r="B6" s="68"/>
      <c r="C6" s="60"/>
      <c r="D6" s="60"/>
      <c r="E6" s="60"/>
      <c r="F6" s="29"/>
      <c r="G6" s="60"/>
      <c r="H6" s="83"/>
      <c r="I6" s="60"/>
      <c r="J6" s="29"/>
      <c r="K6" s="4"/>
      <c r="L6" s="61"/>
      <c r="M6" s="61"/>
      <c r="N6" s="73"/>
      <c r="O6" s="63"/>
      <c r="P6" s="63"/>
      <c r="Q6" s="78"/>
      <c r="R6"/>
      <c r="S6"/>
      <c r="T6"/>
      <c r="U6"/>
      <c r="V6"/>
      <c r="W6"/>
      <c r="X6"/>
    </row>
    <row r="7" spans="1:24" ht="18">
      <c r="A7" s="2"/>
      <c r="B7" s="26">
        <v>1</v>
      </c>
      <c r="C7" s="3">
        <f>IF(D7=22,"0",D7)</f>
        <v>1</v>
      </c>
      <c r="D7" s="3">
        <f>IF(E7=0,"0",E7)</f>
        <v>1</v>
      </c>
      <c r="E7" s="3">
        <f>M5</f>
        <v>1</v>
      </c>
      <c r="F7" s="29"/>
      <c r="G7" s="3">
        <f>IF(H7=22,"0",H7)</f>
        <v>1</v>
      </c>
      <c r="H7" s="3">
        <f aca="true" t="shared" si="0" ref="H7:H20">IF(I7=0,"0",I7)</f>
        <v>1</v>
      </c>
      <c r="I7" s="3">
        <f>M5</f>
        <v>1</v>
      </c>
      <c r="J7" s="29"/>
      <c r="K7" s="44"/>
      <c r="L7" s="61"/>
      <c r="M7" s="61"/>
      <c r="N7" s="73"/>
      <c r="O7" s="63"/>
      <c r="P7" s="63"/>
      <c r="Q7" s="78"/>
      <c r="R7"/>
      <c r="S7"/>
      <c r="T7"/>
      <c r="U7"/>
      <c r="V7"/>
      <c r="W7"/>
      <c r="X7"/>
    </row>
    <row r="8" spans="1:24" ht="18">
      <c r="A8" s="2"/>
      <c r="B8" s="26">
        <v>2</v>
      </c>
      <c r="C8" s="3">
        <f aca="true" t="shared" si="1" ref="C8:C21">IF(D8=22,"0",D8)</f>
        <v>8</v>
      </c>
      <c r="D8" s="7">
        <f>IF(E8=0,"0",E8)</f>
        <v>8</v>
      </c>
      <c r="E8" s="25">
        <f>IF((N5+O5+P5+Q5)&gt;=22,(N5+O5+P5+Q5)-22,(N5+O5+P5+Q5))</f>
        <v>8</v>
      </c>
      <c r="F8" s="35"/>
      <c r="G8" s="3">
        <f aca="true" t="shared" si="2" ref="G8:G21">IF(H8=22,"0",H8)</f>
        <v>8</v>
      </c>
      <c r="H8" s="3">
        <f t="shared" si="0"/>
        <v>8</v>
      </c>
      <c r="I8" s="3">
        <f>IF((N5+O5+P5+Q5)&gt;78,(N5+O5+P5+Q5)-78,(N5+O5+P5+Q5))</f>
        <v>8</v>
      </c>
      <c r="J8" s="29"/>
      <c r="K8" s="44"/>
      <c r="L8" s="62"/>
      <c r="M8" s="62"/>
      <c r="N8" s="74"/>
      <c r="O8" s="64"/>
      <c r="P8" s="64"/>
      <c r="Q8" s="79"/>
      <c r="R8"/>
      <c r="S8"/>
      <c r="T8"/>
      <c r="U8"/>
      <c r="V8"/>
      <c r="W8"/>
      <c r="X8"/>
    </row>
    <row r="9" spans="1:24" ht="18">
      <c r="A9" s="65"/>
      <c r="B9" s="12"/>
      <c r="C9" s="46"/>
      <c r="D9" s="46"/>
      <c r="E9" s="6"/>
      <c r="F9" s="29"/>
      <c r="G9" s="46"/>
      <c r="H9" s="46"/>
      <c r="I9" s="6"/>
      <c r="J9" s="29"/>
      <c r="K9" s="4"/>
      <c r="L9" s="4"/>
      <c r="M9" s="4"/>
      <c r="N9" s="4"/>
      <c r="O9" s="4"/>
      <c r="P9" s="4"/>
      <c r="Q9" s="51"/>
      <c r="R9"/>
      <c r="S9"/>
      <c r="T9"/>
      <c r="U9"/>
      <c r="V9"/>
      <c r="W9"/>
      <c r="X9"/>
    </row>
    <row r="10" spans="1:24" ht="18">
      <c r="A10" s="66"/>
      <c r="B10" s="14">
        <v>3</v>
      </c>
      <c r="C10" s="3">
        <f t="shared" si="1"/>
        <v>6</v>
      </c>
      <c r="D10" s="3">
        <f aca="true" t="shared" si="3" ref="D10:D20">IF(E10=0,"0",E10)</f>
        <v>6</v>
      </c>
      <c r="E10" s="3">
        <f>IF((E5+E7)&gt;=22,(E5+E7)-22,(E5+E7))</f>
        <v>6</v>
      </c>
      <c r="F10" s="29"/>
      <c r="G10" s="3">
        <f t="shared" si="2"/>
        <v>28</v>
      </c>
      <c r="H10" s="3">
        <f t="shared" si="0"/>
        <v>28</v>
      </c>
      <c r="I10" s="3">
        <f>IF((I5+I7)&gt;78,(I5+I7)-78,(I5+I7))</f>
        <v>28</v>
      </c>
      <c r="J10" s="29"/>
      <c r="L10"/>
      <c r="M10" s="56"/>
      <c r="R10"/>
      <c r="S10"/>
      <c r="T10"/>
      <c r="U10"/>
      <c r="V10"/>
      <c r="W10"/>
      <c r="X10"/>
    </row>
    <row r="11" spans="1:24" ht="18">
      <c r="A11" s="5"/>
      <c r="B11" s="15">
        <v>4</v>
      </c>
      <c r="C11" s="3">
        <f t="shared" si="1"/>
        <v>9</v>
      </c>
      <c r="D11" s="7">
        <f t="shared" si="3"/>
        <v>9</v>
      </c>
      <c r="E11" s="3">
        <f>IF((E7+E8)&gt;=22,(E7+E8)-22,(E7+E8))</f>
        <v>9</v>
      </c>
      <c r="F11" s="29"/>
      <c r="G11" s="3">
        <f t="shared" si="2"/>
        <v>9</v>
      </c>
      <c r="H11" s="3">
        <f t="shared" si="0"/>
        <v>9</v>
      </c>
      <c r="I11" s="7">
        <f>IF((I7+I8)&gt;78,(I7+I8)-78,(I7+I8))</f>
        <v>9</v>
      </c>
      <c r="J11" s="29"/>
      <c r="L11"/>
      <c r="R11"/>
      <c r="S11"/>
      <c r="T11"/>
      <c r="U11"/>
      <c r="V11"/>
      <c r="W11"/>
      <c r="X11"/>
    </row>
    <row r="12" spans="1:24" ht="18">
      <c r="A12" s="5"/>
      <c r="B12" s="15">
        <v>5</v>
      </c>
      <c r="C12" s="3">
        <f t="shared" si="1"/>
        <v>15</v>
      </c>
      <c r="D12" s="7">
        <f t="shared" si="3"/>
        <v>15</v>
      </c>
      <c r="E12" s="7">
        <f>IF((E10+E11)&gt;=22,(E10+E11)-22,(E10+E11))</f>
        <v>15</v>
      </c>
      <c r="F12" s="29"/>
      <c r="G12" s="3">
        <f t="shared" si="2"/>
        <v>37</v>
      </c>
      <c r="H12" s="3">
        <f t="shared" si="0"/>
        <v>37</v>
      </c>
      <c r="I12" s="7">
        <f>IF((I10+I11)&gt;78,(I10+I11)-78,(I10+I11))</f>
        <v>37</v>
      </c>
      <c r="J12" s="29"/>
      <c r="L12"/>
      <c r="R12"/>
      <c r="S12"/>
      <c r="T12"/>
      <c r="U12"/>
      <c r="V12"/>
      <c r="W12"/>
      <c r="X12"/>
    </row>
    <row r="13" spans="1:24" ht="18">
      <c r="A13" s="5"/>
      <c r="B13" s="15">
        <v>6</v>
      </c>
      <c r="C13" s="43">
        <f t="shared" si="1"/>
        <v>14</v>
      </c>
      <c r="D13" s="8">
        <f t="shared" si="3"/>
        <v>14</v>
      </c>
      <c r="E13" s="8">
        <f>IF((E5+E11)&gt;=22,(E5+E11)-22,(E5+E11))</f>
        <v>14</v>
      </c>
      <c r="F13" s="29"/>
      <c r="G13" s="43">
        <f t="shared" si="2"/>
        <v>36</v>
      </c>
      <c r="H13" s="43">
        <f t="shared" si="0"/>
        <v>36</v>
      </c>
      <c r="I13" s="8">
        <f>IF((I5+I11)&gt;78,(I5+I11)-78,(I5+I11))</f>
        <v>36</v>
      </c>
      <c r="J13" s="29"/>
      <c r="L13"/>
      <c r="R13"/>
      <c r="S13"/>
      <c r="T13"/>
      <c r="U13"/>
      <c r="V13"/>
      <c r="W13"/>
      <c r="X13"/>
    </row>
    <row r="14" spans="1:24" ht="18">
      <c r="A14" s="5"/>
      <c r="B14" s="15">
        <v>7</v>
      </c>
      <c r="C14" s="43">
        <f t="shared" si="1"/>
        <v>16</v>
      </c>
      <c r="D14" s="8">
        <f t="shared" si="3"/>
        <v>16</v>
      </c>
      <c r="E14" s="8">
        <f>IF((E7+E12)&gt;=22,(E7+E12)-22,(E7+E12))</f>
        <v>16</v>
      </c>
      <c r="F14" s="29"/>
      <c r="G14" s="43">
        <f t="shared" si="2"/>
        <v>38</v>
      </c>
      <c r="H14" s="43">
        <f t="shared" si="0"/>
        <v>38</v>
      </c>
      <c r="I14" s="8">
        <f>IF((I7+I12)&gt;78,(I7+I12)-78,(I7+I12))</f>
        <v>38</v>
      </c>
      <c r="J14" s="29"/>
      <c r="L14"/>
      <c r="R14"/>
      <c r="S14"/>
      <c r="T14"/>
      <c r="U14"/>
      <c r="V14"/>
      <c r="W14"/>
      <c r="X14"/>
    </row>
    <row r="15" spans="1:24" ht="18">
      <c r="A15" s="5"/>
      <c r="B15" s="15">
        <v>8</v>
      </c>
      <c r="C15" s="3">
        <f t="shared" si="1"/>
        <v>4</v>
      </c>
      <c r="D15" s="7">
        <f t="shared" si="3"/>
        <v>4</v>
      </c>
      <c r="E15" s="7">
        <f>IF(IF((E5-E7)&gt;0,(E5-E7),(E7-E5))&gt;=22,IF((E5-E7)&gt;0,(E5-E7),(E7-E5))-22,IF((E5-E7)&gt;0,(E5-E7),(E7-E5)))</f>
        <v>4</v>
      </c>
      <c r="F15" s="29"/>
      <c r="G15" s="3">
        <f t="shared" si="2"/>
        <v>26</v>
      </c>
      <c r="H15" s="3">
        <f t="shared" si="0"/>
        <v>26</v>
      </c>
      <c r="I15" s="7">
        <f>IF(IF((I5-I7)&gt;0,(I5-I7),(I7-I5))&gt;78,IF((I5-I7)&gt;0,(I5-I7),(I7-I5))-78,IF((I5-I7)&gt;0,(I5-I7),(I7-I5)))</f>
        <v>26</v>
      </c>
      <c r="J15" s="29"/>
      <c r="L15"/>
      <c r="R15"/>
      <c r="S15"/>
      <c r="T15"/>
      <c r="U15"/>
      <c r="V15"/>
      <c r="W15"/>
      <c r="X15"/>
    </row>
    <row r="16" spans="1:24" ht="18">
      <c r="A16" s="5"/>
      <c r="B16" s="15">
        <v>9</v>
      </c>
      <c r="C16" s="3">
        <f t="shared" si="1"/>
        <v>7</v>
      </c>
      <c r="D16" s="7">
        <f t="shared" si="3"/>
        <v>7</v>
      </c>
      <c r="E16" s="7">
        <f>IF(IF((E8-E7)&gt;0,(E8-E7),(E7-E8))&gt;=22,IF((E8-E7)&gt;0,(E8-E7),(E7-E8))-22,IF((E8-E7)&gt;0,(E8-E7),(E7-E8)))</f>
        <v>7</v>
      </c>
      <c r="F16" s="22">
        <f>IF((E15+E16+E17)&gt;=22,(E15+E16+E17)-22,(E15+E16+E17))</f>
        <v>14</v>
      </c>
      <c r="G16" s="3">
        <f t="shared" si="2"/>
        <v>7</v>
      </c>
      <c r="H16" s="3">
        <f t="shared" si="0"/>
        <v>7</v>
      </c>
      <c r="I16" s="7">
        <f>IF(IF((I7-I8)&gt;0,(I7-I8),(I8-I7))&gt;78,IF((I7-I8)&gt;0,(I7-I8),(I8-I7))-78,IF((I7-I8)&gt;0,(I7-I8),(I8-I7)))</f>
        <v>7</v>
      </c>
      <c r="J16" s="22"/>
      <c r="L16"/>
      <c r="R16"/>
      <c r="S16"/>
      <c r="T16"/>
      <c r="U16"/>
      <c r="V16"/>
      <c r="W16"/>
      <c r="X16"/>
    </row>
    <row r="17" spans="1:24" ht="18">
      <c r="A17" s="5"/>
      <c r="B17" s="15">
        <v>10</v>
      </c>
      <c r="C17" s="3">
        <f t="shared" si="1"/>
        <v>3</v>
      </c>
      <c r="D17" s="7">
        <f t="shared" si="3"/>
        <v>3</v>
      </c>
      <c r="E17" s="7">
        <f>IF(IF((E16-E15)&gt;0,(E16-E15),(E15-E16))&gt;=22,IF((E16-E15)&gt;0,(E16-E15),(E15-E16))-22,IF((E16-E15)&gt;0,(E16-E15),(E15-E16)))</f>
        <v>3</v>
      </c>
      <c r="F17" s="22">
        <f>IF(IF((E8+E11+E12)&gt;=22,(E8+E11+E12)-22,(E8+E11+E12))&gt;=22,IF((E8+E11+E12)&gt;=22,(E8+E11+E12)-22,(E8+E11+E12))-22,IF((E8+E11+E12)&gt;=22,(E8+E11+E12)-22,(E8+E11+E12)))</f>
        <v>10</v>
      </c>
      <c r="G17" s="3">
        <f t="shared" si="2"/>
        <v>19</v>
      </c>
      <c r="H17" s="3">
        <f t="shared" si="0"/>
        <v>19</v>
      </c>
      <c r="I17" s="7">
        <f>IF(IF((I16-I15)&gt;0,(I16-I15),(I15-I16))&gt;78,IF((I16-I15)&gt;0,(I16-I15),(I15-I16))-78,IF((I16-I15)&gt;0,(I16-I15),(I15-I16)))</f>
        <v>19</v>
      </c>
      <c r="J17" s="22"/>
      <c r="L17"/>
      <c r="R17"/>
      <c r="S17"/>
      <c r="T17"/>
      <c r="U17"/>
      <c r="V17"/>
      <c r="W17"/>
      <c r="X17"/>
    </row>
    <row r="18" spans="1:24" ht="18">
      <c r="A18" s="5"/>
      <c r="B18" s="15">
        <v>11</v>
      </c>
      <c r="C18" s="45">
        <f t="shared" si="1"/>
        <v>8</v>
      </c>
      <c r="D18" s="8">
        <f t="shared" si="3"/>
        <v>8</v>
      </c>
      <c r="E18" s="8">
        <f>IF((E13+E14)&gt;=22,(E13+E14)-22,(E13+E14))</f>
        <v>8</v>
      </c>
      <c r="F18" s="22">
        <f>IF((E5+E10+E12)&gt;=22,(E5+E10+E12)-22,(E5+E10+E12))</f>
        <v>4</v>
      </c>
      <c r="G18" s="43">
        <f t="shared" si="2"/>
        <v>74</v>
      </c>
      <c r="H18" s="43">
        <f t="shared" si="0"/>
        <v>74</v>
      </c>
      <c r="I18" s="8">
        <f>IF((I13+I14)&gt;78,(I13+I14)-78,(I13+I14))</f>
        <v>74</v>
      </c>
      <c r="J18" s="22"/>
      <c r="L18"/>
      <c r="R18"/>
      <c r="S18"/>
      <c r="T18"/>
      <c r="U18"/>
      <c r="V18"/>
      <c r="W18"/>
      <c r="X18"/>
    </row>
    <row r="19" spans="1:24" ht="18">
      <c r="A19" s="5"/>
      <c r="B19" s="16">
        <v>12</v>
      </c>
      <c r="C19" s="7">
        <f t="shared" si="1"/>
        <v>4</v>
      </c>
      <c r="D19" s="7">
        <f t="shared" si="3"/>
        <v>4</v>
      </c>
      <c r="E19" s="7">
        <f>IF((F18)&gt;=22,(F18)-22,(F18))</f>
        <v>4</v>
      </c>
      <c r="F19" s="22">
        <f>E5+E10+E12</f>
        <v>26</v>
      </c>
      <c r="G19" s="3">
        <f t="shared" si="2"/>
        <v>14</v>
      </c>
      <c r="H19" s="3">
        <f t="shared" si="0"/>
        <v>14</v>
      </c>
      <c r="I19" s="7">
        <f>IF((I5+I10+I12)&gt;78,(I5+I10+I12)-78,(I5+I10+I12))</f>
        <v>14</v>
      </c>
      <c r="J19" s="22"/>
      <c r="L19"/>
      <c r="R19"/>
      <c r="S19"/>
      <c r="T19"/>
      <c r="U19"/>
      <c r="V19"/>
      <c r="W19"/>
      <c r="X19"/>
    </row>
    <row r="20" spans="1:24" ht="18">
      <c r="A20" s="5"/>
      <c r="B20" s="16">
        <v>13</v>
      </c>
      <c r="C20" s="7">
        <f t="shared" si="1"/>
        <v>10</v>
      </c>
      <c r="D20" s="7">
        <f t="shared" si="3"/>
        <v>10</v>
      </c>
      <c r="E20" s="7">
        <f>IF((F17)&gt;=22,(F17)-22,(F17))</f>
        <v>10</v>
      </c>
      <c r="F20" s="22">
        <f>E8+E11+E12</f>
        <v>32</v>
      </c>
      <c r="G20" s="3">
        <f t="shared" si="2"/>
        <v>54</v>
      </c>
      <c r="H20" s="3">
        <f t="shared" si="0"/>
        <v>54</v>
      </c>
      <c r="I20" s="7">
        <f>IF(IF((I8+I11+I12)&gt;78,(I8+I11+I12)-78,(I8+I11+I12))&gt;78,IF((I8+I11+I12)&gt;78,(I8+I11+I12)-78,(I8+I11+I12))-78,IF((I8+I11+I12)&gt;78,(I8+I11+I12)-78,(I8+I11+I12)))</f>
        <v>54</v>
      </c>
      <c r="J20" s="22"/>
      <c r="L20"/>
      <c r="R20"/>
      <c r="S20"/>
      <c r="T20"/>
      <c r="U20"/>
      <c r="V20"/>
      <c r="W20"/>
      <c r="X20"/>
    </row>
    <row r="21" spans="1:24" ht="18">
      <c r="A21" s="5"/>
      <c r="B21" s="15">
        <v>14</v>
      </c>
      <c r="C21" s="45">
        <f t="shared" si="1"/>
        <v>14</v>
      </c>
      <c r="D21" s="8">
        <f>IF(E21=0,"0",E21)</f>
        <v>14</v>
      </c>
      <c r="E21" s="8">
        <f>IF((F16)&gt;=22,(F16)-22,(F16))</f>
        <v>14</v>
      </c>
      <c r="F21" s="22">
        <f>IF((E15+E16+E17)&gt;=22,(E15+E16+E17)-22,(E15+E16+E17))</f>
        <v>14</v>
      </c>
      <c r="G21" s="43">
        <f t="shared" si="2"/>
        <v>52</v>
      </c>
      <c r="H21" s="43">
        <f>IF(I21=0,"0",I21)</f>
        <v>52</v>
      </c>
      <c r="I21" s="8">
        <f>IF((I15+I16+I17)&gt;78,(I15+I16+I17)-78,(I15+I16+I17))</f>
        <v>52</v>
      </c>
      <c r="J21" s="22"/>
      <c r="L21"/>
      <c r="R21"/>
      <c r="S21"/>
      <c r="T21"/>
      <c r="U21"/>
      <c r="V21"/>
      <c r="W21"/>
      <c r="X21"/>
    </row>
    <row r="22" spans="1:24" ht="18">
      <c r="A22" s="5"/>
      <c r="B22" s="15">
        <v>15</v>
      </c>
      <c r="C22" s="8" t="str">
        <f>IF(D22=22,"22",D22)</f>
        <v>22</v>
      </c>
      <c r="D22" s="8" t="str">
        <f>IF(E22=0,"22",E22)</f>
        <v>22</v>
      </c>
      <c r="E22" s="8">
        <f>IF(IF((E21-E13)&gt;0,(E21-E13),(E13-E21))&gt;=22,(IF((E21-E13)&gt;0,(E21-E13),(E13-E21)))-22,IF((E21-E13)&gt;0,(E21-E13),(E13-E21)))</f>
        <v>0</v>
      </c>
      <c r="F22" s="29"/>
      <c r="G22" s="43">
        <f>IF(H22=22,"22",H22)</f>
        <v>16</v>
      </c>
      <c r="H22" s="43">
        <f>IF(I22=0,"22",I22)</f>
        <v>16</v>
      </c>
      <c r="I22" s="8">
        <f>IF(IF((I21-I13)&gt;0,(I21-I13),(I13-I21))&gt;=78,(IF((I21-I13)&gt;0,(I21-I13),(I13-I21)))-78,IF((I21-I13)&gt;0,(I21-I13),(I13-I21)))</f>
        <v>16</v>
      </c>
      <c r="J22" s="29"/>
      <c r="L22"/>
      <c r="R22"/>
      <c r="S22"/>
      <c r="T22"/>
      <c r="U22"/>
      <c r="V22"/>
      <c r="W22"/>
      <c r="X22"/>
    </row>
    <row r="23" spans="1:24" ht="32.25" customHeight="1">
      <c r="A23" s="5"/>
      <c r="B23"/>
      <c r="C23"/>
      <c r="D23"/>
      <c r="E23"/>
      <c r="F23"/>
      <c r="J23"/>
      <c r="L23"/>
      <c r="R23"/>
      <c r="S23"/>
      <c r="T23"/>
      <c r="U23"/>
      <c r="V23"/>
      <c r="W23"/>
      <c r="X23"/>
    </row>
    <row r="24" spans="1:24" ht="31.5" customHeight="1">
      <c r="A24" s="5"/>
      <c r="B24"/>
      <c r="C24"/>
      <c r="D24"/>
      <c r="E24"/>
      <c r="F24"/>
      <c r="J24"/>
      <c r="L24"/>
      <c r="R24"/>
      <c r="S24"/>
      <c r="T24"/>
      <c r="U24"/>
      <c r="V24"/>
      <c r="W24"/>
      <c r="X24"/>
    </row>
    <row r="25" spans="1:24" ht="14.25">
      <c r="A25" s="5"/>
      <c r="B25"/>
      <c r="C25"/>
      <c r="D25"/>
      <c r="E25"/>
      <c r="F25"/>
      <c r="J25"/>
      <c r="L25"/>
      <c r="R25"/>
      <c r="S25"/>
      <c r="T25"/>
      <c r="U25"/>
      <c r="V25"/>
      <c r="W25"/>
      <c r="X25"/>
    </row>
    <row r="26" spans="1:24" ht="14.25">
      <c r="A26" s="5"/>
      <c r="B26"/>
      <c r="C26"/>
      <c r="D26"/>
      <c r="E26"/>
      <c r="F26"/>
      <c r="J26"/>
      <c r="L26"/>
      <c r="R26"/>
      <c r="S26"/>
      <c r="T26"/>
      <c r="U26"/>
      <c r="V26"/>
      <c r="W26"/>
      <c r="X26"/>
    </row>
    <row r="27" spans="1:24" ht="14.25">
      <c r="A27" s="5"/>
      <c r="B27"/>
      <c r="C27"/>
      <c r="D27"/>
      <c r="E27"/>
      <c r="F27"/>
      <c r="J27"/>
      <c r="L27"/>
      <c r="R27"/>
      <c r="S27"/>
      <c r="T27"/>
      <c r="U27"/>
      <c r="V27"/>
      <c r="W27"/>
      <c r="X27"/>
    </row>
    <row r="28" spans="1:24" ht="14.25">
      <c r="A28" s="5"/>
      <c r="B28"/>
      <c r="C28"/>
      <c r="D28"/>
      <c r="E28"/>
      <c r="F28"/>
      <c r="J28"/>
      <c r="L28"/>
      <c r="R28"/>
      <c r="S28"/>
      <c r="T28"/>
      <c r="U28"/>
      <c r="V28"/>
      <c r="W28"/>
      <c r="X28"/>
    </row>
    <row r="29" spans="1:24" ht="14.25">
      <c r="A29" s="5"/>
      <c r="B29"/>
      <c r="C29"/>
      <c r="D29"/>
      <c r="E29"/>
      <c r="F29"/>
      <c r="J29"/>
      <c r="L29"/>
      <c r="R29"/>
      <c r="S29"/>
      <c r="T29"/>
      <c r="U29"/>
      <c r="V29"/>
      <c r="W29"/>
      <c r="X29"/>
    </row>
    <row r="30" spans="1:24" ht="14.25">
      <c r="A30" s="5"/>
      <c r="B30"/>
      <c r="C30"/>
      <c r="D30"/>
      <c r="E30"/>
      <c r="F30"/>
      <c r="J30"/>
      <c r="L30"/>
      <c r="R30"/>
      <c r="S30"/>
      <c r="T30"/>
      <c r="U30"/>
      <c r="V30"/>
      <c r="W30"/>
      <c r="X30"/>
    </row>
    <row r="31" spans="1:24" ht="14.25">
      <c r="A31" s="5"/>
      <c r="B31"/>
      <c r="C31"/>
      <c r="D31"/>
      <c r="E31"/>
      <c r="F31"/>
      <c r="J31"/>
      <c r="L31"/>
      <c r="R31"/>
      <c r="S31"/>
      <c r="T31"/>
      <c r="U31"/>
      <c r="V31"/>
      <c r="W31"/>
      <c r="X31"/>
    </row>
    <row r="32" spans="1:24" ht="14.25">
      <c r="A32" s="5"/>
      <c r="B32"/>
      <c r="C32"/>
      <c r="D32"/>
      <c r="E32"/>
      <c r="F32"/>
      <c r="J32"/>
      <c r="L32"/>
      <c r="R32"/>
      <c r="S32"/>
      <c r="T32"/>
      <c r="U32"/>
      <c r="V32"/>
      <c r="W32"/>
      <c r="X32"/>
    </row>
    <row r="33" spans="1:24" ht="14.25">
      <c r="A33" s="5"/>
      <c r="B33"/>
      <c r="C33"/>
      <c r="D33"/>
      <c r="E33"/>
      <c r="F33"/>
      <c r="J33"/>
      <c r="L33"/>
      <c r="R33"/>
      <c r="S33"/>
      <c r="T33"/>
      <c r="U33"/>
      <c r="V33"/>
      <c r="W33"/>
      <c r="X33"/>
    </row>
    <row r="34" spans="1:24" ht="14.25">
      <c r="A34" s="33"/>
      <c r="B34" s="4"/>
      <c r="C34" s="4"/>
      <c r="D34" s="4"/>
      <c r="E34" s="4"/>
      <c r="F34" s="4"/>
      <c r="G34" s="4"/>
      <c r="H34" s="4"/>
      <c r="I34" s="32"/>
      <c r="J34" s="32"/>
      <c r="K34" s="32"/>
      <c r="L34" s="32"/>
      <c r="M34" s="32"/>
      <c r="N34" s="32"/>
      <c r="O34" s="32"/>
      <c r="R34"/>
      <c r="S34"/>
      <c r="T34"/>
      <c r="U34"/>
      <c r="V34"/>
      <c r="W34"/>
      <c r="X34"/>
    </row>
    <row r="35" spans="2:24" ht="14.25">
      <c r="B35"/>
      <c r="D35"/>
      <c r="E35"/>
      <c r="F35"/>
      <c r="I35" s="42"/>
      <c r="J35" s="42"/>
      <c r="K35" s="42"/>
      <c r="L35" s="42"/>
      <c r="M35" s="42"/>
      <c r="N35" s="42"/>
      <c r="O35" s="42"/>
      <c r="P35" s="34"/>
      <c r="Q35" s="34"/>
      <c r="R35"/>
      <c r="S35"/>
      <c r="T35"/>
      <c r="U35"/>
      <c r="V35"/>
      <c r="W35"/>
      <c r="X35"/>
    </row>
    <row r="36" spans="2:24" ht="14.25">
      <c r="B36"/>
      <c r="D36"/>
      <c r="E36"/>
      <c r="F36"/>
      <c r="I36" s="42"/>
      <c r="J36" s="42"/>
      <c r="K36" s="42"/>
      <c r="L36" s="42"/>
      <c r="M36" s="42"/>
      <c r="N36" s="42"/>
      <c r="O36" s="42"/>
      <c r="P36" s="34"/>
      <c r="Q36" s="34"/>
      <c r="R36"/>
      <c r="S36"/>
      <c r="T36"/>
      <c r="U36"/>
      <c r="V36"/>
      <c r="W36"/>
      <c r="X36"/>
    </row>
    <row r="37" spans="2:24" ht="14.25">
      <c r="B37"/>
      <c r="D37"/>
      <c r="E37"/>
      <c r="F37"/>
      <c r="I37" s="42"/>
      <c r="J37" s="42"/>
      <c r="K37" s="42"/>
      <c r="L37" s="42"/>
      <c r="M37" s="42"/>
      <c r="N37" s="42"/>
      <c r="O37" s="42"/>
      <c r="P37" s="34"/>
      <c r="Q37" s="34"/>
      <c r="R37"/>
      <c r="S37"/>
      <c r="T37"/>
      <c r="U37"/>
      <c r="V37"/>
      <c r="W37"/>
      <c r="X37"/>
    </row>
    <row r="38" spans="2:24" ht="14.25">
      <c r="B38"/>
      <c r="D38"/>
      <c r="E38"/>
      <c r="F38"/>
      <c r="I38" s="42"/>
      <c r="J38" s="42"/>
      <c r="K38" s="42"/>
      <c r="L38" s="42"/>
      <c r="M38" s="42"/>
      <c r="N38" s="42"/>
      <c r="O38" s="42"/>
      <c r="P38" s="34"/>
      <c r="Q38" s="34"/>
      <c r="R38"/>
      <c r="S38"/>
      <c r="T38"/>
      <c r="U38"/>
      <c r="V38"/>
      <c r="W38"/>
      <c r="X38"/>
    </row>
    <row r="39" spans="2:24" ht="14.25">
      <c r="B39"/>
      <c r="D39"/>
      <c r="E39"/>
      <c r="F39"/>
      <c r="I39" s="42"/>
      <c r="J39" s="42"/>
      <c r="K39" s="42"/>
      <c r="L39" s="42"/>
      <c r="M39" s="42"/>
      <c r="N39" s="42"/>
      <c r="O39" s="42"/>
      <c r="P39" s="34"/>
      <c r="Q39" s="34"/>
      <c r="R39"/>
      <c r="S39"/>
      <c r="T39"/>
      <c r="U39"/>
      <c r="V39"/>
      <c r="W39"/>
      <c r="X39"/>
    </row>
    <row r="40" spans="2:24" ht="14.25">
      <c r="B40"/>
      <c r="D40"/>
      <c r="E40"/>
      <c r="F40"/>
      <c r="I40" s="42"/>
      <c r="J40" s="42"/>
      <c r="K40" s="42"/>
      <c r="L40" s="42"/>
      <c r="M40" s="42"/>
      <c r="N40" s="42"/>
      <c r="O40" s="42"/>
      <c r="P40" s="34"/>
      <c r="Q40" s="34"/>
      <c r="R40"/>
      <c r="S40"/>
      <c r="T40"/>
      <c r="U40"/>
      <c r="V40"/>
      <c r="W40"/>
      <c r="X40"/>
    </row>
    <row r="41" spans="2:24" ht="14.25">
      <c r="B41"/>
      <c r="D41"/>
      <c r="E41"/>
      <c r="F41"/>
      <c r="I41" s="42"/>
      <c r="J41" s="42"/>
      <c r="K41" s="42"/>
      <c r="L41" s="42"/>
      <c r="M41" s="42"/>
      <c r="N41" s="42"/>
      <c r="O41" s="42"/>
      <c r="P41" s="34"/>
      <c r="Q41" s="34"/>
      <c r="R41"/>
      <c r="S41"/>
      <c r="T41"/>
      <c r="U41"/>
      <c r="V41"/>
      <c r="W41"/>
      <c r="X41"/>
    </row>
    <row r="42" spans="2:24" ht="14.25">
      <c r="B42"/>
      <c r="D42"/>
      <c r="E42"/>
      <c r="F42"/>
      <c r="I42" s="42"/>
      <c r="J42" s="42"/>
      <c r="K42" s="42"/>
      <c r="L42" s="42"/>
      <c r="M42" s="42"/>
      <c r="N42" s="42"/>
      <c r="O42" s="42"/>
      <c r="P42" s="34"/>
      <c r="Q42" s="34"/>
      <c r="R42"/>
      <c r="S42"/>
      <c r="T42"/>
      <c r="U42"/>
      <c r="V42"/>
      <c r="W42"/>
      <c r="X42"/>
    </row>
    <row r="43" spans="18:26" ht="18">
      <c r="R43" s="42"/>
      <c r="S43" s="42"/>
      <c r="T43" s="42"/>
      <c r="U43" s="42"/>
      <c r="V43" s="42"/>
      <c r="W43" s="42"/>
      <c r="X43" s="42"/>
      <c r="Y43" s="34"/>
      <c r="Z43" s="34"/>
    </row>
    <row r="44" spans="18:26" ht="18">
      <c r="R44" s="42"/>
      <c r="S44" s="42"/>
      <c r="T44" s="42"/>
      <c r="U44" s="42"/>
      <c r="V44" s="42"/>
      <c r="W44" s="42"/>
      <c r="X44" s="42"/>
      <c r="Y44" s="34"/>
      <c r="Z44" s="34"/>
    </row>
    <row r="45" spans="18:26" ht="18">
      <c r="R45" s="42"/>
      <c r="S45" s="42"/>
      <c r="T45" s="42"/>
      <c r="U45" s="42"/>
      <c r="V45" s="42"/>
      <c r="W45" s="42"/>
      <c r="X45" s="42"/>
      <c r="Y45" s="34"/>
      <c r="Z45" s="34"/>
    </row>
    <row r="46" spans="18:26" ht="18">
      <c r="R46" s="42"/>
      <c r="S46" s="42"/>
      <c r="T46" s="42"/>
      <c r="U46" s="42"/>
      <c r="V46" s="42"/>
      <c r="W46" s="42"/>
      <c r="X46" s="42"/>
      <c r="Y46" s="34"/>
      <c r="Z46" s="34"/>
    </row>
    <row r="47" spans="18:26" ht="18">
      <c r="R47" s="42"/>
      <c r="S47" s="42"/>
      <c r="T47" s="42"/>
      <c r="U47" s="42"/>
      <c r="V47" s="42"/>
      <c r="W47" s="42"/>
      <c r="X47" s="42"/>
      <c r="Y47" s="34"/>
      <c r="Z47" s="34"/>
    </row>
    <row r="48" spans="18:26" ht="18">
      <c r="R48" s="42"/>
      <c r="S48" s="42"/>
      <c r="T48" s="42"/>
      <c r="U48" s="42"/>
      <c r="V48" s="42"/>
      <c r="W48" s="42"/>
      <c r="X48" s="42"/>
      <c r="Y48" s="34"/>
      <c r="Z48" s="34"/>
    </row>
    <row r="49" spans="18:26" ht="18">
      <c r="R49" s="42"/>
      <c r="S49" s="42"/>
      <c r="T49" s="42"/>
      <c r="U49" s="42"/>
      <c r="V49" s="42"/>
      <c r="W49" s="42"/>
      <c r="X49" s="42"/>
      <c r="Y49" s="34"/>
      <c r="Z49" s="34"/>
    </row>
    <row r="50" spans="18:26" ht="18">
      <c r="R50" s="42"/>
      <c r="S50" s="42"/>
      <c r="T50" s="42"/>
      <c r="U50" s="42"/>
      <c r="V50" s="42"/>
      <c r="W50" s="42"/>
      <c r="X50" s="42"/>
      <c r="Y50" s="34"/>
      <c r="Z50" s="34"/>
    </row>
    <row r="51" spans="18:26" ht="18">
      <c r="R51" s="42"/>
      <c r="S51" s="42"/>
      <c r="T51" s="42"/>
      <c r="U51" s="42"/>
      <c r="V51" s="42"/>
      <c r="W51" s="42"/>
      <c r="X51" s="42"/>
      <c r="Y51" s="34"/>
      <c r="Z51" s="34"/>
    </row>
    <row r="52" spans="18:26" ht="18">
      <c r="R52" s="42"/>
      <c r="S52" s="42"/>
      <c r="T52" s="42"/>
      <c r="U52" s="42"/>
      <c r="V52" s="42"/>
      <c r="W52" s="42"/>
      <c r="X52" s="42"/>
      <c r="Y52" s="34"/>
      <c r="Z52" s="34"/>
    </row>
    <row r="53" spans="18:26" ht="18">
      <c r="R53" s="42"/>
      <c r="S53" s="42"/>
      <c r="T53" s="42"/>
      <c r="U53" s="42"/>
      <c r="V53" s="42"/>
      <c r="W53" s="42"/>
      <c r="X53" s="42"/>
      <c r="Y53" s="34"/>
      <c r="Z53" s="34"/>
    </row>
    <row r="54" spans="18:26" ht="18">
      <c r="R54" s="42"/>
      <c r="S54" s="42"/>
      <c r="T54" s="42"/>
      <c r="U54" s="42"/>
      <c r="V54" s="42"/>
      <c r="W54" s="42"/>
      <c r="X54" s="42"/>
      <c r="Y54" s="34"/>
      <c r="Z54" s="34"/>
    </row>
    <row r="55" spans="18:26" ht="18">
      <c r="R55" s="42"/>
      <c r="S55" s="42"/>
      <c r="T55" s="42"/>
      <c r="U55" s="42"/>
      <c r="V55" s="42"/>
      <c r="W55" s="42"/>
      <c r="X55" s="42"/>
      <c r="Y55" s="34"/>
      <c r="Z55" s="34"/>
    </row>
    <row r="56" spans="18:26" ht="18">
      <c r="R56" s="42"/>
      <c r="S56" s="42"/>
      <c r="T56" s="42"/>
      <c r="U56" s="42"/>
      <c r="V56" s="42"/>
      <c r="W56" s="42"/>
      <c r="X56" s="42"/>
      <c r="Y56" s="34"/>
      <c r="Z56" s="34"/>
    </row>
    <row r="57" spans="18:26" ht="18">
      <c r="R57" s="42"/>
      <c r="S57" s="42"/>
      <c r="T57" s="42"/>
      <c r="U57" s="42"/>
      <c r="V57" s="42"/>
      <c r="W57" s="42"/>
      <c r="X57" s="42"/>
      <c r="Y57" s="34"/>
      <c r="Z57" s="34"/>
    </row>
    <row r="58" spans="18:26" ht="18">
      <c r="R58" s="42"/>
      <c r="S58" s="42"/>
      <c r="T58" s="42"/>
      <c r="U58" s="42"/>
      <c r="V58" s="42"/>
      <c r="W58" s="42"/>
      <c r="X58" s="42"/>
      <c r="Y58" s="34"/>
      <c r="Z58" s="34"/>
    </row>
    <row r="59" spans="18:26" ht="18">
      <c r="R59" s="42"/>
      <c r="S59" s="42"/>
      <c r="T59" s="42"/>
      <c r="U59" s="42"/>
      <c r="V59" s="42"/>
      <c r="W59" s="42"/>
      <c r="X59" s="42"/>
      <c r="Y59" s="34"/>
      <c r="Z59" s="34"/>
    </row>
    <row r="60" spans="18:26" ht="18">
      <c r="R60" s="42"/>
      <c r="S60" s="42"/>
      <c r="T60" s="42"/>
      <c r="U60" s="42"/>
      <c r="V60" s="42"/>
      <c r="W60" s="42"/>
      <c r="X60" s="42"/>
      <c r="Y60" s="34"/>
      <c r="Z60" s="34"/>
    </row>
    <row r="61" spans="18:26" ht="18">
      <c r="R61" s="42"/>
      <c r="S61" s="42"/>
      <c r="T61" s="42"/>
      <c r="U61" s="42"/>
      <c r="V61" s="42"/>
      <c r="W61" s="42"/>
      <c r="X61" s="42"/>
      <c r="Y61" s="34"/>
      <c r="Z61" s="34"/>
    </row>
    <row r="62" spans="18:26" ht="18">
      <c r="R62" s="42"/>
      <c r="S62" s="42"/>
      <c r="T62" s="42"/>
      <c r="U62" s="42"/>
      <c r="V62" s="42"/>
      <c r="W62" s="42"/>
      <c r="X62" s="42"/>
      <c r="Y62" s="34"/>
      <c r="Z62" s="34"/>
    </row>
    <row r="63" spans="18:26" ht="18">
      <c r="R63" s="42"/>
      <c r="S63" s="42"/>
      <c r="T63" s="42"/>
      <c r="U63" s="42"/>
      <c r="V63" s="42"/>
      <c r="W63" s="42"/>
      <c r="X63" s="42"/>
      <c r="Y63" s="34"/>
      <c r="Z63" s="34"/>
    </row>
    <row r="64" spans="18:26" ht="18">
      <c r="R64" s="42"/>
      <c r="S64" s="42"/>
      <c r="T64" s="42"/>
      <c r="U64" s="42"/>
      <c r="V64" s="42"/>
      <c r="W64" s="42"/>
      <c r="X64" s="42"/>
      <c r="Y64" s="34"/>
      <c r="Z64" s="34"/>
    </row>
    <row r="65" spans="18:26" ht="18">
      <c r="R65" s="42"/>
      <c r="S65" s="42"/>
      <c r="T65" s="42"/>
      <c r="U65" s="42"/>
      <c r="V65" s="42"/>
      <c r="W65" s="42"/>
      <c r="X65" s="42"/>
      <c r="Y65" s="34"/>
      <c r="Z65" s="34"/>
    </row>
    <row r="66" spans="18:26" ht="18">
      <c r="R66" s="42"/>
      <c r="S66" s="42"/>
      <c r="T66" s="42"/>
      <c r="U66" s="42"/>
      <c r="V66" s="42"/>
      <c r="W66" s="42"/>
      <c r="X66" s="42"/>
      <c r="Y66" s="34"/>
      <c r="Z66" s="34"/>
    </row>
    <row r="67" spans="18:26" ht="18">
      <c r="R67" s="42"/>
      <c r="S67" s="42"/>
      <c r="T67" s="42"/>
      <c r="U67" s="42"/>
      <c r="V67" s="42"/>
      <c r="W67" s="42"/>
      <c r="X67" s="42"/>
      <c r="Y67" s="34"/>
      <c r="Z67" s="34"/>
    </row>
    <row r="68" spans="18:26" ht="18">
      <c r="R68" s="42"/>
      <c r="S68" s="42"/>
      <c r="T68" s="42"/>
      <c r="U68" s="42"/>
      <c r="V68" s="42"/>
      <c r="W68" s="42"/>
      <c r="X68" s="42"/>
      <c r="Y68" s="34"/>
      <c r="Z68" s="34"/>
    </row>
    <row r="69" spans="18:26" ht="18">
      <c r="R69" s="42"/>
      <c r="S69" s="42"/>
      <c r="T69" s="42"/>
      <c r="U69" s="42"/>
      <c r="V69" s="42"/>
      <c r="W69" s="42"/>
      <c r="X69" s="42"/>
      <c r="Y69" s="34"/>
      <c r="Z69" s="34"/>
    </row>
    <row r="70" spans="18:26" ht="18">
      <c r="R70" s="42"/>
      <c r="S70" s="42"/>
      <c r="T70" s="42"/>
      <c r="U70" s="42"/>
      <c r="V70" s="42"/>
      <c r="W70" s="42"/>
      <c r="X70" s="42"/>
      <c r="Y70" s="34"/>
      <c r="Z70" s="34"/>
    </row>
    <row r="71" spans="18:26" ht="18">
      <c r="R71" s="42"/>
      <c r="S71" s="42"/>
      <c r="T71" s="42"/>
      <c r="U71" s="42"/>
      <c r="V71" s="42"/>
      <c r="W71" s="42"/>
      <c r="X71" s="42"/>
      <c r="Y71" s="34"/>
      <c r="Z71" s="34"/>
    </row>
    <row r="72" spans="18:26" ht="18">
      <c r="R72" s="42"/>
      <c r="S72" s="42"/>
      <c r="T72" s="42"/>
      <c r="U72" s="42"/>
      <c r="V72" s="42"/>
      <c r="W72" s="42"/>
      <c r="X72" s="42"/>
      <c r="Y72" s="34"/>
      <c r="Z72" s="34"/>
    </row>
    <row r="73" spans="18:26" ht="18">
      <c r="R73" s="42"/>
      <c r="S73" s="42"/>
      <c r="T73" s="42"/>
      <c r="U73" s="42"/>
      <c r="V73" s="42"/>
      <c r="W73" s="42"/>
      <c r="X73" s="42"/>
      <c r="Y73" s="34"/>
      <c r="Z73" s="34"/>
    </row>
    <row r="74" spans="18:26" ht="18">
      <c r="R74" s="42"/>
      <c r="S74" s="42"/>
      <c r="T74" s="42"/>
      <c r="U74" s="42"/>
      <c r="V74" s="42"/>
      <c r="W74" s="42"/>
      <c r="X74" s="42"/>
      <c r="Y74" s="34"/>
      <c r="Z74" s="34"/>
    </row>
    <row r="75" spans="18:26" ht="18">
      <c r="R75" s="42"/>
      <c r="S75" s="42"/>
      <c r="T75" s="42"/>
      <c r="U75" s="42"/>
      <c r="V75" s="42"/>
      <c r="W75" s="42"/>
      <c r="X75" s="42"/>
      <c r="Y75" s="34"/>
      <c r="Z75" s="34"/>
    </row>
    <row r="76" spans="18:26" ht="18">
      <c r="R76" s="42"/>
      <c r="S76" s="42"/>
      <c r="T76" s="42"/>
      <c r="U76" s="42"/>
      <c r="V76" s="42"/>
      <c r="W76" s="42"/>
      <c r="X76" s="42"/>
      <c r="Y76" s="34"/>
      <c r="Z76" s="34"/>
    </row>
    <row r="77" spans="18:26" ht="18">
      <c r="R77" s="42"/>
      <c r="S77" s="42"/>
      <c r="T77" s="42"/>
      <c r="U77" s="42"/>
      <c r="V77" s="42"/>
      <c r="W77" s="42"/>
      <c r="X77" s="42"/>
      <c r="Y77" s="34"/>
      <c r="Z77" s="34"/>
    </row>
    <row r="78" spans="18:26" ht="18">
      <c r="R78" s="42"/>
      <c r="S78" s="42"/>
      <c r="T78" s="42"/>
      <c r="U78" s="42"/>
      <c r="V78" s="42"/>
      <c r="W78" s="42"/>
      <c r="X78" s="42"/>
      <c r="Y78" s="34"/>
      <c r="Z78" s="34"/>
    </row>
    <row r="79" spans="18:26" ht="18">
      <c r="R79" s="42"/>
      <c r="S79" s="42"/>
      <c r="T79" s="42"/>
      <c r="U79" s="42"/>
      <c r="V79" s="42"/>
      <c r="W79" s="42"/>
      <c r="X79" s="42"/>
      <c r="Y79" s="34"/>
      <c r="Z79" s="34"/>
    </row>
    <row r="80" spans="18:26" ht="18">
      <c r="R80" s="42"/>
      <c r="S80" s="42"/>
      <c r="T80" s="42"/>
      <c r="U80" s="42"/>
      <c r="V80" s="42"/>
      <c r="W80" s="42"/>
      <c r="X80" s="42"/>
      <c r="Y80" s="34"/>
      <c r="Z80" s="34"/>
    </row>
    <row r="81" spans="18:26" ht="18">
      <c r="R81" s="42"/>
      <c r="S81" s="42"/>
      <c r="T81" s="42"/>
      <c r="U81" s="42"/>
      <c r="V81" s="42"/>
      <c r="W81" s="42"/>
      <c r="X81" s="42"/>
      <c r="Y81" s="34"/>
      <c r="Z81" s="34"/>
    </row>
    <row r="82" spans="18:26" ht="18">
      <c r="R82" s="42"/>
      <c r="S82" s="42"/>
      <c r="T82" s="42"/>
      <c r="U82" s="42"/>
      <c r="V82" s="42"/>
      <c r="W82" s="42"/>
      <c r="X82" s="42"/>
      <c r="Y82" s="34"/>
      <c r="Z82" s="34"/>
    </row>
    <row r="83" spans="18:26" ht="18">
      <c r="R83" s="42"/>
      <c r="S83" s="42"/>
      <c r="T83" s="42"/>
      <c r="U83" s="42"/>
      <c r="V83" s="42"/>
      <c r="W83" s="42"/>
      <c r="X83" s="42"/>
      <c r="Y83" s="34"/>
      <c r="Z83" s="34"/>
    </row>
    <row r="84" spans="18:26" ht="18">
      <c r="R84" s="42"/>
      <c r="S84" s="42"/>
      <c r="T84" s="42"/>
      <c r="U84" s="42"/>
      <c r="V84" s="42"/>
      <c r="W84" s="42"/>
      <c r="X84" s="42"/>
      <c r="Y84" s="34"/>
      <c r="Z84" s="34"/>
    </row>
    <row r="85" spans="18:26" ht="18">
      <c r="R85" s="42"/>
      <c r="S85" s="42"/>
      <c r="T85" s="42"/>
      <c r="U85" s="42"/>
      <c r="V85" s="42"/>
      <c r="W85" s="42"/>
      <c r="X85" s="42"/>
      <c r="Y85" s="34"/>
      <c r="Z85" s="34"/>
    </row>
    <row r="86" spans="18:26" ht="18">
      <c r="R86" s="42"/>
      <c r="S86" s="42"/>
      <c r="T86" s="42"/>
      <c r="U86" s="42"/>
      <c r="V86" s="42"/>
      <c r="W86" s="42"/>
      <c r="X86" s="42"/>
      <c r="Y86" s="34"/>
      <c r="Z86" s="34"/>
    </row>
    <row r="87" spans="18:26" ht="18">
      <c r="R87" s="42"/>
      <c r="S87" s="42"/>
      <c r="T87" s="42"/>
      <c r="U87" s="42"/>
      <c r="V87" s="42"/>
      <c r="W87" s="42"/>
      <c r="X87" s="42"/>
      <c r="Y87" s="34"/>
      <c r="Z87" s="34"/>
    </row>
    <row r="88" spans="18:26" ht="18">
      <c r="R88" s="42"/>
      <c r="S88" s="42"/>
      <c r="T88" s="42"/>
      <c r="U88" s="42"/>
      <c r="V88" s="42"/>
      <c r="W88" s="42"/>
      <c r="X88" s="42"/>
      <c r="Y88" s="34"/>
      <c r="Z88" s="34"/>
    </row>
    <row r="89" spans="18:26" ht="18">
      <c r="R89" s="42"/>
      <c r="S89" s="42"/>
      <c r="T89" s="42"/>
      <c r="U89" s="42"/>
      <c r="V89" s="42"/>
      <c r="W89" s="42"/>
      <c r="X89" s="42"/>
      <c r="Y89" s="34"/>
      <c r="Z89" s="34"/>
    </row>
    <row r="90" spans="18:26" ht="18">
      <c r="R90" s="42"/>
      <c r="S90" s="42"/>
      <c r="T90" s="42"/>
      <c r="U90" s="42"/>
      <c r="V90" s="42"/>
      <c r="W90" s="42"/>
      <c r="X90" s="42"/>
      <c r="Y90" s="34"/>
      <c r="Z90" s="34"/>
    </row>
    <row r="91" spans="18:26" ht="18">
      <c r="R91" s="42"/>
      <c r="S91" s="42"/>
      <c r="T91" s="42"/>
      <c r="U91" s="42"/>
      <c r="V91" s="42"/>
      <c r="W91" s="42"/>
      <c r="X91" s="42"/>
      <c r="Y91" s="34"/>
      <c r="Z91" s="34"/>
    </row>
    <row r="92" spans="18:26" ht="18">
      <c r="R92" s="42"/>
      <c r="S92" s="42"/>
      <c r="T92" s="42"/>
      <c r="U92" s="42"/>
      <c r="V92" s="42"/>
      <c r="W92" s="42"/>
      <c r="X92" s="42"/>
      <c r="Y92" s="34"/>
      <c r="Z92" s="34"/>
    </row>
    <row r="93" spans="18:26" ht="18">
      <c r="R93" s="42"/>
      <c r="S93" s="42"/>
      <c r="T93" s="42"/>
      <c r="U93" s="42"/>
      <c r="V93" s="42"/>
      <c r="W93" s="42"/>
      <c r="X93" s="42"/>
      <c r="Y93" s="34"/>
      <c r="Z93" s="34"/>
    </row>
    <row r="94" spans="18:26" ht="18">
      <c r="R94" s="42"/>
      <c r="S94" s="42"/>
      <c r="T94" s="42"/>
      <c r="U94" s="42"/>
      <c r="V94" s="42"/>
      <c r="W94" s="42"/>
      <c r="X94" s="42"/>
      <c r="Y94" s="34"/>
      <c r="Z94" s="34"/>
    </row>
    <row r="95" spans="18:26" ht="18">
      <c r="R95" s="42"/>
      <c r="S95" s="42"/>
      <c r="T95" s="42"/>
      <c r="U95" s="42"/>
      <c r="V95" s="42"/>
      <c r="W95" s="42"/>
      <c r="X95" s="42"/>
      <c r="Y95" s="34"/>
      <c r="Z95" s="34"/>
    </row>
    <row r="96" spans="18:26" ht="18">
      <c r="R96" s="42"/>
      <c r="S96" s="42"/>
      <c r="T96" s="42"/>
      <c r="U96" s="42"/>
      <c r="V96" s="42"/>
      <c r="W96" s="42"/>
      <c r="X96" s="42"/>
      <c r="Y96" s="34"/>
      <c r="Z96" s="34"/>
    </row>
    <row r="97" spans="18:26" ht="18">
      <c r="R97" s="42"/>
      <c r="S97" s="42"/>
      <c r="T97" s="42"/>
      <c r="U97" s="42"/>
      <c r="V97" s="42"/>
      <c r="W97" s="42"/>
      <c r="X97" s="42"/>
      <c r="Y97" s="34"/>
      <c r="Z97" s="34"/>
    </row>
    <row r="98" spans="18:26" ht="18">
      <c r="R98" s="42"/>
      <c r="S98" s="42"/>
      <c r="T98" s="42"/>
      <c r="U98" s="42"/>
      <c r="V98" s="42"/>
      <c r="W98" s="42"/>
      <c r="X98" s="42"/>
      <c r="Y98" s="34"/>
      <c r="Z98" s="34"/>
    </row>
    <row r="99" spans="18:26" ht="18">
      <c r="R99" s="42"/>
      <c r="S99" s="42"/>
      <c r="T99" s="42"/>
      <c r="U99" s="42"/>
      <c r="V99" s="42"/>
      <c r="W99" s="42"/>
      <c r="X99" s="42"/>
      <c r="Y99" s="34"/>
      <c r="Z99" s="34"/>
    </row>
    <row r="100" spans="18:26" ht="18">
      <c r="R100" s="42"/>
      <c r="S100" s="42"/>
      <c r="T100" s="42"/>
      <c r="U100" s="42"/>
      <c r="V100" s="42"/>
      <c r="W100" s="42"/>
      <c r="X100" s="42"/>
      <c r="Y100" s="34"/>
      <c r="Z100" s="34"/>
    </row>
    <row r="101" spans="18:26" ht="18">
      <c r="R101" s="32"/>
      <c r="S101" s="32"/>
      <c r="T101" s="32"/>
      <c r="U101" s="32"/>
      <c r="V101" s="32"/>
      <c r="W101" s="32"/>
      <c r="X101" s="32"/>
      <c r="Y101" s="4"/>
      <c r="Z101" s="4"/>
    </row>
    <row r="102" spans="18:26" ht="18">
      <c r="R102" s="32"/>
      <c r="S102" s="32"/>
      <c r="T102" s="32"/>
      <c r="U102" s="32"/>
      <c r="V102" s="32"/>
      <c r="W102" s="32"/>
      <c r="X102" s="32"/>
      <c r="Y102" s="4"/>
      <c r="Z102" s="4"/>
    </row>
    <row r="103" spans="18:26" ht="18">
      <c r="R103" s="32"/>
      <c r="S103" s="32"/>
      <c r="T103" s="32"/>
      <c r="U103" s="32"/>
      <c r="V103" s="32"/>
      <c r="W103" s="32"/>
      <c r="X103" s="32"/>
      <c r="Y103" s="4"/>
      <c r="Z103" s="4"/>
    </row>
    <row r="104" spans="18:26" ht="18">
      <c r="R104" s="32"/>
      <c r="S104" s="32"/>
      <c r="T104" s="32"/>
      <c r="U104" s="32"/>
      <c r="V104" s="32"/>
      <c r="W104" s="32"/>
      <c r="X104" s="32"/>
      <c r="Y104" s="4"/>
      <c r="Z104" s="4"/>
    </row>
    <row r="105" spans="18:26" ht="18">
      <c r="R105" s="32"/>
      <c r="S105" s="32"/>
      <c r="T105" s="32"/>
      <c r="U105" s="32"/>
      <c r="V105" s="32"/>
      <c r="W105" s="32"/>
      <c r="X105" s="32"/>
      <c r="Y105" s="4"/>
      <c r="Z105" s="4"/>
    </row>
    <row r="106" spans="18:26" ht="18">
      <c r="R106" s="32"/>
      <c r="S106" s="32"/>
      <c r="T106" s="32"/>
      <c r="U106" s="32"/>
      <c r="V106" s="32"/>
      <c r="W106" s="32"/>
      <c r="X106" s="32"/>
      <c r="Y106" s="4"/>
      <c r="Z106" s="4"/>
    </row>
    <row r="107" spans="18:26" ht="18">
      <c r="R107" s="32"/>
      <c r="S107" s="32"/>
      <c r="T107" s="32"/>
      <c r="U107" s="32"/>
      <c r="V107" s="32"/>
      <c r="W107" s="32"/>
      <c r="X107" s="32"/>
      <c r="Y107" s="4"/>
      <c r="Z107" s="4"/>
    </row>
    <row r="108" spans="18:26" ht="18">
      <c r="R108" s="32"/>
      <c r="S108" s="32"/>
      <c r="T108" s="32"/>
      <c r="U108" s="32"/>
      <c r="V108" s="32"/>
      <c r="W108" s="32"/>
      <c r="X108" s="32"/>
      <c r="Y108" s="4"/>
      <c r="Z108" s="4"/>
    </row>
    <row r="109" spans="18:26" ht="18">
      <c r="R109" s="32"/>
      <c r="S109" s="32"/>
      <c r="T109" s="32"/>
      <c r="U109" s="32"/>
      <c r="V109" s="32"/>
      <c r="W109" s="32"/>
      <c r="X109" s="32"/>
      <c r="Y109" s="4"/>
      <c r="Z109" s="4"/>
    </row>
    <row r="110" spans="18:26" ht="18">
      <c r="R110" s="32"/>
      <c r="S110" s="32"/>
      <c r="T110" s="32"/>
      <c r="U110" s="32"/>
      <c r="V110" s="32"/>
      <c r="W110" s="32"/>
      <c r="X110" s="32"/>
      <c r="Y110" s="4"/>
      <c r="Z110" s="4"/>
    </row>
    <row r="111" spans="18:26" ht="18">
      <c r="R111" s="32"/>
      <c r="S111" s="32"/>
      <c r="T111" s="32"/>
      <c r="U111" s="32"/>
      <c r="V111" s="32"/>
      <c r="W111" s="32"/>
      <c r="X111" s="32"/>
      <c r="Y111" s="4"/>
      <c r="Z111" s="4"/>
    </row>
    <row r="112" spans="18:26" ht="18">
      <c r="R112" s="32"/>
      <c r="S112" s="32"/>
      <c r="T112" s="32"/>
      <c r="U112" s="32"/>
      <c r="V112" s="32"/>
      <c r="W112" s="32"/>
      <c r="X112" s="32"/>
      <c r="Y112" s="4"/>
      <c r="Z112" s="4"/>
    </row>
    <row r="113" spans="18:26" ht="18">
      <c r="R113" s="32"/>
      <c r="S113" s="32"/>
      <c r="T113" s="32"/>
      <c r="U113" s="32"/>
      <c r="V113" s="32"/>
      <c r="W113" s="32"/>
      <c r="X113" s="32"/>
      <c r="Y113" s="4"/>
      <c r="Z113" s="4"/>
    </row>
  </sheetData>
  <sheetProtection/>
  <mergeCells count="22">
    <mergeCell ref="R1:X2"/>
    <mergeCell ref="R3:X4"/>
    <mergeCell ref="E5:E6"/>
    <mergeCell ref="L5:L8"/>
    <mergeCell ref="N5:N8"/>
    <mergeCell ref="L3:Q3"/>
    <mergeCell ref="Q5:Q8"/>
    <mergeCell ref="N1:Q2"/>
    <mergeCell ref="H5:H6"/>
    <mergeCell ref="H3:H4"/>
    <mergeCell ref="A5:A6"/>
    <mergeCell ref="B5:B6"/>
    <mergeCell ref="C5:C6"/>
    <mergeCell ref="A9:A10"/>
    <mergeCell ref="I5:I6"/>
    <mergeCell ref="M5:M8"/>
    <mergeCell ref="O5:O8"/>
    <mergeCell ref="P5:P8"/>
    <mergeCell ref="C3:C4"/>
    <mergeCell ref="G3:G4"/>
    <mergeCell ref="D5:D6"/>
    <mergeCell ref="G5:G6"/>
  </mergeCells>
  <printOptions/>
  <pageMargins left="0.7" right="0.7" top="0.75" bottom="0.75" header="0.3" footer="0.3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Степурко</dc:creator>
  <cp:keywords/>
  <dc:description/>
  <cp:lastModifiedBy>margo</cp:lastModifiedBy>
  <cp:lastPrinted>2015-01-23T03:34:11Z</cp:lastPrinted>
  <dcterms:created xsi:type="dcterms:W3CDTF">2013-07-31T14:52:03Z</dcterms:created>
  <dcterms:modified xsi:type="dcterms:W3CDTF">2015-01-27T10:00:45Z</dcterms:modified>
  <cp:category/>
  <cp:version/>
  <cp:contentType/>
  <cp:contentStatus/>
</cp:coreProperties>
</file>