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7795" windowHeight="14625" activeTab="0"/>
  </bookViews>
  <sheets>
    <sheet name="ООО" sheetId="1" r:id="rId1"/>
    <sheet name="ОАО" sheetId="2" r:id="rId2"/>
    <sheet name="ЗАО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zsc\zx" localSheetId="2">#REF!</definedName>
    <definedName name="\zsc\zx" localSheetId="1">#REF!</definedName>
    <definedName name="\zsc\zx">#REF!</definedName>
    <definedName name="_xlfn.IFERROR" hidden="1">#NAME?</definedName>
    <definedName name="amortized">IF('[1]LineOfCredit'!$E$13="Amortized",TRUE,FALSE)</definedName>
    <definedName name="asd" localSheetId="2">[2]!StartSeller</definedName>
    <definedName name="asd" localSheetId="1">[2]!StartSeller</definedName>
    <definedName name="asd">[2]!StartSeller</definedName>
    <definedName name="Cash" localSheetId="2">#REF!</definedName>
    <definedName name="Cash" localSheetId="1">#REF!</definedName>
    <definedName name="Cash">#REF!</definedName>
    <definedName name="compound_period">INDEX({1;2;4;6;12;24;26;52},MATCH('[3]Schedule'!$D$10,{"Annual";"Semi-Annual";"Quarterly";"Bi-Monthly";"Monthly";"Semi-Monthly";"Bi-Weekly";"Weekly"},0))</definedName>
    <definedName name="CRICT" localSheetId="2">#REF!</definedName>
    <definedName name="CRICT" localSheetId="1">#REF!</definedName>
    <definedName name="CRICT">#REF!</definedName>
    <definedName name="CRIMAMO" localSheetId="2">#REF!</definedName>
    <definedName name="CRIMAMO" localSheetId="1">#REF!</definedName>
    <definedName name="CRIMAMO">#REF!</definedName>
    <definedName name="CRIMRI" localSheetId="2">#REF!</definedName>
    <definedName name="CRIMRI" localSheetId="1">#REF!</definedName>
    <definedName name="CRIMRI">#REF!</definedName>
    <definedName name="CRINM" localSheetId="2">#REF!</definedName>
    <definedName name="CRINM" localSheetId="1">#REF!</definedName>
    <definedName name="CRINM">#REF!</definedName>
    <definedName name="CRIOTHERS" localSheetId="2">#REF!</definedName>
    <definedName name="CRIOTHERS" localSheetId="1">#REF!</definedName>
    <definedName name="CRIOTHERS">#REF!</definedName>
    <definedName name="criq1" localSheetId="2">#REF!</definedName>
    <definedName name="criq1" localSheetId="1">#REF!</definedName>
    <definedName name="criq1">#REF!</definedName>
    <definedName name="criq2" localSheetId="2">#REF!</definedName>
    <definedName name="criq2" localSheetId="1">#REF!</definedName>
    <definedName name="criq2">#REF!</definedName>
    <definedName name="criq3" localSheetId="2">#REF!</definedName>
    <definedName name="criq3" localSheetId="1">#REF!</definedName>
    <definedName name="criq3">#REF!</definedName>
    <definedName name="criq4" localSheetId="2">#REF!</definedName>
    <definedName name="criq4" localSheetId="1">#REF!</definedName>
    <definedName name="criq4">#REF!</definedName>
    <definedName name="CRIULS" localSheetId="2">#REF!</definedName>
    <definedName name="CRIULS" localSheetId="1">#REF!</definedName>
    <definedName name="CRIULS">#REF!</definedName>
    <definedName name="fixed">IF('[1]LineOfCredit'!$E$13="Fixed Amount",TRUE,FALSE)</definedName>
    <definedName name="fpdate">'[4]LOC'!$D$8</definedName>
    <definedName name="fpdateLOC">'[4]Sheet10'!$E$8</definedName>
    <definedName name="Graphs" localSheetId="2">#REF!</definedName>
    <definedName name="Graphs" localSheetId="1">#REF!</definedName>
    <definedName name="Graphs">#REF!</definedName>
    <definedName name="HC" localSheetId="2">#REF!</definedName>
    <definedName name="HC" localSheetId="1">#REF!</definedName>
    <definedName name="HC">#REF!</definedName>
    <definedName name="interest_only">IF('[1]LineOfCredit'!$E$13="Interest Only",TRUE,FALSE)</definedName>
    <definedName name="Legal_Entities">'[5]Lists'!$M$4:$M$28</definedName>
    <definedName name="loan_amount">'[4]LOC'!$D$5</definedName>
    <definedName name="min_rate">'[4]Sheet10'!$E$14</definedName>
    <definedName name="months_per_period">#N/A</definedName>
    <definedName name="nper">#N/A</definedName>
    <definedName name="nper1">#N/A</definedName>
    <definedName name="NR" localSheetId="2">#REF!</definedName>
    <definedName name="NR" localSheetId="1">#REF!</definedName>
    <definedName name="NR">#REF!</definedName>
    <definedName name="OR1_Trends" localSheetId="2">#REF!</definedName>
    <definedName name="OR1_Trends" localSheetId="1">#REF!</definedName>
    <definedName name="OR1_Trends">#REF!</definedName>
    <definedName name="OR2_LTM" localSheetId="2">#REF!</definedName>
    <definedName name="OR2_LTM" localSheetId="1">#REF!</definedName>
    <definedName name="OR2_LTM">#REF!</definedName>
    <definedName name="OR3_Budget" localSheetId="2">#REF!</definedName>
    <definedName name="OR3_Budget" localSheetId="1">#REF!</definedName>
    <definedName name="OR3_Budget">#REF!</definedName>
    <definedName name="payment">'[4]LOC'!$D$13</definedName>
    <definedName name="payment_periods">{"Annual";"Semi-Annual";"Quarterly";"Bi-Monthly";"Monthly";"Semi-Monthly";"Bi-Weekly";"Weekly"}</definedName>
    <definedName name="PE2_LTM" localSheetId="2">#REF!</definedName>
    <definedName name="PE2_LTM" localSheetId="1">#REF!</definedName>
    <definedName name="PE2_LTM">#REF!</definedName>
    <definedName name="Per_Employee" localSheetId="2">#REF!</definedName>
    <definedName name="Per_Employee" localSheetId="1">#REF!</definedName>
    <definedName name="Per_Employee">#REF!</definedName>
    <definedName name="periods_per_year">INDEX({1;2;4;6;12;24;26;52},MATCH('[3]Schedule'!$D$9,payment_periods,0))</definedName>
    <definedName name="PL1_Trendt" localSheetId="2">#REF!</definedName>
    <definedName name="PL1_Trendt" localSheetId="1">#REF!</definedName>
    <definedName name="PL1_Trendt">#REF!</definedName>
    <definedName name="PL2_Budget" localSheetId="2">#REF!</definedName>
    <definedName name="PL2_Budget" localSheetId="1">#REF!</definedName>
    <definedName name="PL2_Budget">#REF!</definedName>
    <definedName name="pmtType">INDEX({0,1},MATCH('[4]LOC'!$D$11,{"End of Period","Beginning of Period"},0))</definedName>
    <definedName name="Product_Families">'[5]Lists'!$A$4:$A$11</definedName>
    <definedName name="random">'[1]LineOfCredit'!$K$24</definedName>
    <definedName name="rate">'[4]LOC'!$H$5</definedName>
    <definedName name="Region_IC_Desc">'[5]Lists'!$I$4:$I$30</definedName>
    <definedName name="Revenue_Accounts">'[5]Lists'!$C$4:$C$17</definedName>
    <definedName name="roundOpt">'[4]LOC'!$H$15</definedName>
    <definedName name="sdsdsd\" localSheetId="2">#REF!</definedName>
    <definedName name="sdsdsd\" localSheetId="1">#REF!</definedName>
    <definedName name="sdsdsd\">#REF!</definedName>
    <definedName name="Service" localSheetId="2">#REF!</definedName>
    <definedName name="Service" localSheetId="1">#REF!</definedName>
    <definedName name="Service">#REF!</definedName>
    <definedName name="start_rate">'[4]Sheet10'!$E$6</definedName>
    <definedName name="term">'[4]LOC'!$D$7</definedName>
    <definedName name="term1">'[4]Sheet10'!$E$7</definedName>
    <definedName name="vvv" localSheetId="2">#REF!</definedName>
    <definedName name="vvv" localSheetId="1">#REF!</definedName>
    <definedName name="vvv">#REF!</definedName>
  </definedNames>
  <calcPr calcMode="manual" fullCalcOnLoad="1"/>
</workbook>
</file>

<file path=xl/sharedStrings.xml><?xml version="1.0" encoding="utf-8"?>
<sst xmlns="http://schemas.openxmlformats.org/spreadsheetml/2006/main" count="31" uniqueCount="9">
  <si>
    <t>stages</t>
  </si>
  <si>
    <t>Agreement</t>
  </si>
  <si>
    <t>Revenue</t>
  </si>
  <si>
    <t>Cash</t>
  </si>
  <si>
    <t>Итого 2014</t>
  </si>
  <si>
    <t>календарных дней</t>
  </si>
  <si>
    <t>Приложение 1</t>
  </si>
  <si>
    <t>Приложение 2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</si>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</sst>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1409]#,##0;\-[$$-1409]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double">
        <color rgb="FF3F3F3F"/>
      </top>
      <bottom style="thin"/>
    </border>
    <border>
      <left/>
      <right style="double">
        <color rgb="FF3F3F3F"/>
      </right>
      <top style="double">
        <color rgb="FF3F3F3F"/>
      </top>
      <bottom style="thin"/>
    </border>
    <border>
      <left style="double">
        <color rgb="FF3F3F3F"/>
      </left>
      <right/>
      <top style="double">
        <color rgb="FF3F3F3F"/>
      </top>
      <bottom style="thin"/>
    </border>
    <border>
      <left/>
      <right style="medium"/>
      <top style="double">
        <color rgb="FF3F3F3F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20" borderId="1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38">
      <alignment/>
      <protection/>
    </xf>
    <xf numFmtId="14" fontId="0" fillId="0" borderId="0" xfId="38" applyNumberFormat="1">
      <alignment/>
      <protection/>
    </xf>
    <xf numFmtId="0" fontId="0" fillId="34" borderId="11" xfId="38" applyFill="1" applyBorder="1">
      <alignment/>
      <protection/>
    </xf>
    <xf numFmtId="0" fontId="0" fillId="35" borderId="11" xfId="38" applyFill="1" applyBorder="1">
      <alignment/>
      <protection/>
    </xf>
    <xf numFmtId="14" fontId="0" fillId="35" borderId="11" xfId="38" applyNumberFormat="1" applyFill="1" applyBorder="1">
      <alignment/>
      <protection/>
    </xf>
    <xf numFmtId="4" fontId="41" fillId="28" borderId="11" xfId="60" applyNumberFormat="1" applyFont="1" applyBorder="1" applyAlignment="1">
      <alignment/>
    </xf>
    <xf numFmtId="14" fontId="40" fillId="33" borderId="12" xfId="81" applyNumberFormat="1" applyBorder="1" applyAlignment="1">
      <alignment/>
    </xf>
    <xf numFmtId="4" fontId="40" fillId="33" borderId="12" xfId="81" applyNumberFormat="1" applyBorder="1" applyAlignment="1">
      <alignment/>
    </xf>
    <xf numFmtId="14" fontId="36" fillId="31" borderId="12" xfId="73" applyNumberFormat="1" applyBorder="1" applyAlignment="1">
      <alignment/>
    </xf>
    <xf numFmtId="4" fontId="36" fillId="31" borderId="11" xfId="73" applyNumberFormat="1" applyBorder="1" applyAlignment="1">
      <alignment/>
    </xf>
    <xf numFmtId="14" fontId="40" fillId="33" borderId="11" xfId="81" applyNumberFormat="1" applyBorder="1" applyAlignment="1">
      <alignment/>
    </xf>
    <xf numFmtId="4" fontId="40" fillId="33" borderId="11" xfId="81" applyNumberFormat="1" applyBorder="1" applyAlignment="1">
      <alignment/>
    </xf>
    <xf numFmtId="14" fontId="40" fillId="33" borderId="13" xfId="81" applyNumberFormat="1" applyBorder="1" applyAlignment="1">
      <alignment horizontal="center" vertical="center"/>
    </xf>
    <xf numFmtId="4" fontId="40" fillId="33" borderId="12" xfId="81" applyNumberFormat="1" applyBorder="1" applyAlignment="1">
      <alignment horizontal="center" vertical="center"/>
    </xf>
    <xf numFmtId="14" fontId="22" fillId="28" borderId="11" xfId="60" applyNumberFormat="1" applyFont="1" applyBorder="1" applyAlignment="1">
      <alignment/>
    </xf>
    <xf numFmtId="4" fontId="22" fillId="28" borderId="11" xfId="60" applyNumberFormat="1" applyFont="1" applyBorder="1" applyAlignment="1">
      <alignment/>
    </xf>
    <xf numFmtId="14" fontId="23" fillId="33" borderId="14" xfId="81" applyNumberFormat="1" applyFont="1" applyBorder="1" applyAlignment="1">
      <alignment/>
    </xf>
    <xf numFmtId="4" fontId="22" fillId="33" borderId="11" xfId="81" applyNumberFormat="1" applyFont="1" applyBorder="1" applyAlignment="1">
      <alignment/>
    </xf>
    <xf numFmtId="14" fontId="22" fillId="31" borderId="11" xfId="73" applyNumberFormat="1" applyFont="1" applyBorder="1" applyAlignment="1">
      <alignment/>
    </xf>
    <xf numFmtId="4" fontId="22" fillId="31" borderId="11" xfId="73" applyNumberFormat="1" applyFont="1" applyBorder="1" applyAlignment="1">
      <alignment/>
    </xf>
    <xf numFmtId="14" fontId="36" fillId="31" borderId="12" xfId="73" applyNumberFormat="1" applyBorder="1" applyAlignment="1">
      <alignment vertical="center"/>
    </xf>
    <xf numFmtId="4" fontId="36" fillId="31" borderId="12" xfId="73" applyNumberFormat="1" applyBorder="1" applyAlignment="1">
      <alignment vertical="center"/>
    </xf>
    <xf numFmtId="14" fontId="36" fillId="31" borderId="11" xfId="73" applyNumberFormat="1" applyBorder="1" applyAlignment="1">
      <alignment vertical="center"/>
    </xf>
    <xf numFmtId="4" fontId="36" fillId="31" borderId="11" xfId="73" applyNumberFormat="1" applyBorder="1" applyAlignment="1">
      <alignment vertical="center"/>
    </xf>
    <xf numFmtId="0" fontId="0" fillId="0" borderId="0" xfId="38" applyFont="1">
      <alignment/>
      <protection/>
    </xf>
    <xf numFmtId="4" fontId="36" fillId="31" borderId="15" xfId="73" applyNumberFormat="1" applyBorder="1" applyAlignment="1">
      <alignment/>
    </xf>
    <xf numFmtId="4" fontId="36" fillId="31" borderId="16" xfId="73" applyNumberFormat="1" applyBorder="1" applyAlignment="1">
      <alignment vertical="center"/>
    </xf>
    <xf numFmtId="4" fontId="36" fillId="31" borderId="15" xfId="73" applyNumberFormat="1" applyBorder="1" applyAlignment="1">
      <alignment vertical="center"/>
    </xf>
    <xf numFmtId="4" fontId="22" fillId="31" borderId="15" xfId="73" applyNumberFormat="1" applyFont="1" applyBorder="1" applyAlignment="1">
      <alignment/>
    </xf>
    <xf numFmtId="0" fontId="0" fillId="0" borderId="0" xfId="38" applyAlignment="1">
      <alignment horizontal="center"/>
      <protection/>
    </xf>
    <xf numFmtId="0" fontId="28" fillId="0" borderId="0" xfId="62" applyAlignment="1">
      <alignment/>
    </xf>
    <xf numFmtId="0" fontId="33" fillId="29" borderId="11" xfId="70" applyBorder="1" applyAlignment="1">
      <alignment horizontal="center"/>
    </xf>
    <xf numFmtId="0" fontId="40" fillId="33" borderId="17" xfId="81" applyBorder="1" applyAlignment="1">
      <alignment horizontal="center"/>
    </xf>
    <xf numFmtId="0" fontId="40" fillId="33" borderId="18" xfId="81" applyBorder="1" applyAlignment="1">
      <alignment horizontal="center"/>
    </xf>
    <xf numFmtId="0" fontId="36" fillId="31" borderId="19" xfId="73" applyBorder="1" applyAlignment="1">
      <alignment horizontal="center"/>
    </xf>
    <xf numFmtId="0" fontId="36" fillId="31" borderId="18" xfId="73" applyBorder="1" applyAlignment="1">
      <alignment horizontal="center"/>
    </xf>
    <xf numFmtId="0" fontId="36" fillId="31" borderId="20" xfId="73" applyBorder="1" applyAlignment="1">
      <alignment horizontal="center"/>
    </xf>
    <xf numFmtId="0" fontId="0" fillId="0" borderId="0" xfId="38" applyFont="1" applyAlignment="1">
      <alignment horizont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Currency 2" xfId="35"/>
    <cellStyle name="Normal 10" xfId="36"/>
    <cellStyle name="Normal 11" xfId="37"/>
    <cellStyle name="Normal 12" xfId="38"/>
    <cellStyle name="Normal 2" xfId="39"/>
    <cellStyle name="Normal 2 2" xfId="40"/>
    <cellStyle name="Normal 3" xfId="41"/>
    <cellStyle name="Normal 4" xfId="42"/>
    <cellStyle name="Normal 5" xfId="43"/>
    <cellStyle name="Normal 6" xfId="44"/>
    <cellStyle name="Normal 6 2" xfId="45"/>
    <cellStyle name="Normal 6 3" xfId="46"/>
    <cellStyle name="Normal 7" xfId="47"/>
    <cellStyle name="Normal 8" xfId="48"/>
    <cellStyle name="Normal 9" xfId="49"/>
    <cellStyle name="Output Line Items 2" xfId="50"/>
    <cellStyle name="Percent 2" xfId="51"/>
    <cellStyle name="Percent 3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Documents%20and%20Settings\nikolaiba\Local%20Settings\Temporary%20Internet%20Files\Content.IE5\81QRCPA7\Paradigm%20Master\Paradigm%20March%2030\line-of-credi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\@\pc-mos-cs\EA\DOC\GEOTECH\MSOFFICE\EXCEL\EXAMPLES\BOOKS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LoanAmortizationSchedule\loan-amortization-schedule_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\My%20Documents\Paradigm%20Geoscience%20Services\New%20Company\Moscow\PDGM%20Master%20-%20Moscow%20On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\Users\MichaelMcFarlane\Downloads\Revenue_UKUPDATE_16FEB1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OfCredit"/>
    </sheetNames>
    <sheetDataSet>
      <sheetData sheetId="0">
        <row r="13">
          <cell r="E13" t="str">
            <v>Amortized</v>
          </cell>
        </row>
        <row r="24">
          <cell r="K24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.XLS"/>
      <sheetName val="BOOKST"/>
      <sheetName val="\@\pc-mos-cs\EA\DOC\GEOTECH\MSO"/>
      <sheetName val="\C\@\pc-mos-cs\EA\DOC\GEOTECH\M"/>
    </sheetNames>
    <definedNames>
      <definedName name="StartSelle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Payment"/>
      <sheetName val="©"/>
    </sheetNames>
    <sheetDataSet>
      <sheetData sheetId="0">
        <row r="9">
          <cell r="D9" t="str">
            <v>Monthly</v>
          </cell>
        </row>
        <row r="10">
          <cell r="D10" t="str">
            <v>Monthly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oscow"/>
      <sheetName val="G&amp;A"/>
      <sheetName val="2010 Report"/>
      <sheetName val="London"/>
      <sheetName val="Revenue Consolidated"/>
      <sheetName val="2010 Report Final"/>
      <sheetName val="Condensed"/>
      <sheetName val="Condensed wo NB"/>
      <sheetName val="Value"/>
      <sheetName val="Cash Sensitivity"/>
      <sheetName val="Contracts"/>
      <sheetName val="Historical"/>
      <sheetName val="CAPEX"/>
      <sheetName val="Corporate Master"/>
      <sheetName val="G&amp;A NEw"/>
      <sheetName val="Corporate Condensed"/>
      <sheetName val="Cash Budget"/>
      <sheetName val="MOSCOW BREAKOUT"/>
      <sheetName val="Mumbai Breakout"/>
      <sheetName val="London Breakout"/>
      <sheetName val="LOC"/>
      <sheetName val="Sheet10"/>
      <sheetName val="Moscow  GA"/>
      <sheetName val="London GA"/>
      <sheetName val="Mumbai GA"/>
      <sheetName val="Corporate wNB"/>
    </sheetNames>
    <sheetDataSet>
      <sheetData sheetId="21">
        <row r="5">
          <cell r="D5">
            <v>5000000</v>
          </cell>
          <cell r="H5">
            <v>0.006666666666666599</v>
          </cell>
        </row>
        <row r="7">
          <cell r="D7">
            <v>5</v>
          </cell>
        </row>
        <row r="8">
          <cell r="D8">
            <v>38807</v>
          </cell>
        </row>
        <row r="11">
          <cell r="D11" t="str">
            <v>End of Period</v>
          </cell>
        </row>
        <row r="13">
          <cell r="D13">
            <v>101381.97</v>
          </cell>
        </row>
        <row r="15">
          <cell r="H15" t="b">
            <v>1</v>
          </cell>
        </row>
      </sheetData>
      <sheetData sheetId="22">
        <row r="6">
          <cell r="E6">
            <v>0.18</v>
          </cell>
        </row>
        <row r="7">
          <cell r="E7">
            <v>1</v>
          </cell>
        </row>
        <row r="8">
          <cell r="E8">
            <v>40330</v>
          </cell>
        </row>
        <row r="14">
          <cell r="E14">
            <v>0.015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Instructions"/>
      <sheetName val="Revenue"/>
      <sheetName val="Product Domains"/>
      <sheetName val="Active Product SKUs"/>
      <sheetName val="FX Rates"/>
      <sheetName val="COA-MGT"/>
      <sheetName val="Sheet1"/>
      <sheetName val="Sheet2"/>
    </sheetNames>
    <sheetDataSet>
      <sheetData sheetId="0">
        <row r="4">
          <cell r="A4" t="str">
            <v>(Select Product)</v>
          </cell>
          <cell r="C4" t="str">
            <v>(Select Type)</v>
          </cell>
          <cell r="I4" t="str">
            <v>(Select Country)</v>
          </cell>
          <cell r="M4" t="str">
            <v>(Select Legal Entity)</v>
          </cell>
        </row>
        <row r="5">
          <cell r="A5" t="str">
            <v>Seismic Processing and Imaging</v>
          </cell>
          <cell r="C5" t="str">
            <v>Software Sales (Perpetual)</v>
          </cell>
          <cell r="I5" t="str">
            <v>ANGOLA</v>
          </cell>
          <cell r="M5" t="str">
            <v>010-USA</v>
          </cell>
        </row>
        <row r="6">
          <cell r="A6" t="str">
            <v>Reservoir Characterization</v>
          </cell>
          <cell r="C6" t="str">
            <v>Software Leases (Term)</v>
          </cell>
          <cell r="I6" t="str">
            <v>ARGENTINA</v>
          </cell>
          <cell r="M6" t="str">
            <v>020-VENEZUELA</v>
          </cell>
        </row>
        <row r="7">
          <cell r="A7" t="str">
            <v>Reservoir Engineering</v>
          </cell>
          <cell r="C7" t="str">
            <v>Software ENTERPRISE</v>
          </cell>
          <cell r="I7" t="str">
            <v>AUSTRALIA</v>
          </cell>
          <cell r="M7" t="str">
            <v>021-ARGENTINA</v>
          </cell>
        </row>
        <row r="8">
          <cell r="A8" t="str">
            <v>Infrastructure and Interoperability</v>
          </cell>
          <cell r="C8" t="str">
            <v>Hardware</v>
          </cell>
          <cell r="I8" t="str">
            <v>BAHRAIN</v>
          </cell>
          <cell r="M8" t="str">
            <v>022-COLOMBIA</v>
          </cell>
        </row>
        <row r="9">
          <cell r="A9" t="str">
            <v>Interpretation and Modeling</v>
          </cell>
          <cell r="C9" t="str">
            <v>Maintenance Renewal</v>
          </cell>
          <cell r="I9" t="str">
            <v>BRAZIL </v>
          </cell>
          <cell r="M9" t="str">
            <v>023-BRAZIL</v>
          </cell>
        </row>
        <row r="10">
          <cell r="A10" t="str">
            <v>Well Planning and Drilling Engineering</v>
          </cell>
          <cell r="C10" t="str">
            <v>Maintenance Sales</v>
          </cell>
          <cell r="I10" t="str">
            <v>CANADA</v>
          </cell>
          <cell r="M10" t="str">
            <v>025-ECUADOR BV</v>
          </cell>
        </row>
        <row r="11">
          <cell r="A11" t="str">
            <v>Strategic Consulting</v>
          </cell>
          <cell r="C11" t="str">
            <v>Training &amp; Installation</v>
          </cell>
          <cell r="I11" t="str">
            <v>CHINA</v>
          </cell>
          <cell r="M11" t="str">
            <v>030-CANADA</v>
          </cell>
        </row>
        <row r="12">
          <cell r="C12" t="str">
            <v>On Site Support</v>
          </cell>
          <cell r="I12" t="str">
            <v>COLOMBIA</v>
          </cell>
          <cell r="M12" t="str">
            <v>040-UK</v>
          </cell>
        </row>
        <row r="13">
          <cell r="C13" t="str">
            <v>SC - Integrated Field Studies</v>
          </cell>
          <cell r="I13" t="str">
            <v>CONGO</v>
          </cell>
          <cell r="M13" t="str">
            <v>043-FRANCE</v>
          </cell>
        </row>
        <row r="14">
          <cell r="C14" t="str">
            <v>SC - SIRG</v>
          </cell>
          <cell r="I14" t="str">
            <v>DUBAI</v>
          </cell>
          <cell r="M14" t="str">
            <v>045-NIGERIA</v>
          </cell>
        </row>
        <row r="15">
          <cell r="C15" t="str">
            <v>SC - CPU Hosting</v>
          </cell>
          <cell r="I15" t="str">
            <v>ECUADOR</v>
          </cell>
          <cell r="M15" t="str">
            <v>046-EGYPT</v>
          </cell>
        </row>
        <row r="16">
          <cell r="C16" t="str">
            <v>SC - Prospect Generation</v>
          </cell>
          <cell r="I16" t="str">
            <v>EGYPT</v>
          </cell>
          <cell r="M16" t="str">
            <v>047-LIBYA </v>
          </cell>
        </row>
        <row r="17">
          <cell r="C17" t="str">
            <v>SC - ES360</v>
          </cell>
          <cell r="I17" t="str">
            <v>FRANCE</v>
          </cell>
          <cell r="M17" t="str">
            <v>048-DUBAI</v>
          </cell>
        </row>
        <row r="18">
          <cell r="I18" t="str">
            <v>INDIA</v>
          </cell>
          <cell r="M18" t="str">
            <v>050-ISRAEL</v>
          </cell>
        </row>
        <row r="19">
          <cell r="I19" t="str">
            <v>INDONESIA</v>
          </cell>
          <cell r="M19" t="str">
            <v>051-PDGM BV3</v>
          </cell>
        </row>
        <row r="20">
          <cell r="I20" t="str">
            <v>JAPAN</v>
          </cell>
          <cell r="M20" t="str">
            <v>061-AGI MEXICANA</v>
          </cell>
        </row>
        <row r="21">
          <cell r="I21" t="str">
            <v>KAZAKHSTAN</v>
          </cell>
          <cell r="M21" t="str">
            <v>070-PDGM GEO LLC</v>
          </cell>
        </row>
        <row r="22">
          <cell r="I22" t="str">
            <v>LIBYA </v>
          </cell>
          <cell r="M22" t="str">
            <v>071-DANK</v>
          </cell>
        </row>
        <row r="23">
          <cell r="I23" t="str">
            <v>MALAYSIA</v>
          </cell>
          <cell r="M23" t="str">
            <v>081-PDGM TEC BEIJING</v>
          </cell>
        </row>
        <row r="24">
          <cell r="I24" t="str">
            <v>MEXICO</v>
          </cell>
          <cell r="M24" t="str">
            <v>090-AUSTRALIA</v>
          </cell>
        </row>
        <row r="25">
          <cell r="I25" t="str">
            <v>NIGERIA</v>
          </cell>
          <cell r="M25" t="str">
            <v>091-JAPAN</v>
          </cell>
        </row>
        <row r="26">
          <cell r="I26" t="str">
            <v>NORWAY</v>
          </cell>
          <cell r="M26" t="str">
            <v>093-INDONESIA</v>
          </cell>
        </row>
        <row r="27">
          <cell r="I27" t="str">
            <v>RUSSIA</v>
          </cell>
          <cell r="M27" t="str">
            <v>095-MALAYSIA</v>
          </cell>
        </row>
        <row r="28">
          <cell r="I28" t="str">
            <v>UK</v>
          </cell>
          <cell r="M28" t="str">
            <v>099-INDIA</v>
          </cell>
        </row>
        <row r="29">
          <cell r="I29" t="str">
            <v>USA</v>
          </cell>
        </row>
        <row r="30">
          <cell r="I30" t="str">
            <v>VENEZUELA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2" max="2" width="12.28125" style="1" bestFit="1" customWidth="1"/>
    <col min="3" max="3" width="12.00390625" style="1" bestFit="1" customWidth="1"/>
    <col min="4" max="4" width="10.140625" style="1" bestFit="1" customWidth="1"/>
    <col min="5" max="5" width="12.00390625" style="1" bestFit="1" customWidth="1"/>
    <col min="6" max="6" width="10.140625" style="1" bestFit="1" customWidth="1"/>
    <col min="7" max="7" width="12.00390625" style="1" bestFit="1" customWidth="1"/>
    <col min="8" max="16384" width="9.140625" style="1" customWidth="1"/>
  </cols>
  <sheetData>
    <row r="4" spans="3:5" ht="15">
      <c r="C4" s="30"/>
      <c r="D4" s="30"/>
      <c r="E4" s="30"/>
    </row>
    <row r="6" spans="3:8" ht="15">
      <c r="C6" s="31"/>
      <c r="D6" s="31"/>
      <c r="E6" s="31"/>
      <c r="F6" s="2"/>
      <c r="G6" s="1">
        <v>30</v>
      </c>
      <c r="H6" s="25" t="s">
        <v>5</v>
      </c>
    </row>
    <row r="8" ht="15.75" thickBot="1"/>
    <row r="9" spans="1:7" ht="15.75" thickTop="1">
      <c r="A9" s="3" t="s">
        <v>0</v>
      </c>
      <c r="B9" s="32" t="s">
        <v>1</v>
      </c>
      <c r="C9" s="32"/>
      <c r="D9" s="33" t="s">
        <v>2</v>
      </c>
      <c r="E9" s="34"/>
      <c r="F9" s="35" t="s">
        <v>3</v>
      </c>
      <c r="G9" s="36"/>
    </row>
    <row r="10" spans="1:7" ht="30.75" customHeight="1">
      <c r="A10" s="4">
        <v>1</v>
      </c>
      <c r="B10" s="5">
        <v>42019</v>
      </c>
      <c r="C10" s="6">
        <v>1000000</v>
      </c>
      <c r="D10" s="7">
        <v>42019</v>
      </c>
      <c r="E10" s="8">
        <f>C10/1.18</f>
        <v>847457.6271186441</v>
      </c>
      <c r="F10" s="9"/>
      <c r="G10" s="10"/>
    </row>
    <row r="11" spans="1:7" ht="40.5" customHeight="1">
      <c r="A11" s="4">
        <v>2</v>
      </c>
      <c r="B11" s="5">
        <v>42078</v>
      </c>
      <c r="C11" s="6">
        <v>500000</v>
      </c>
      <c r="D11" s="11">
        <v>42083</v>
      </c>
      <c r="E11" s="12">
        <f>C11/1.18</f>
        <v>423728.81355932204</v>
      </c>
      <c r="F11" s="21"/>
      <c r="G11" s="22"/>
    </row>
    <row r="12" spans="1:7" ht="27" customHeight="1">
      <c r="A12" s="4">
        <v>3</v>
      </c>
      <c r="B12" s="5">
        <v>42170</v>
      </c>
      <c r="C12" s="6">
        <v>1500000</v>
      </c>
      <c r="D12" s="13">
        <v>42170</v>
      </c>
      <c r="E12" s="14">
        <f>C12/1.18</f>
        <v>1271186.4406779662</v>
      </c>
      <c r="F12" s="23"/>
      <c r="G12" s="24"/>
    </row>
    <row r="13" spans="1:7" ht="15">
      <c r="A13" s="4"/>
      <c r="B13" s="15" t="s">
        <v>4</v>
      </c>
      <c r="C13" s="16">
        <f>SUM(C10:C12)</f>
        <v>3000000</v>
      </c>
      <c r="D13" s="17"/>
      <c r="E13" s="18">
        <f>SUM(E10:E12)</f>
        <v>2542372.881355932</v>
      </c>
      <c r="F13" s="19"/>
      <c r="G13" s="20">
        <f>SUM(G10:G12)</f>
        <v>0</v>
      </c>
    </row>
  </sheetData>
  <sheetProtection/>
  <mergeCells count="5">
    <mergeCell ref="C4:E4"/>
    <mergeCell ref="C6:E6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3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.140625" style="1" customWidth="1"/>
    <col min="2" max="2" width="12.28125" style="1" bestFit="1" customWidth="1"/>
    <col min="3" max="3" width="12.00390625" style="1" bestFit="1" customWidth="1"/>
    <col min="4" max="4" width="10.140625" style="1" bestFit="1" customWidth="1"/>
    <col min="5" max="5" width="12.00390625" style="1" bestFit="1" customWidth="1"/>
    <col min="6" max="6" width="10.140625" style="1" bestFit="1" customWidth="1"/>
    <col min="7" max="7" width="12.00390625" style="1" bestFit="1" customWidth="1"/>
    <col min="8" max="16384" width="9.140625" style="1" customWidth="1"/>
  </cols>
  <sheetData>
    <row r="4" spans="3:5" ht="15">
      <c r="C4" s="30"/>
      <c r="D4" s="30"/>
      <c r="E4" s="30"/>
    </row>
    <row r="6" spans="3:8" ht="15">
      <c r="C6" s="31"/>
      <c r="D6" s="31"/>
      <c r="E6" s="31"/>
      <c r="F6" s="2"/>
      <c r="G6" s="1">
        <v>60</v>
      </c>
      <c r="H6" s="25" t="s">
        <v>5</v>
      </c>
    </row>
    <row r="8" ht="15.75" thickBot="1"/>
    <row r="9" spans="1:7" ht="15.75" thickTop="1">
      <c r="A9" s="3" t="s">
        <v>0</v>
      </c>
      <c r="B9" s="32" t="s">
        <v>1</v>
      </c>
      <c r="C9" s="32"/>
      <c r="D9" s="33" t="s">
        <v>2</v>
      </c>
      <c r="E9" s="34"/>
      <c r="F9" s="35" t="s">
        <v>3</v>
      </c>
      <c r="G9" s="36"/>
    </row>
    <row r="10" spans="1:7" ht="30.75" customHeight="1">
      <c r="A10" s="4">
        <v>1</v>
      </c>
      <c r="B10" s="5">
        <v>42034</v>
      </c>
      <c r="C10" s="6">
        <v>100</v>
      </c>
      <c r="D10" s="7">
        <v>42019</v>
      </c>
      <c r="E10" s="8">
        <f>C10/1.18</f>
        <v>84.74576271186442</v>
      </c>
      <c r="F10" s="9"/>
      <c r="G10" s="10"/>
    </row>
    <row r="11" spans="1:7" ht="40.5" customHeight="1">
      <c r="A11" s="4">
        <v>2</v>
      </c>
      <c r="B11" s="5">
        <v>42262</v>
      </c>
      <c r="C11" s="6">
        <v>500</v>
      </c>
      <c r="D11" s="11">
        <v>42083</v>
      </c>
      <c r="E11" s="12">
        <f>C11/1.18</f>
        <v>423.7288135593221</v>
      </c>
      <c r="F11" s="21"/>
      <c r="G11" s="22"/>
    </row>
    <row r="12" spans="1:7" ht="27" customHeight="1">
      <c r="A12" s="4">
        <v>3</v>
      </c>
      <c r="B12" s="5">
        <v>42289</v>
      </c>
      <c r="C12" s="6">
        <v>1500</v>
      </c>
      <c r="D12" s="13">
        <v>42170</v>
      </c>
      <c r="E12" s="14">
        <f>C12/1.18</f>
        <v>1271.1864406779662</v>
      </c>
      <c r="F12" s="23"/>
      <c r="G12" s="24"/>
    </row>
    <row r="13" spans="1:7" ht="15">
      <c r="A13" s="4"/>
      <c r="B13" s="15" t="s">
        <v>4</v>
      </c>
      <c r="C13" s="16">
        <f>SUM(C10:C12)</f>
        <v>2100</v>
      </c>
      <c r="D13" s="17"/>
      <c r="E13" s="18">
        <f>SUM(E10:E12)</f>
        <v>1779.6610169491528</v>
      </c>
      <c r="F13" s="19"/>
      <c r="G13" s="20">
        <f>SUM(G10:G12)</f>
        <v>0</v>
      </c>
    </row>
  </sheetData>
  <sheetProtection/>
  <mergeCells count="5">
    <mergeCell ref="C4:E4"/>
    <mergeCell ref="C6:E6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1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2" width="12.28125" style="1" bestFit="1" customWidth="1"/>
    <col min="3" max="3" width="12.00390625" style="1" bestFit="1" customWidth="1"/>
    <col min="4" max="4" width="10.140625" style="1" bestFit="1" customWidth="1"/>
    <col min="5" max="5" width="12.00390625" style="1" bestFit="1" customWidth="1"/>
    <col min="6" max="6" width="10.140625" style="1" bestFit="1" customWidth="1"/>
    <col min="7" max="7" width="12.00390625" style="1" bestFit="1" customWidth="1"/>
    <col min="8" max="8" width="9.140625" style="1" customWidth="1"/>
    <col min="9" max="9" width="12.28125" style="1" bestFit="1" customWidth="1"/>
    <col min="10" max="10" width="12.00390625" style="1" bestFit="1" customWidth="1"/>
    <col min="11" max="11" width="10.140625" style="1" bestFit="1" customWidth="1"/>
    <col min="12" max="12" width="12.00390625" style="1" bestFit="1" customWidth="1"/>
    <col min="13" max="15" width="9.140625" style="1" customWidth="1"/>
    <col min="16" max="16" width="12.28125" style="1" bestFit="1" customWidth="1"/>
    <col min="17" max="17" width="12.00390625" style="1" bestFit="1" customWidth="1"/>
    <col min="18" max="18" width="10.140625" style="1" bestFit="1" customWidth="1"/>
    <col min="19" max="19" width="12.00390625" style="1" bestFit="1" customWidth="1"/>
    <col min="20" max="16384" width="9.140625" style="1" customWidth="1"/>
  </cols>
  <sheetData>
    <row r="4" spans="3:5" ht="15">
      <c r="C4" s="30"/>
      <c r="D4" s="30"/>
      <c r="E4" s="30"/>
    </row>
    <row r="6" spans="3:8" ht="15">
      <c r="C6" s="31"/>
      <c r="D6" s="31"/>
      <c r="E6" s="31"/>
      <c r="F6" s="2"/>
      <c r="G6" s="1">
        <v>90</v>
      </c>
      <c r="H6" s="25" t="s">
        <v>5</v>
      </c>
    </row>
    <row r="8" spans="3:19" ht="15.75" thickBot="1">
      <c r="C8" s="38" t="s">
        <v>6</v>
      </c>
      <c r="D8" s="30"/>
      <c r="E8" s="30"/>
      <c r="F8" s="30"/>
      <c r="I8" s="38" t="s">
        <v>7</v>
      </c>
      <c r="J8" s="30"/>
      <c r="K8" s="30"/>
      <c r="L8" s="30"/>
      <c r="P8" s="38" t="s">
        <v>8</v>
      </c>
      <c r="Q8" s="30"/>
      <c r="R8" s="30"/>
      <c r="S8" s="30"/>
    </row>
    <row r="9" spans="1:21" ht="15.75" thickTop="1">
      <c r="A9" s="3" t="s">
        <v>0</v>
      </c>
      <c r="B9" s="32" t="s">
        <v>1</v>
      </c>
      <c r="C9" s="32"/>
      <c r="D9" s="33" t="s">
        <v>2</v>
      </c>
      <c r="E9" s="34"/>
      <c r="F9" s="35" t="s">
        <v>3</v>
      </c>
      <c r="G9" s="37"/>
      <c r="H9" s="3" t="s">
        <v>0</v>
      </c>
      <c r="I9" s="32" t="s">
        <v>1</v>
      </c>
      <c r="J9" s="32"/>
      <c r="K9" s="33" t="s">
        <v>2</v>
      </c>
      <c r="L9" s="34"/>
      <c r="M9" s="35" t="s">
        <v>3</v>
      </c>
      <c r="N9" s="37"/>
      <c r="O9" s="3" t="s">
        <v>0</v>
      </c>
      <c r="P9" s="32" t="s">
        <v>1</v>
      </c>
      <c r="Q9" s="32"/>
      <c r="R9" s="33" t="s">
        <v>2</v>
      </c>
      <c r="S9" s="34"/>
      <c r="T9" s="35" t="s">
        <v>3</v>
      </c>
      <c r="U9" s="37"/>
    </row>
    <row r="10" spans="1:21" ht="30.75" customHeight="1">
      <c r="A10" s="4">
        <v>1</v>
      </c>
      <c r="B10" s="5">
        <v>42019</v>
      </c>
      <c r="C10" s="6">
        <v>1000000</v>
      </c>
      <c r="D10" s="7">
        <v>42019</v>
      </c>
      <c r="E10" s="8">
        <f>C10/1.18</f>
        <v>847457.6271186441</v>
      </c>
      <c r="F10" s="9"/>
      <c r="G10" s="26"/>
      <c r="H10" s="4">
        <v>1</v>
      </c>
      <c r="I10" s="5">
        <v>42019</v>
      </c>
      <c r="J10" s="6">
        <v>500000</v>
      </c>
      <c r="K10" s="7">
        <v>42019</v>
      </c>
      <c r="L10" s="8">
        <f>J10/1.18</f>
        <v>423728.81355932204</v>
      </c>
      <c r="M10" s="9"/>
      <c r="N10" s="26"/>
      <c r="O10" s="4">
        <v>1</v>
      </c>
      <c r="P10" s="5">
        <v>42019</v>
      </c>
      <c r="Q10" s="6">
        <v>200000</v>
      </c>
      <c r="R10" s="7">
        <v>42019</v>
      </c>
      <c r="S10" s="8">
        <f>Q10/1.18</f>
        <v>169491.52542372883</v>
      </c>
      <c r="T10" s="9"/>
      <c r="U10" s="26"/>
    </row>
    <row r="11" spans="1:21" ht="40.5" customHeight="1">
      <c r="A11" s="4">
        <v>2</v>
      </c>
      <c r="B11" s="5">
        <v>42078</v>
      </c>
      <c r="C11" s="6">
        <v>500000</v>
      </c>
      <c r="D11" s="11">
        <v>42083</v>
      </c>
      <c r="E11" s="12">
        <f>C11/1.18</f>
        <v>423728.81355932204</v>
      </c>
      <c r="F11" s="21"/>
      <c r="G11" s="27"/>
      <c r="H11" s="4">
        <v>2</v>
      </c>
      <c r="I11" s="5">
        <v>42078</v>
      </c>
      <c r="J11" s="6">
        <v>700000</v>
      </c>
      <c r="K11" s="11">
        <v>42083</v>
      </c>
      <c r="L11" s="12">
        <f>J11/1.18</f>
        <v>593220.3389830509</v>
      </c>
      <c r="M11" s="21"/>
      <c r="N11" s="27"/>
      <c r="O11" s="4">
        <v>2</v>
      </c>
      <c r="P11" s="5">
        <v>42078</v>
      </c>
      <c r="Q11" s="6">
        <v>350000</v>
      </c>
      <c r="R11" s="11">
        <v>42083</v>
      </c>
      <c r="S11" s="12">
        <f>Q11/1.18</f>
        <v>296610.16949152545</v>
      </c>
      <c r="T11" s="21"/>
      <c r="U11" s="27"/>
    </row>
    <row r="12" spans="1:21" ht="27" customHeight="1">
      <c r="A12" s="4">
        <v>3</v>
      </c>
      <c r="B12" s="5">
        <v>42170</v>
      </c>
      <c r="C12" s="6">
        <v>1500000</v>
      </c>
      <c r="D12" s="13">
        <v>42170</v>
      </c>
      <c r="E12" s="14">
        <f>C12/1.18</f>
        <v>1271186.4406779662</v>
      </c>
      <c r="F12" s="23"/>
      <c r="G12" s="28"/>
      <c r="H12" s="4">
        <v>3</v>
      </c>
      <c r="I12" s="5">
        <v>42170</v>
      </c>
      <c r="J12" s="6">
        <v>300000</v>
      </c>
      <c r="K12" s="13">
        <v>42170</v>
      </c>
      <c r="L12" s="14">
        <f>J12/1.18</f>
        <v>254237.28813559323</v>
      </c>
      <c r="M12" s="23"/>
      <c r="N12" s="28"/>
      <c r="O12" s="4">
        <v>3</v>
      </c>
      <c r="P12" s="5">
        <v>42170</v>
      </c>
      <c r="Q12" s="6">
        <v>120000</v>
      </c>
      <c r="R12" s="13">
        <v>42170</v>
      </c>
      <c r="S12" s="14">
        <f>Q12/1.18</f>
        <v>101694.91525423729</v>
      </c>
      <c r="T12" s="23"/>
      <c r="U12" s="28"/>
    </row>
    <row r="13" spans="1:21" ht="15">
      <c r="A13" s="4"/>
      <c r="B13" s="15" t="s">
        <v>4</v>
      </c>
      <c r="C13" s="16">
        <f>SUM(C10:C12)</f>
        <v>3000000</v>
      </c>
      <c r="D13" s="17"/>
      <c r="E13" s="18">
        <f>SUM(E10:E12)</f>
        <v>2542372.881355932</v>
      </c>
      <c r="F13" s="19"/>
      <c r="G13" s="29">
        <f>SUM(G10:G12)</f>
        <v>0</v>
      </c>
      <c r="H13" s="4"/>
      <c r="I13" s="15" t="s">
        <v>4</v>
      </c>
      <c r="J13" s="16">
        <f>SUM(J10:J12)</f>
        <v>1500000</v>
      </c>
      <c r="K13" s="17"/>
      <c r="L13" s="18">
        <f>SUM(L10:L12)</f>
        <v>1271186.4406779662</v>
      </c>
      <c r="M13" s="19"/>
      <c r="N13" s="29">
        <f>SUM(N10:N12)</f>
        <v>0</v>
      </c>
      <c r="O13" s="4"/>
      <c r="P13" s="15" t="s">
        <v>4</v>
      </c>
      <c r="Q13" s="16">
        <f>SUM(Q10:Q12)</f>
        <v>670000</v>
      </c>
      <c r="R13" s="17"/>
      <c r="S13" s="18">
        <f>SUM(S10:S12)</f>
        <v>567796.6101694915</v>
      </c>
      <c r="T13" s="19"/>
      <c r="U13" s="29">
        <f>SUM(U10:U12)</f>
        <v>0</v>
      </c>
    </row>
  </sheetData>
  <sheetProtection/>
  <mergeCells count="14">
    <mergeCell ref="C8:F8"/>
    <mergeCell ref="I8:L8"/>
    <mergeCell ref="C4:E4"/>
    <mergeCell ref="C6:E6"/>
    <mergeCell ref="B9:C9"/>
    <mergeCell ref="D9:E9"/>
    <mergeCell ref="F9:G9"/>
    <mergeCell ref="P9:Q9"/>
    <mergeCell ref="R9:S9"/>
    <mergeCell ref="T9:U9"/>
    <mergeCell ref="P8:S8"/>
    <mergeCell ref="I9:J9"/>
    <mergeCell ref="K9:L9"/>
    <mergeCell ref="M9:N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Osman</dc:creator>
  <cp:keywords/>
  <dc:description/>
  <cp:lastModifiedBy>Виктор</cp:lastModifiedBy>
  <dcterms:created xsi:type="dcterms:W3CDTF">2015-02-02T09:28:26Z</dcterms:created>
  <dcterms:modified xsi:type="dcterms:W3CDTF">2015-02-03T11:50:24Z</dcterms:modified>
  <cp:category/>
  <cp:version/>
  <cp:contentType/>
  <cp:contentStatus/>
</cp:coreProperties>
</file>