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8370" windowHeight="1860"/>
  </bookViews>
  <sheets>
    <sheet name="Факт (для ЦК)" sheetId="2" r:id="rId1"/>
    <sheet name="Данные с коэф" sheetId="3" r:id="rId2"/>
    <sheet name="Прямые данные" sheetId="4" r:id="rId3"/>
  </sheets>
  <calcPr calcId="144525"/>
</workbook>
</file>

<file path=xl/calcChain.xml><?xml version="1.0" encoding="utf-8"?>
<calcChain xmlns="http://schemas.openxmlformats.org/spreadsheetml/2006/main">
  <c r="B9" i="2" l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C26" i="4"/>
  <c r="A1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2" i="4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9" i="2" l="1"/>
  <c r="A10" i="2" l="1"/>
  <c r="A11" i="2" s="1"/>
  <c r="A12" i="2" s="1"/>
  <c r="A13" i="2" s="1"/>
  <c r="A14" i="2" s="1"/>
  <c r="A15" i="2" s="1"/>
  <c r="A16" i="2" s="1"/>
  <c r="A17" i="2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B40" i="2" l="1"/>
</calcChain>
</file>

<file path=xl/sharedStrings.xml><?xml version="1.0" encoding="utf-8"?>
<sst xmlns="http://schemas.openxmlformats.org/spreadsheetml/2006/main" count="36" uniqueCount="35">
  <si>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</si>
  <si>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</si>
  <si>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</si>
  <si>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</si>
  <si>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</si>
  <si>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</si>
  <si>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</si>
  <si>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</si>
  <si>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</si>
  <si>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</si>
  <si>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</si>
  <si>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</si>
  <si>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</si>
  <si>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</si>
  <si>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</si>
  <si>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</si>
  <si>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</si>
  <si>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</si>
  <si>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</si>
  <si>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</si>
  <si>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</si>
  <si>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</si>
  <si>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</si>
  <si>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</si>
  <si>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</si>
  <si>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</si>
  <si>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</si>
  <si>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</si>
  <si>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</si>
  <si>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</si>
  <si>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</si>
  <si>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</si>
  <si>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</si>
  <si>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2:00W-3:00</t>
  </si>
  <si>
    <t>Мощность активная потребленная,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</si>
</sst>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;@"/>
    <numFmt numFmtId="165" formatCode="dd/mm/yy;@"/>
    <numFmt numFmtId="166" formatCode="[$-419]mmmm\ yyyy;@"/>
    <numFmt numFmtId="167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39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/>
    <xf numFmtId="0" fontId="5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66" fontId="15" fillId="0" borderId="8" xfId="4" applyNumberFormat="1" applyFont="1" applyFill="1" applyBorder="1" applyAlignment="1">
      <alignment horizontal="center"/>
    </xf>
    <xf numFmtId="22" fontId="15" fillId="0" borderId="8" xfId="2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11" fillId="0" borderId="9" xfId="3" applyNumberFormat="1" applyFont="1" applyFill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zoomScale="85" zoomScaleNormal="85" workbookViewId="0">
      <selection activeCell="C5" sqref="C5"/>
    </sheetView>
  </sheetViews>
  <sheetFormatPr defaultRowHeight="15" x14ac:dyDescent="0.25"/>
  <cols>
    <col min="1" max="1" width="8.28515625" style="8" customWidth="1"/>
    <col min="2" max="2" width="7.140625" style="7" customWidth="1"/>
    <col min="3" max="3" width="6.5703125" style="7" bestFit="1" customWidth="1"/>
    <col min="4" max="4" width="6.85546875" style="7" customWidth="1"/>
    <col min="5" max="10" width="6.5703125" style="7" bestFit="1" customWidth="1"/>
    <col min="11" max="11" width="7.28515625" style="7" bestFit="1" customWidth="1"/>
    <col min="12" max="24" width="8" style="7" bestFit="1" customWidth="1"/>
    <col min="25" max="25" width="7.28515625" style="7" customWidth="1"/>
  </cols>
  <sheetData>
    <row r="1" spans="1:26" ht="21" x14ac:dyDescent="0.35">
      <c r="A1" s="28" t="s">
        <v>25</v>
      </c>
      <c r="B1" s="28"/>
      <c r="C1" s="28"/>
      <c r="D1" s="33"/>
      <c r="E1" s="33"/>
      <c r="F1" s="33"/>
      <c r="G1" s="33"/>
      <c r="H1" s="33"/>
      <c r="I1" s="33"/>
      <c r="J1" s="33"/>
      <c r="K1" s="33"/>
      <c r="L1" s="33"/>
      <c r="M1" s="5"/>
      <c r="N1" s="30"/>
      <c r="O1" s="30"/>
      <c r="P1" s="30"/>
      <c r="Q1" s="15"/>
      <c r="R1" s="15"/>
      <c r="S1" s="15"/>
      <c r="T1" s="15"/>
      <c r="U1" s="15"/>
      <c r="V1" s="15"/>
    </row>
    <row r="2" spans="1:26" ht="18.75" x14ac:dyDescent="0.3">
      <c r="A2" s="29" t="s">
        <v>31</v>
      </c>
      <c r="B2" s="29"/>
      <c r="C2" s="29"/>
      <c r="D2" s="31"/>
      <c r="E2" s="31"/>
      <c r="F2" s="31"/>
      <c r="G2" s="31"/>
      <c r="H2" s="31"/>
      <c r="I2" s="31"/>
      <c r="J2" s="31"/>
      <c r="K2" s="31"/>
      <c r="L2" s="31"/>
      <c r="N2" s="32"/>
      <c r="O2" s="32"/>
      <c r="P2" s="32"/>
      <c r="Q2" s="6"/>
      <c r="R2" s="6"/>
      <c r="S2" s="6"/>
      <c r="T2" s="6"/>
      <c r="U2" s="6"/>
      <c r="V2" s="6"/>
    </row>
    <row r="3" spans="1:26" ht="18.75" x14ac:dyDescent="0.3">
      <c r="A3" s="29" t="s">
        <v>29</v>
      </c>
      <c r="B3" s="29"/>
      <c r="C3" s="29"/>
      <c r="D3" s="30"/>
      <c r="E3" s="30"/>
      <c r="F3" s="30"/>
    </row>
    <row r="4" spans="1:26" ht="18.75" x14ac:dyDescent="0.3">
      <c r="A4" s="29" t="s">
        <v>32</v>
      </c>
      <c r="B4" s="29"/>
      <c r="C4" s="29"/>
      <c r="D4" s="30"/>
      <c r="E4" s="30"/>
      <c r="F4" s="30"/>
    </row>
    <row r="6" spans="1:26" x14ac:dyDescent="0.25">
      <c r="A6" s="4" t="s">
        <v>28</v>
      </c>
      <c r="B6" s="27">
        <v>42005</v>
      </c>
      <c r="C6" s="27"/>
    </row>
    <row r="7" spans="1:26" s="1" customFormat="1" ht="15" customHeight="1" x14ac:dyDescent="0.25">
      <c r="A7" s="22"/>
      <c r="B7" s="24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</row>
    <row r="8" spans="1:26" s="12" customFormat="1" x14ac:dyDescent="0.25">
      <c r="A8" s="23"/>
      <c r="B8" s="10" t="s">
        <v>0</v>
      </c>
      <c r="C8" s="11" t="s">
        <v>1</v>
      </c>
      <c r="D8" s="11" t="s">
        <v>33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10</v>
      </c>
      <c r="N8" s="11" t="s">
        <v>11</v>
      </c>
      <c r="O8" s="11" t="s">
        <v>12</v>
      </c>
      <c r="P8" s="11" t="s">
        <v>13</v>
      </c>
      <c r="Q8" s="11" t="s">
        <v>14</v>
      </c>
      <c r="R8" s="11" t="s">
        <v>15</v>
      </c>
      <c r="S8" s="11" t="s">
        <v>16</v>
      </c>
      <c r="T8" s="11" t="s">
        <v>17</v>
      </c>
      <c r="U8" s="11" t="s">
        <v>18</v>
      </c>
      <c r="V8" s="11" t="s">
        <v>19</v>
      </c>
      <c r="W8" s="11" t="s">
        <v>20</v>
      </c>
      <c r="X8" s="11" t="s">
        <v>21</v>
      </c>
      <c r="Y8" s="11" t="s">
        <v>22</v>
      </c>
    </row>
    <row r="9" spans="1:26" s="1" customFormat="1" x14ac:dyDescent="0.25">
      <c r="A9" s="9">
        <f>B6</f>
        <v>42005</v>
      </c>
      <c r="B9" s="16">
        <f>HLOOKUP($A9,'Данные с коэф'!$A$1:$A$744,24*(ROW($A1)-1)+COLUMN(A$1),1)</f>
        <v>200</v>
      </c>
      <c r="C9" s="16">
        <f>HLOOKUP($A9,'Данные с коэф'!$A$1:$A$744,24*(ROW($A1)-1)+COLUMN(B$1),1)</f>
        <v>187.88</v>
      </c>
      <c r="D9" s="16">
        <f>HLOOKUP($A9,'Данные с коэф'!$A$1:$A$744,24*(ROW($A1)-1)+COLUMN(C$1),1)</f>
        <v>175.32000000000002</v>
      </c>
      <c r="E9" s="16">
        <f>HLOOKUP($A9,'Данные с коэф'!$A$1:$A$744,24*(ROW($A1)-1)+COLUMN(D$1),1)</f>
        <v>149.54000000000002</v>
      </c>
      <c r="F9" s="16">
        <f>HLOOKUP($A9,'Данные с коэф'!$A$1:$A$744,24*(ROW($A1)-1)+COLUMN(E$1),1)</f>
        <v>149.30000000000001</v>
      </c>
      <c r="G9" s="16">
        <f>HLOOKUP($A9,'Данные с коэф'!$A$1:$A$744,24*(ROW($A1)-1)+COLUMN(F$1),1)</f>
        <v>148.84</v>
      </c>
      <c r="H9" s="16">
        <f>HLOOKUP($A9,'Данные с коэф'!$A$1:$A$744,24*(ROW($A1)-1)+COLUMN(G$1),1)</f>
        <v>148.56</v>
      </c>
      <c r="I9" s="16">
        <f>HLOOKUP($A9,'Данные с коэф'!$A$1:$A$744,24*(ROW($A1)-1)+COLUMN(H$1),1)</f>
        <v>145.68</v>
      </c>
      <c r="J9" s="16">
        <f>HLOOKUP($A9,'Данные с коэф'!$A$1:$A$744,24*(ROW($A1)-1)+COLUMN(I$1),1)</f>
        <v>125.52000000000001</v>
      </c>
      <c r="K9" s="16">
        <f>HLOOKUP($A9,'Данные с коэф'!$A$1:$A$744,24*(ROW($A1)-1)+COLUMN(J$1),1)</f>
        <v>124.76</v>
      </c>
      <c r="L9" s="16">
        <f>HLOOKUP($A9,'Данные с коэф'!$A$1:$A$744,24*(ROW($A1)-1)+COLUMN(K$1),1)</f>
        <v>128.51999999999998</v>
      </c>
      <c r="M9" s="16">
        <f>HLOOKUP($A9,'Данные с коэф'!$A$1:$A$744,24*(ROW($A1)-1)+COLUMN(L$1),1)</f>
        <v>145.36000000000001</v>
      </c>
      <c r="N9" s="16">
        <f>HLOOKUP($A9,'Данные с коэф'!$A$1:$A$744,24*(ROW($A1)-1)+COLUMN(M$1),1)</f>
        <v>159.16</v>
      </c>
      <c r="O9" s="16">
        <f>HLOOKUP($A9,'Данные с коэф'!$A$1:$A$744,24*(ROW($A1)-1)+COLUMN(N$1),1)</f>
        <v>161.22</v>
      </c>
      <c r="P9" s="16">
        <f>HLOOKUP($A9,'Данные с коэф'!$A$1:$A$744,24*(ROW($A1)-1)+COLUMN(O$1),1)</f>
        <v>162.44</v>
      </c>
      <c r="Q9" s="16">
        <f>HLOOKUP($A9,'Данные с коэф'!$A$1:$A$744,24*(ROW($A1)-1)+COLUMN(P$1),1)</f>
        <v>164.62</v>
      </c>
      <c r="R9" s="16">
        <f>HLOOKUP($A9,'Данные с коэф'!$A$1:$A$744,24*(ROW($A1)-1)+COLUMN(Q$1),1)</f>
        <v>162.97999999999999</v>
      </c>
      <c r="S9" s="16">
        <f>HLOOKUP($A9,'Данные с коэф'!$A$1:$A$744,24*(ROW($A1)-1)+COLUMN(R$1),1)</f>
        <v>167.18</v>
      </c>
      <c r="T9" s="16">
        <f>HLOOKUP($A9,'Данные с коэф'!$A$1:$A$744,24*(ROW($A1)-1)+COLUMN(S$1),1)</f>
        <v>183.18</v>
      </c>
      <c r="U9" s="16">
        <f>HLOOKUP($A9,'Данные с коэф'!$A$1:$A$744,24*(ROW($A1)-1)+COLUMN(T$1),1)</f>
        <v>158.38</v>
      </c>
      <c r="V9" s="16">
        <f>HLOOKUP($A9,'Данные с коэф'!$A$1:$A$744,24*(ROW($A1)-1)+COLUMN(U$1),1)</f>
        <v>159.73999999999998</v>
      </c>
      <c r="W9" s="16">
        <f>HLOOKUP($A9,'Данные с коэф'!$A$1:$A$744,24*(ROW($A1)-1)+COLUMN(V$1),1)</f>
        <v>158.84</v>
      </c>
      <c r="X9" s="16">
        <f>HLOOKUP($A9,'Данные с коэф'!$A$1:$A$744,24*(ROW($A1)-1)+COLUMN(W$1),1)</f>
        <v>133.22</v>
      </c>
      <c r="Y9" s="16">
        <f>HLOOKUP($A9,'Данные с коэф'!$A$1:$A$744,24*(ROW($A1)-1)+COLUMN(X$1),1)</f>
        <v>127.94000000000001</v>
      </c>
      <c r="Z9" s="2"/>
    </row>
    <row r="10" spans="1:26" s="1" customFormat="1" x14ac:dyDescent="0.25">
      <c r="A10" s="9">
        <f>A9+1</f>
        <v>42006</v>
      </c>
      <c r="B10" s="16">
        <f>HLOOKUP($A10,'Данные с коэф'!$A$1:$A$744,24*(ROW($A2)-1)+COLUMN(A$1),1)</f>
        <v>126.27999999999999</v>
      </c>
      <c r="C10" s="16">
        <f>HLOOKUP($A10,'Данные с коэф'!$A$1:$A$744,24*(ROW($A2)-1)+COLUMN(B$1),1)</f>
        <v>125.62</v>
      </c>
      <c r="D10" s="16">
        <f>HLOOKUP($A10,'Данные с коэф'!$A$1:$A$744,24*(ROW($A2)-1)+COLUMN(C$1),1)</f>
        <v>124.6</v>
      </c>
      <c r="E10" s="16">
        <f>HLOOKUP($A10,'Данные с коэф'!$A$1:$A$744,24*(ROW($A2)-1)+COLUMN(D$1),1)</f>
        <v>124.12</v>
      </c>
      <c r="F10" s="16">
        <f>HLOOKUP($A10,'Данные с коэф'!$A$1:$A$744,24*(ROW($A2)-1)+COLUMN(E$1),1)</f>
        <v>123.8</v>
      </c>
      <c r="G10" s="16">
        <f>HLOOKUP($A10,'Данные с коэф'!$A$1:$A$744,24*(ROW($A2)-1)+COLUMN(F$1),1)</f>
        <v>124.02</v>
      </c>
      <c r="H10" s="16">
        <f>HLOOKUP($A10,'Данные с коэф'!$A$1:$A$744,24*(ROW($A2)-1)+COLUMN(G$1),1)</f>
        <v>123.82</v>
      </c>
      <c r="I10" s="16">
        <f>HLOOKUP($A10,'Данные с коэф'!$A$1:$A$744,24*(ROW($A2)-1)+COLUMN(H$1),1)</f>
        <v>123.54</v>
      </c>
      <c r="J10" s="16">
        <f>HLOOKUP($A10,'Данные с коэф'!$A$1:$A$744,24*(ROW($A2)-1)+COLUMN(I$1),1)</f>
        <v>148.9</v>
      </c>
      <c r="K10" s="16">
        <f>HLOOKUP($A10,'Данные с коэф'!$A$1:$A$744,24*(ROW($A2)-1)+COLUMN(J$1),1)</f>
        <v>168.94</v>
      </c>
      <c r="L10" s="16">
        <f>HLOOKUP($A10,'Данные с коэф'!$A$1:$A$744,24*(ROW($A2)-1)+COLUMN(K$1),1)</f>
        <v>145.12</v>
      </c>
      <c r="M10" s="16">
        <f>HLOOKUP($A10,'Данные с коэф'!$A$1:$A$744,24*(ROW($A2)-1)+COLUMN(L$1),1)</f>
        <v>150.26</v>
      </c>
      <c r="N10" s="16">
        <f>HLOOKUP($A10,'Данные с коэф'!$A$1:$A$744,24*(ROW($A2)-1)+COLUMN(M$1),1)</f>
        <v>152.44</v>
      </c>
      <c r="O10" s="16">
        <f>HLOOKUP($A10,'Данные с коэф'!$A$1:$A$744,24*(ROW($A2)-1)+COLUMN(N$1),1)</f>
        <v>157.80000000000001</v>
      </c>
      <c r="P10" s="16">
        <f>HLOOKUP($A10,'Данные с коэф'!$A$1:$A$744,24*(ROW($A2)-1)+COLUMN(O$1),1)</f>
        <v>169.38</v>
      </c>
      <c r="Q10" s="16">
        <f>HLOOKUP($A10,'Данные с коэф'!$A$1:$A$744,24*(ROW($A2)-1)+COLUMN(P$1),1)</f>
        <v>178.66</v>
      </c>
      <c r="R10" s="16">
        <f>HLOOKUP($A10,'Данные с коэф'!$A$1:$A$744,24*(ROW($A2)-1)+COLUMN(Q$1),1)</f>
        <v>162.42000000000002</v>
      </c>
      <c r="S10" s="16">
        <f>HLOOKUP($A10,'Данные с коэф'!$A$1:$A$744,24*(ROW($A2)-1)+COLUMN(R$1),1)</f>
        <v>217.42</v>
      </c>
      <c r="T10" s="16">
        <f>HLOOKUP($A10,'Данные с коэф'!$A$1:$A$744,24*(ROW($A2)-1)+COLUMN(S$1),1)</f>
        <v>187.16</v>
      </c>
      <c r="U10" s="16">
        <f>HLOOKUP($A10,'Данные с коэф'!$A$1:$A$744,24*(ROW($A2)-1)+COLUMN(T$1),1)</f>
        <v>207.73999999999998</v>
      </c>
      <c r="V10" s="16">
        <f>HLOOKUP($A10,'Данные с коэф'!$A$1:$A$744,24*(ROW($A2)-1)+COLUMN(U$1),1)</f>
        <v>248.17999999999998</v>
      </c>
      <c r="W10" s="16">
        <f>HLOOKUP($A10,'Данные с коэф'!$A$1:$A$744,24*(ROW($A2)-1)+COLUMN(V$1),1)</f>
        <v>241.98</v>
      </c>
      <c r="X10" s="16">
        <f>HLOOKUP($A10,'Данные с коэф'!$A$1:$A$744,24*(ROW($A2)-1)+COLUMN(W$1),1)</f>
        <v>229.70000000000002</v>
      </c>
      <c r="Y10" s="16">
        <f>HLOOKUP($A10,'Данные с коэф'!$A$1:$A$744,24*(ROW($A2)-1)+COLUMN(X$1),1)</f>
        <v>176.1</v>
      </c>
      <c r="Z10" s="2"/>
    </row>
    <row r="11" spans="1:26" s="1" customFormat="1" x14ac:dyDescent="0.25">
      <c r="A11" s="9">
        <f>A10+1</f>
        <v>42007</v>
      </c>
      <c r="B11" s="16">
        <f>HLOOKUP($A11,'Данные с коэф'!$A$1:$A$744,24*(ROW($A3)-1)+COLUMN(A$1),1)</f>
        <v>177.56</v>
      </c>
      <c r="C11" s="16">
        <f>HLOOKUP($A11,'Данные с коэф'!$A$1:$A$744,24*(ROW($A3)-1)+COLUMN(B$1),1)</f>
        <v>132.72</v>
      </c>
      <c r="D11" s="16">
        <f>HLOOKUP($A11,'Данные с коэф'!$A$1:$A$744,24*(ROW($A3)-1)+COLUMN(C$1),1)</f>
        <v>133.80000000000001</v>
      </c>
      <c r="E11" s="16">
        <f>HLOOKUP($A11,'Данные с коэф'!$A$1:$A$744,24*(ROW($A3)-1)+COLUMN(D$1),1)</f>
        <v>127.76</v>
      </c>
      <c r="F11" s="16">
        <f>HLOOKUP($A11,'Данные с коэф'!$A$1:$A$744,24*(ROW($A3)-1)+COLUMN(E$1),1)</f>
        <v>126.08</v>
      </c>
      <c r="G11" s="16">
        <f>HLOOKUP($A11,'Данные с коэф'!$A$1:$A$744,24*(ROW($A3)-1)+COLUMN(F$1),1)</f>
        <v>136.46</v>
      </c>
      <c r="H11" s="16">
        <f>HLOOKUP($A11,'Данные с коэф'!$A$1:$A$744,24*(ROW($A3)-1)+COLUMN(G$1),1)</f>
        <v>147.63999999999999</v>
      </c>
      <c r="I11" s="16">
        <f>HLOOKUP($A11,'Данные с коэф'!$A$1:$A$744,24*(ROW($A3)-1)+COLUMN(H$1),1)</f>
        <v>147.41999999999999</v>
      </c>
      <c r="J11" s="16">
        <f>HLOOKUP($A11,'Данные с коэф'!$A$1:$A$744,24*(ROW($A3)-1)+COLUMN(I$1),1)</f>
        <v>147.56</v>
      </c>
      <c r="K11" s="16">
        <f>HLOOKUP($A11,'Данные с коэф'!$A$1:$A$744,24*(ROW($A3)-1)+COLUMN(J$1),1)</f>
        <v>148.23999999999998</v>
      </c>
      <c r="L11" s="16">
        <f>HLOOKUP($A11,'Данные с коэф'!$A$1:$A$744,24*(ROW($A3)-1)+COLUMN(K$1),1)</f>
        <v>136.28</v>
      </c>
      <c r="M11" s="16">
        <f>HLOOKUP($A11,'Данные с коэф'!$A$1:$A$744,24*(ROW($A3)-1)+COLUMN(L$1),1)</f>
        <v>135.51999999999998</v>
      </c>
      <c r="N11" s="16">
        <f>HLOOKUP($A11,'Данные с коэф'!$A$1:$A$744,24*(ROW($A3)-1)+COLUMN(M$1),1)</f>
        <v>136.62</v>
      </c>
      <c r="O11" s="16">
        <f>HLOOKUP($A11,'Данные с коэф'!$A$1:$A$744,24*(ROW($A3)-1)+COLUMN(N$1),1)</f>
        <v>140.57999999999998</v>
      </c>
      <c r="P11" s="16">
        <f>HLOOKUP($A11,'Данные с коэф'!$A$1:$A$744,24*(ROW($A3)-1)+COLUMN(O$1),1)</f>
        <v>139.57999999999998</v>
      </c>
      <c r="Q11" s="16">
        <f>HLOOKUP($A11,'Данные с коэф'!$A$1:$A$744,24*(ROW($A3)-1)+COLUMN(P$1),1)</f>
        <v>155.20000000000002</v>
      </c>
      <c r="R11" s="16">
        <f>HLOOKUP($A11,'Данные с коэф'!$A$1:$A$744,24*(ROW($A3)-1)+COLUMN(Q$1),1)</f>
        <v>168.12</v>
      </c>
      <c r="S11" s="16">
        <f>HLOOKUP($A11,'Данные с коэф'!$A$1:$A$744,24*(ROW($A3)-1)+COLUMN(R$1),1)</f>
        <v>169.14000000000001</v>
      </c>
      <c r="T11" s="16">
        <f>HLOOKUP($A11,'Данные с коэф'!$A$1:$A$744,24*(ROW($A3)-1)+COLUMN(S$1),1)</f>
        <v>166.3</v>
      </c>
      <c r="U11" s="16">
        <f>HLOOKUP($A11,'Данные с коэф'!$A$1:$A$744,24*(ROW($A3)-1)+COLUMN(T$1),1)</f>
        <v>168.54</v>
      </c>
      <c r="V11" s="16">
        <f>HLOOKUP($A11,'Данные с коэф'!$A$1:$A$744,24*(ROW($A3)-1)+COLUMN(U$1),1)</f>
        <v>170.92000000000002</v>
      </c>
      <c r="W11" s="16">
        <f>HLOOKUP($A11,'Данные с коэф'!$A$1:$A$744,24*(ROW($A3)-1)+COLUMN(V$1),1)</f>
        <v>166.06</v>
      </c>
      <c r="X11" s="16">
        <f>HLOOKUP($A11,'Данные с коэф'!$A$1:$A$744,24*(ROW($A3)-1)+COLUMN(W$1),1)</f>
        <v>165.5</v>
      </c>
      <c r="Y11" s="16">
        <f>HLOOKUP($A11,'Данные с коэф'!$A$1:$A$744,24*(ROW($A3)-1)+COLUMN(X$1),1)</f>
        <v>162.52000000000001</v>
      </c>
      <c r="Z11" s="2"/>
    </row>
    <row r="12" spans="1:26" s="1" customFormat="1" x14ac:dyDescent="0.25">
      <c r="A12" s="9">
        <f t="shared" ref="A12:A39" si="0">A11+1</f>
        <v>42008</v>
      </c>
      <c r="B12" s="16">
        <f>HLOOKUP($A12,'Данные с коэф'!$A$1:$A$744,24*(ROW($A4)-1)+COLUMN(A$1),1)</f>
        <v>164.02</v>
      </c>
      <c r="C12" s="16">
        <f>HLOOKUP($A12,'Данные с коэф'!$A$1:$A$744,24*(ROW($A4)-1)+COLUMN(B$1),1)</f>
        <v>163.68</v>
      </c>
      <c r="D12" s="16">
        <f>HLOOKUP($A12,'Данные с коэф'!$A$1:$A$744,24*(ROW($A4)-1)+COLUMN(C$1),1)</f>
        <v>160.62</v>
      </c>
      <c r="E12" s="16">
        <f>HLOOKUP($A12,'Данные с коэф'!$A$1:$A$744,24*(ROW($A4)-1)+COLUMN(D$1),1)</f>
        <v>156.69999999999999</v>
      </c>
      <c r="F12" s="16">
        <f>HLOOKUP($A12,'Данные с коэф'!$A$1:$A$744,24*(ROW($A4)-1)+COLUMN(E$1),1)</f>
        <v>151.46</v>
      </c>
      <c r="G12" s="16">
        <f>HLOOKUP($A12,'Данные с коэф'!$A$1:$A$744,24*(ROW($A4)-1)+COLUMN(F$1),1)</f>
        <v>149.9</v>
      </c>
      <c r="H12" s="16">
        <f>HLOOKUP($A12,'Данные с коэф'!$A$1:$A$744,24*(ROW($A4)-1)+COLUMN(G$1),1)</f>
        <v>149.97999999999999</v>
      </c>
      <c r="I12" s="16">
        <f>HLOOKUP($A12,'Данные с коэф'!$A$1:$A$744,24*(ROW($A4)-1)+COLUMN(H$1),1)</f>
        <v>149.06</v>
      </c>
      <c r="J12" s="16">
        <f>HLOOKUP($A12,'Данные с коэф'!$A$1:$A$744,24*(ROW($A4)-1)+COLUMN(I$1),1)</f>
        <v>134.76</v>
      </c>
      <c r="K12" s="16">
        <f>HLOOKUP($A12,'Данные с коэф'!$A$1:$A$744,24*(ROW($A4)-1)+COLUMN(J$1),1)</f>
        <v>125.62</v>
      </c>
      <c r="L12" s="16">
        <f>HLOOKUP($A12,'Данные с коэф'!$A$1:$A$744,24*(ROW($A4)-1)+COLUMN(K$1),1)</f>
        <v>126.72000000000001</v>
      </c>
      <c r="M12" s="16">
        <f>HLOOKUP($A12,'Данные с коэф'!$A$1:$A$744,24*(ROW($A4)-1)+COLUMN(L$1),1)</f>
        <v>132.34</v>
      </c>
      <c r="N12" s="16">
        <f>HLOOKUP($A12,'Данные с коэф'!$A$1:$A$744,24*(ROW($A4)-1)+COLUMN(M$1),1)</f>
        <v>143.41999999999999</v>
      </c>
      <c r="O12" s="16">
        <f>HLOOKUP($A12,'Данные с коэф'!$A$1:$A$744,24*(ROW($A4)-1)+COLUMN(N$1),1)</f>
        <v>159.69999999999999</v>
      </c>
      <c r="P12" s="16">
        <f>HLOOKUP($A12,'Данные с коэф'!$A$1:$A$744,24*(ROW($A4)-1)+COLUMN(O$1),1)</f>
        <v>162.32</v>
      </c>
      <c r="Q12" s="16">
        <f>HLOOKUP($A12,'Данные с коэф'!$A$1:$A$744,24*(ROW($A4)-1)+COLUMN(P$1),1)</f>
        <v>165.68</v>
      </c>
      <c r="R12" s="16">
        <f>HLOOKUP($A12,'Данные с коэф'!$A$1:$A$744,24*(ROW($A4)-1)+COLUMN(Q$1),1)</f>
        <v>169.04</v>
      </c>
      <c r="S12" s="16">
        <f>HLOOKUP($A12,'Данные с коэф'!$A$1:$A$744,24*(ROW($A4)-1)+COLUMN(R$1),1)</f>
        <v>168.84</v>
      </c>
      <c r="T12" s="16">
        <f>HLOOKUP($A12,'Данные с коэф'!$A$1:$A$744,24*(ROW($A4)-1)+COLUMN(S$1),1)</f>
        <v>169.32</v>
      </c>
      <c r="U12" s="16">
        <f>HLOOKUP($A12,'Данные с коэф'!$A$1:$A$744,24*(ROW($A4)-1)+COLUMN(T$1),1)</f>
        <v>193.16</v>
      </c>
      <c r="V12" s="16">
        <f>HLOOKUP($A12,'Данные с коэф'!$A$1:$A$744,24*(ROW($A4)-1)+COLUMN(U$1),1)</f>
        <v>224.64</v>
      </c>
      <c r="W12" s="16">
        <f>HLOOKUP($A12,'Данные с коэф'!$A$1:$A$744,24*(ROW($A4)-1)+COLUMN(V$1),1)</f>
        <v>182.9</v>
      </c>
      <c r="X12" s="16">
        <f>HLOOKUP($A12,'Данные с коэф'!$A$1:$A$744,24*(ROW($A4)-1)+COLUMN(W$1),1)</f>
        <v>174.70000000000002</v>
      </c>
      <c r="Y12" s="16">
        <f>HLOOKUP($A12,'Данные с коэф'!$A$1:$A$744,24*(ROW($A4)-1)+COLUMN(X$1),1)</f>
        <v>209.10000000000002</v>
      </c>
      <c r="Z12" s="2"/>
    </row>
    <row r="13" spans="1:26" s="1" customFormat="1" x14ac:dyDescent="0.25">
      <c r="A13" s="9">
        <f t="shared" si="0"/>
        <v>42009</v>
      </c>
      <c r="B13" s="16">
        <f>HLOOKUP($A13,'Данные с коэф'!$A$1:$A$744,24*(ROW($A5)-1)+COLUMN(A$1),1)</f>
        <v>189.3</v>
      </c>
      <c r="C13" s="16">
        <f>HLOOKUP($A13,'Данные с коэф'!$A$1:$A$744,24*(ROW($A5)-1)+COLUMN(B$1),1)</f>
        <v>152.63999999999999</v>
      </c>
      <c r="D13" s="16">
        <f>HLOOKUP($A13,'Данные с коэф'!$A$1:$A$744,24*(ROW($A5)-1)+COLUMN(C$1),1)</f>
        <v>151.82</v>
      </c>
      <c r="E13" s="16">
        <f>HLOOKUP($A13,'Данные с коэф'!$A$1:$A$744,24*(ROW($A5)-1)+COLUMN(D$1),1)</f>
        <v>150.63999999999999</v>
      </c>
      <c r="F13" s="16">
        <f>HLOOKUP($A13,'Данные с коэф'!$A$1:$A$744,24*(ROW($A5)-1)+COLUMN(E$1),1)</f>
        <v>147.45999999999998</v>
      </c>
      <c r="G13" s="16">
        <f>HLOOKUP($A13,'Данные с коэф'!$A$1:$A$744,24*(ROW($A5)-1)+COLUMN(F$1),1)</f>
        <v>146.70000000000002</v>
      </c>
      <c r="H13" s="16">
        <f>HLOOKUP($A13,'Данные с коэф'!$A$1:$A$744,24*(ROW($A5)-1)+COLUMN(G$1),1)</f>
        <v>146.44</v>
      </c>
      <c r="I13" s="16">
        <f>HLOOKUP($A13,'Данные с коэф'!$A$1:$A$744,24*(ROW($A5)-1)+COLUMN(H$1),1)</f>
        <v>137.9</v>
      </c>
      <c r="J13" s="16">
        <f>HLOOKUP($A13,'Данные с коэф'!$A$1:$A$744,24*(ROW($A5)-1)+COLUMN(I$1),1)</f>
        <v>124.56</v>
      </c>
      <c r="K13" s="16">
        <f>HLOOKUP($A13,'Данные с коэф'!$A$1:$A$744,24*(ROW($A5)-1)+COLUMN(J$1),1)</f>
        <v>124.58</v>
      </c>
      <c r="L13" s="16">
        <f>HLOOKUP($A13,'Данные с коэф'!$A$1:$A$744,24*(ROW($A5)-1)+COLUMN(K$1),1)</f>
        <v>137.44</v>
      </c>
      <c r="M13" s="16">
        <f>HLOOKUP($A13,'Данные с коэф'!$A$1:$A$744,24*(ROW($A5)-1)+COLUMN(L$1),1)</f>
        <v>157.24</v>
      </c>
      <c r="N13" s="16">
        <f>HLOOKUP($A13,'Данные с коэф'!$A$1:$A$744,24*(ROW($A5)-1)+COLUMN(M$1),1)</f>
        <v>165.72</v>
      </c>
      <c r="O13" s="16">
        <f>HLOOKUP($A13,'Данные с коэф'!$A$1:$A$744,24*(ROW($A5)-1)+COLUMN(N$1),1)</f>
        <v>165.08</v>
      </c>
      <c r="P13" s="16">
        <f>HLOOKUP($A13,'Данные с коэф'!$A$1:$A$744,24*(ROW($A5)-1)+COLUMN(O$1),1)</f>
        <v>161.42000000000002</v>
      </c>
      <c r="Q13" s="16">
        <f>HLOOKUP($A13,'Данные с коэф'!$A$1:$A$744,24*(ROW($A5)-1)+COLUMN(P$1),1)</f>
        <v>161.54</v>
      </c>
      <c r="R13" s="16">
        <f>HLOOKUP($A13,'Данные с коэф'!$A$1:$A$744,24*(ROW($A5)-1)+COLUMN(Q$1),1)</f>
        <v>165.2</v>
      </c>
      <c r="S13" s="16">
        <f>HLOOKUP($A13,'Данные с коэф'!$A$1:$A$744,24*(ROW($A5)-1)+COLUMN(R$1),1)</f>
        <v>169.16</v>
      </c>
      <c r="T13" s="16">
        <f>HLOOKUP($A13,'Данные с коэф'!$A$1:$A$744,24*(ROW($A5)-1)+COLUMN(S$1),1)</f>
        <v>168.66</v>
      </c>
      <c r="U13" s="16">
        <f>HLOOKUP($A13,'Данные с коэф'!$A$1:$A$744,24*(ROW($A5)-1)+COLUMN(T$1),1)</f>
        <v>182.02</v>
      </c>
      <c r="V13" s="16">
        <f>HLOOKUP($A13,'Данные с коэф'!$A$1:$A$744,24*(ROW($A5)-1)+COLUMN(U$1),1)</f>
        <v>218.98</v>
      </c>
      <c r="W13" s="16">
        <f>HLOOKUP($A13,'Данные с коэф'!$A$1:$A$744,24*(ROW($A5)-1)+COLUMN(V$1),1)</f>
        <v>191.54</v>
      </c>
      <c r="X13" s="16">
        <f>HLOOKUP($A13,'Данные с коэф'!$A$1:$A$744,24*(ROW($A5)-1)+COLUMN(W$1),1)</f>
        <v>164.92</v>
      </c>
      <c r="Y13" s="16">
        <f>HLOOKUP($A13,'Данные с коэф'!$A$1:$A$744,24*(ROW($A5)-1)+COLUMN(X$1),1)</f>
        <v>201.12</v>
      </c>
      <c r="Z13" s="2"/>
    </row>
    <row r="14" spans="1:26" s="1" customFormat="1" x14ac:dyDescent="0.25">
      <c r="A14" s="9">
        <f t="shared" si="0"/>
        <v>42010</v>
      </c>
      <c r="B14" s="16">
        <f>HLOOKUP($A14,'Данные с коэф'!$A$1:$A$744,24*(ROW($A6)-1)+COLUMN(A$1),1)</f>
        <v>179.20000000000002</v>
      </c>
      <c r="C14" s="16">
        <f>HLOOKUP($A14,'Данные с коэф'!$A$1:$A$744,24*(ROW($A6)-1)+COLUMN(B$1),1)</f>
        <v>151.62</v>
      </c>
      <c r="D14" s="16">
        <f>HLOOKUP($A14,'Данные с коэф'!$A$1:$A$744,24*(ROW($A6)-1)+COLUMN(C$1),1)</f>
        <v>149.34</v>
      </c>
      <c r="E14" s="16">
        <f>HLOOKUP($A14,'Данные с коэф'!$A$1:$A$744,24*(ROW($A6)-1)+COLUMN(D$1),1)</f>
        <v>148.76</v>
      </c>
      <c r="F14" s="16">
        <f>HLOOKUP($A14,'Данные с коэф'!$A$1:$A$744,24*(ROW($A6)-1)+COLUMN(E$1),1)</f>
        <v>148.6</v>
      </c>
      <c r="G14" s="16">
        <f>HLOOKUP($A14,'Данные с коэф'!$A$1:$A$744,24*(ROW($A6)-1)+COLUMN(F$1),1)</f>
        <v>148.70000000000002</v>
      </c>
      <c r="H14" s="16">
        <f>HLOOKUP($A14,'Данные с коэф'!$A$1:$A$744,24*(ROW($A6)-1)+COLUMN(G$1),1)</f>
        <v>148.80000000000001</v>
      </c>
      <c r="I14" s="16">
        <f>HLOOKUP($A14,'Данные с коэф'!$A$1:$A$744,24*(ROW($A6)-1)+COLUMN(H$1),1)</f>
        <v>148.96</v>
      </c>
      <c r="J14" s="16">
        <f>HLOOKUP($A14,'Данные с коэф'!$A$1:$A$744,24*(ROW($A6)-1)+COLUMN(I$1),1)</f>
        <v>140.54</v>
      </c>
      <c r="K14" s="16">
        <f>HLOOKUP($A14,'Данные с коэф'!$A$1:$A$744,24*(ROW($A6)-1)+COLUMN(J$1),1)</f>
        <v>128.88</v>
      </c>
      <c r="L14" s="16">
        <f>HLOOKUP($A14,'Данные с коэф'!$A$1:$A$744,24*(ROW($A6)-1)+COLUMN(K$1),1)</f>
        <v>134.26</v>
      </c>
      <c r="M14" s="16">
        <f>HLOOKUP($A14,'Данные с коэф'!$A$1:$A$744,24*(ROW($A6)-1)+COLUMN(L$1),1)</f>
        <v>143.70000000000002</v>
      </c>
      <c r="N14" s="16">
        <f>HLOOKUP($A14,'Данные с коэф'!$A$1:$A$744,24*(ROW($A6)-1)+COLUMN(M$1),1)</f>
        <v>158.06</v>
      </c>
      <c r="O14" s="16">
        <f>HLOOKUP($A14,'Данные с коэф'!$A$1:$A$744,24*(ROW($A6)-1)+COLUMN(N$1),1)</f>
        <v>166.12</v>
      </c>
      <c r="P14" s="16">
        <f>HLOOKUP($A14,'Данные с коэф'!$A$1:$A$744,24*(ROW($A6)-1)+COLUMN(O$1),1)</f>
        <v>164.84</v>
      </c>
      <c r="Q14" s="16">
        <f>HLOOKUP($A14,'Данные с коэф'!$A$1:$A$744,24*(ROW($A6)-1)+COLUMN(P$1),1)</f>
        <v>197.92000000000002</v>
      </c>
      <c r="R14" s="16">
        <f>HLOOKUP($A14,'Данные с коэф'!$A$1:$A$744,24*(ROW($A6)-1)+COLUMN(Q$1),1)</f>
        <v>169.74</v>
      </c>
      <c r="S14" s="16">
        <f>HLOOKUP($A14,'Данные с коэф'!$A$1:$A$744,24*(ROW($A6)-1)+COLUMN(R$1),1)</f>
        <v>161.26</v>
      </c>
      <c r="T14" s="16">
        <f>HLOOKUP($A14,'Данные с коэф'!$A$1:$A$744,24*(ROW($A6)-1)+COLUMN(S$1),1)</f>
        <v>162.86000000000001</v>
      </c>
      <c r="U14" s="16">
        <f>HLOOKUP($A14,'Данные с коэф'!$A$1:$A$744,24*(ROW($A6)-1)+COLUMN(T$1),1)</f>
        <v>170.12</v>
      </c>
      <c r="V14" s="16">
        <f>HLOOKUP($A14,'Данные с коэф'!$A$1:$A$744,24*(ROW($A6)-1)+COLUMN(U$1),1)</f>
        <v>174.54000000000002</v>
      </c>
      <c r="W14" s="16">
        <f>HLOOKUP($A14,'Данные с коэф'!$A$1:$A$744,24*(ROW($A6)-1)+COLUMN(V$1),1)</f>
        <v>189.88</v>
      </c>
      <c r="X14" s="16">
        <f>HLOOKUP($A14,'Данные с коэф'!$A$1:$A$744,24*(ROW($A6)-1)+COLUMN(W$1),1)</f>
        <v>213.82</v>
      </c>
      <c r="Y14" s="16">
        <f>HLOOKUP($A14,'Данные с коэф'!$A$1:$A$744,24*(ROW($A6)-1)+COLUMN(X$1),1)</f>
        <v>167.5</v>
      </c>
      <c r="Z14" s="2"/>
    </row>
    <row r="15" spans="1:26" s="1" customFormat="1" x14ac:dyDescent="0.25">
      <c r="A15" s="9">
        <f t="shared" si="0"/>
        <v>42011</v>
      </c>
      <c r="B15" s="16">
        <f>HLOOKUP($A15,'Данные с коэф'!$A$1:$A$744,24*(ROW($A7)-1)+COLUMN(A$1),1)</f>
        <v>155.07999999999998</v>
      </c>
      <c r="C15" s="16">
        <f>HLOOKUP($A15,'Данные с коэф'!$A$1:$A$744,24*(ROW($A7)-1)+COLUMN(B$1),1)</f>
        <v>156.6</v>
      </c>
      <c r="D15" s="16">
        <f>HLOOKUP($A15,'Данные с коэф'!$A$1:$A$744,24*(ROW($A7)-1)+COLUMN(C$1),1)</f>
        <v>157.02000000000001</v>
      </c>
      <c r="E15" s="16">
        <f>HLOOKUP($A15,'Данные с коэф'!$A$1:$A$744,24*(ROW($A7)-1)+COLUMN(D$1),1)</f>
        <v>155.32</v>
      </c>
      <c r="F15" s="16">
        <f>HLOOKUP($A15,'Данные с коэф'!$A$1:$A$744,24*(ROW($A7)-1)+COLUMN(E$1),1)</f>
        <v>153.66</v>
      </c>
      <c r="G15" s="16">
        <f>HLOOKUP($A15,'Данные с коэф'!$A$1:$A$744,24*(ROW($A7)-1)+COLUMN(F$1),1)</f>
        <v>153.5</v>
      </c>
      <c r="H15" s="16">
        <f>HLOOKUP($A15,'Данные с коэф'!$A$1:$A$744,24*(ROW($A7)-1)+COLUMN(G$1),1)</f>
        <v>151.72</v>
      </c>
      <c r="I15" s="16">
        <f>HLOOKUP($A15,'Данные с коэф'!$A$1:$A$744,24*(ROW($A7)-1)+COLUMN(H$1),1)</f>
        <v>131.9</v>
      </c>
      <c r="J15" s="16">
        <f>HLOOKUP($A15,'Данные с коэф'!$A$1:$A$744,24*(ROW($A7)-1)+COLUMN(I$1),1)</f>
        <v>129.72</v>
      </c>
      <c r="K15" s="16">
        <f>HLOOKUP($A15,'Данные с коэф'!$A$1:$A$744,24*(ROW($A7)-1)+COLUMN(J$1),1)</f>
        <v>130.63999999999999</v>
      </c>
      <c r="L15" s="16">
        <f>HLOOKUP($A15,'Данные с коэф'!$A$1:$A$744,24*(ROW($A7)-1)+COLUMN(K$1),1)</f>
        <v>134.98000000000002</v>
      </c>
      <c r="M15" s="16">
        <f>HLOOKUP($A15,'Данные с коэф'!$A$1:$A$744,24*(ROW($A7)-1)+COLUMN(L$1),1)</f>
        <v>138.46</v>
      </c>
      <c r="N15" s="16">
        <f>HLOOKUP($A15,'Данные с коэф'!$A$1:$A$744,24*(ROW($A7)-1)+COLUMN(M$1),1)</f>
        <v>141.94</v>
      </c>
      <c r="O15" s="16">
        <f>HLOOKUP($A15,'Данные с коэф'!$A$1:$A$744,24*(ROW($A7)-1)+COLUMN(N$1),1)</f>
        <v>144.52000000000001</v>
      </c>
      <c r="P15" s="16">
        <f>HLOOKUP($A15,'Данные с коэф'!$A$1:$A$744,24*(ROW($A7)-1)+COLUMN(O$1),1)</f>
        <v>164.3</v>
      </c>
      <c r="Q15" s="16">
        <f>HLOOKUP($A15,'Данные с коэф'!$A$1:$A$744,24*(ROW($A7)-1)+COLUMN(P$1),1)</f>
        <v>166.68</v>
      </c>
      <c r="R15" s="16">
        <f>HLOOKUP($A15,'Данные с коэф'!$A$1:$A$744,24*(ROW($A7)-1)+COLUMN(Q$1),1)</f>
        <v>165.88</v>
      </c>
      <c r="S15" s="16">
        <f>HLOOKUP($A15,'Данные с коэф'!$A$1:$A$744,24*(ROW($A7)-1)+COLUMN(R$1),1)</f>
        <v>165.32</v>
      </c>
      <c r="T15" s="16">
        <f>HLOOKUP($A15,'Данные с коэф'!$A$1:$A$744,24*(ROW($A7)-1)+COLUMN(S$1),1)</f>
        <v>166.22</v>
      </c>
      <c r="U15" s="16">
        <f>HLOOKUP($A15,'Данные с коэф'!$A$1:$A$744,24*(ROW($A7)-1)+COLUMN(T$1),1)</f>
        <v>171.28</v>
      </c>
      <c r="V15" s="16">
        <f>HLOOKUP($A15,'Данные с коэф'!$A$1:$A$744,24*(ROW($A7)-1)+COLUMN(U$1),1)</f>
        <v>179.98000000000002</v>
      </c>
      <c r="W15" s="16">
        <f>HLOOKUP($A15,'Данные с коэф'!$A$1:$A$744,24*(ROW($A7)-1)+COLUMN(V$1),1)</f>
        <v>187.28</v>
      </c>
      <c r="X15" s="16">
        <f>HLOOKUP($A15,'Данные с коэф'!$A$1:$A$744,24*(ROW($A7)-1)+COLUMN(W$1),1)</f>
        <v>212.65999999999997</v>
      </c>
      <c r="Y15" s="16">
        <f>HLOOKUP($A15,'Данные с коэф'!$A$1:$A$744,24*(ROW($A7)-1)+COLUMN(X$1),1)</f>
        <v>185.42000000000002</v>
      </c>
      <c r="Z15" s="2"/>
    </row>
    <row r="16" spans="1:26" s="1" customFormat="1" x14ac:dyDescent="0.25">
      <c r="A16" s="9">
        <f t="shared" si="0"/>
        <v>42012</v>
      </c>
      <c r="B16" s="16">
        <f>HLOOKUP($A16,'Данные с коэф'!$A$1:$A$744,24*(ROW($A8)-1)+COLUMN(A$1),1)</f>
        <v>159.86000000000001</v>
      </c>
      <c r="C16" s="16">
        <f>HLOOKUP($A16,'Данные с коэф'!$A$1:$A$744,24*(ROW($A8)-1)+COLUMN(B$1),1)</f>
        <v>200.15999999999997</v>
      </c>
      <c r="D16" s="16">
        <f>HLOOKUP($A16,'Данные с коэф'!$A$1:$A$744,24*(ROW($A8)-1)+COLUMN(C$1),1)</f>
        <v>161.91999999999999</v>
      </c>
      <c r="E16" s="16">
        <f>HLOOKUP($A16,'Данные с коэф'!$A$1:$A$744,24*(ROW($A8)-1)+COLUMN(D$1),1)</f>
        <v>147.22</v>
      </c>
      <c r="F16" s="16">
        <f>HLOOKUP($A16,'Данные с коэф'!$A$1:$A$744,24*(ROW($A8)-1)+COLUMN(E$1),1)</f>
        <v>146.56</v>
      </c>
      <c r="G16" s="16">
        <f>HLOOKUP($A16,'Данные с коэф'!$A$1:$A$744,24*(ROW($A8)-1)+COLUMN(F$1),1)</f>
        <v>146.54</v>
      </c>
      <c r="H16" s="16">
        <f>HLOOKUP($A16,'Данные с коэф'!$A$1:$A$744,24*(ROW($A8)-1)+COLUMN(G$1),1)</f>
        <v>146.36000000000001</v>
      </c>
      <c r="I16" s="16">
        <f>HLOOKUP($A16,'Данные с коэф'!$A$1:$A$744,24*(ROW($A8)-1)+COLUMN(H$1),1)</f>
        <v>132.82</v>
      </c>
      <c r="J16" s="16">
        <f>HLOOKUP($A16,'Данные с коэф'!$A$1:$A$744,24*(ROW($A8)-1)+COLUMN(I$1),1)</f>
        <v>126.02</v>
      </c>
      <c r="K16" s="16">
        <f>HLOOKUP($A16,'Данные с коэф'!$A$1:$A$744,24*(ROW($A8)-1)+COLUMN(J$1),1)</f>
        <v>128.84</v>
      </c>
      <c r="L16" s="16">
        <f>HLOOKUP($A16,'Данные с коэф'!$A$1:$A$744,24*(ROW($A8)-1)+COLUMN(K$1),1)</f>
        <v>128.68</v>
      </c>
      <c r="M16" s="16">
        <f>HLOOKUP($A16,'Данные с коэф'!$A$1:$A$744,24*(ROW($A8)-1)+COLUMN(L$1),1)</f>
        <v>132.22</v>
      </c>
      <c r="N16" s="16">
        <f>HLOOKUP($A16,'Данные с коэф'!$A$1:$A$744,24*(ROW($A8)-1)+COLUMN(M$1),1)</f>
        <v>144.97999999999999</v>
      </c>
      <c r="O16" s="16">
        <f>HLOOKUP($A16,'Данные с коэф'!$A$1:$A$744,24*(ROW($A8)-1)+COLUMN(N$1),1)</f>
        <v>159.42000000000002</v>
      </c>
      <c r="P16" s="16">
        <f>HLOOKUP($A16,'Данные с коэф'!$A$1:$A$744,24*(ROW($A8)-1)+COLUMN(O$1),1)</f>
        <v>161.88</v>
      </c>
      <c r="Q16" s="16">
        <f>HLOOKUP($A16,'Данные с коэф'!$A$1:$A$744,24*(ROW($A8)-1)+COLUMN(P$1),1)</f>
        <v>162.94</v>
      </c>
      <c r="R16" s="16">
        <f>HLOOKUP($A16,'Данные с коэф'!$A$1:$A$744,24*(ROW($A8)-1)+COLUMN(Q$1),1)</f>
        <v>162.76</v>
      </c>
      <c r="S16" s="16">
        <f>HLOOKUP($A16,'Данные с коэф'!$A$1:$A$744,24*(ROW($A8)-1)+COLUMN(R$1),1)</f>
        <v>176.68</v>
      </c>
      <c r="T16" s="16">
        <f>HLOOKUP($A16,'Данные с коэф'!$A$1:$A$744,24*(ROW($A8)-1)+COLUMN(S$1),1)</f>
        <v>200.66000000000003</v>
      </c>
      <c r="U16" s="16">
        <f>HLOOKUP($A16,'Данные с коэф'!$A$1:$A$744,24*(ROW($A8)-1)+COLUMN(T$1),1)</f>
        <v>167.08</v>
      </c>
      <c r="V16" s="16">
        <f>HLOOKUP($A16,'Данные с коэф'!$A$1:$A$744,24*(ROW($A8)-1)+COLUMN(U$1),1)</f>
        <v>166.64000000000001</v>
      </c>
      <c r="W16" s="16">
        <f>HLOOKUP($A16,'Данные с коэф'!$A$1:$A$744,24*(ROW($A8)-1)+COLUMN(V$1),1)</f>
        <v>159.28</v>
      </c>
      <c r="X16" s="16">
        <f>HLOOKUP($A16,'Данные с коэф'!$A$1:$A$744,24*(ROW($A8)-1)+COLUMN(W$1),1)</f>
        <v>157.84</v>
      </c>
      <c r="Y16" s="16">
        <f>HLOOKUP($A16,'Данные с коэф'!$A$1:$A$744,24*(ROW($A8)-1)+COLUMN(X$1),1)</f>
        <v>155.32</v>
      </c>
      <c r="Z16" s="2"/>
    </row>
    <row r="17" spans="1:26" s="1" customFormat="1" x14ac:dyDescent="0.25">
      <c r="A17" s="9">
        <f t="shared" si="0"/>
        <v>42013</v>
      </c>
      <c r="B17" s="16">
        <f>HLOOKUP($A17,'Данные с коэф'!$A$1:$A$744,24*(ROW($A9)-1)+COLUMN(A$1),1)</f>
        <v>172.64</v>
      </c>
      <c r="C17" s="16">
        <f>HLOOKUP($A17,'Данные с коэф'!$A$1:$A$744,24*(ROW($A9)-1)+COLUMN(B$1),1)</f>
        <v>168.16</v>
      </c>
      <c r="D17" s="16">
        <f>HLOOKUP($A17,'Данные с коэф'!$A$1:$A$744,24*(ROW($A9)-1)+COLUMN(C$1),1)</f>
        <v>148.96</v>
      </c>
      <c r="E17" s="16">
        <f>HLOOKUP($A17,'Данные с коэф'!$A$1:$A$744,24*(ROW($A9)-1)+COLUMN(D$1),1)</f>
        <v>147.94</v>
      </c>
      <c r="F17" s="16">
        <f>HLOOKUP($A17,'Данные с коэф'!$A$1:$A$744,24*(ROW($A9)-1)+COLUMN(E$1),1)</f>
        <v>150.1</v>
      </c>
      <c r="G17" s="16">
        <f>HLOOKUP($A17,'Данные с коэф'!$A$1:$A$744,24*(ROW($A9)-1)+COLUMN(F$1),1)</f>
        <v>148.58000000000001</v>
      </c>
      <c r="H17" s="16">
        <f>HLOOKUP($A17,'Данные с коэф'!$A$1:$A$744,24*(ROW($A9)-1)+COLUMN(G$1),1)</f>
        <v>132.98000000000002</v>
      </c>
      <c r="I17" s="16">
        <f>HLOOKUP($A17,'Данные с коэф'!$A$1:$A$744,24*(ROW($A9)-1)+COLUMN(H$1),1)</f>
        <v>126.36</v>
      </c>
      <c r="J17" s="16">
        <f>HLOOKUP($A17,'Данные с коэф'!$A$1:$A$744,24*(ROW($A9)-1)+COLUMN(I$1),1)</f>
        <v>126.54</v>
      </c>
      <c r="K17" s="16">
        <f>HLOOKUP($A17,'Данные с коэф'!$A$1:$A$744,24*(ROW($A9)-1)+COLUMN(J$1),1)</f>
        <v>164</v>
      </c>
      <c r="L17" s="16">
        <f>HLOOKUP($A17,'Данные с коэф'!$A$1:$A$744,24*(ROW($A9)-1)+COLUMN(K$1),1)</f>
        <v>231.32000000000002</v>
      </c>
      <c r="M17" s="16">
        <f>HLOOKUP($A17,'Данные с коэф'!$A$1:$A$744,24*(ROW($A9)-1)+COLUMN(L$1),1)</f>
        <v>210.70000000000002</v>
      </c>
      <c r="N17" s="16">
        <f>HLOOKUP($A17,'Данные с коэф'!$A$1:$A$744,24*(ROW($A9)-1)+COLUMN(M$1),1)</f>
        <v>210.94</v>
      </c>
      <c r="O17" s="16">
        <f>HLOOKUP($A17,'Данные с коэф'!$A$1:$A$744,24*(ROW($A9)-1)+COLUMN(N$1),1)</f>
        <v>212.72000000000003</v>
      </c>
      <c r="P17" s="16">
        <f>HLOOKUP($A17,'Данные с коэф'!$A$1:$A$744,24*(ROW($A9)-1)+COLUMN(O$1),1)</f>
        <v>184.73999999999998</v>
      </c>
      <c r="Q17" s="16">
        <f>HLOOKUP($A17,'Данные с коэф'!$A$1:$A$744,24*(ROW($A9)-1)+COLUMN(P$1),1)</f>
        <v>212.44</v>
      </c>
      <c r="R17" s="16">
        <f>HLOOKUP($A17,'Данные с коэф'!$A$1:$A$744,24*(ROW($A9)-1)+COLUMN(Q$1),1)</f>
        <v>232.79999999999998</v>
      </c>
      <c r="S17" s="16">
        <f>HLOOKUP($A17,'Данные с коэф'!$A$1:$A$744,24*(ROW($A9)-1)+COLUMN(R$1),1)</f>
        <v>248.64000000000001</v>
      </c>
      <c r="T17" s="16">
        <f>HLOOKUP($A17,'Данные с коэф'!$A$1:$A$744,24*(ROW($A9)-1)+COLUMN(S$1),1)</f>
        <v>291.18</v>
      </c>
      <c r="U17" s="16">
        <f>HLOOKUP($A17,'Данные с коэф'!$A$1:$A$744,24*(ROW($A9)-1)+COLUMN(T$1),1)</f>
        <v>289.86</v>
      </c>
      <c r="V17" s="16">
        <f>HLOOKUP($A17,'Данные с коэф'!$A$1:$A$744,24*(ROW($A9)-1)+COLUMN(U$1),1)</f>
        <v>251.08</v>
      </c>
      <c r="W17" s="16">
        <f>HLOOKUP($A17,'Данные с коэф'!$A$1:$A$744,24*(ROW($A9)-1)+COLUMN(V$1),1)</f>
        <v>168.79999999999998</v>
      </c>
      <c r="X17" s="16">
        <f>HLOOKUP($A17,'Данные с коэф'!$A$1:$A$744,24*(ROW($A9)-1)+COLUMN(W$1),1)</f>
        <v>141.94</v>
      </c>
      <c r="Y17" s="16">
        <f>HLOOKUP($A17,'Данные с коэф'!$A$1:$A$744,24*(ROW($A9)-1)+COLUMN(X$1),1)</f>
        <v>157.24</v>
      </c>
      <c r="Z17" s="2"/>
    </row>
    <row r="18" spans="1:26" s="1" customFormat="1" x14ac:dyDescent="0.25">
      <c r="A18" s="9">
        <f t="shared" si="0"/>
        <v>42014</v>
      </c>
      <c r="B18" s="16">
        <f>HLOOKUP($A18,'Данные с коэф'!$A$1:$A$744,24*(ROW($A10)-1)+COLUMN(A$1),1)</f>
        <v>185.44</v>
      </c>
      <c r="C18" s="16">
        <f>HLOOKUP($A18,'Данные с коэф'!$A$1:$A$744,24*(ROW($A10)-1)+COLUMN(B$1),1)</f>
        <v>191.52</v>
      </c>
      <c r="D18" s="16">
        <f>HLOOKUP($A18,'Данные с коэф'!$A$1:$A$744,24*(ROW($A10)-1)+COLUMN(C$1),1)</f>
        <v>151.46</v>
      </c>
      <c r="E18" s="16">
        <f>HLOOKUP($A18,'Данные с коэф'!$A$1:$A$744,24*(ROW($A10)-1)+COLUMN(D$1),1)</f>
        <v>150.88</v>
      </c>
      <c r="F18" s="16">
        <f>HLOOKUP($A18,'Данные с коэф'!$A$1:$A$744,24*(ROW($A10)-1)+COLUMN(E$1),1)</f>
        <v>150.26</v>
      </c>
      <c r="G18" s="16">
        <f>HLOOKUP($A18,'Данные с коэф'!$A$1:$A$744,24*(ROW($A10)-1)+COLUMN(F$1),1)</f>
        <v>150.41999999999999</v>
      </c>
      <c r="H18" s="16">
        <f>HLOOKUP($A18,'Данные с коэф'!$A$1:$A$744,24*(ROW($A10)-1)+COLUMN(G$1),1)</f>
        <v>150.04</v>
      </c>
      <c r="I18" s="16">
        <f>HLOOKUP($A18,'Данные с коэф'!$A$1:$A$744,24*(ROW($A10)-1)+COLUMN(H$1),1)</f>
        <v>148.14000000000001</v>
      </c>
      <c r="J18" s="16">
        <f>HLOOKUP($A18,'Данные с коэф'!$A$1:$A$744,24*(ROW($A10)-1)+COLUMN(I$1),1)</f>
        <v>128.11999999999998</v>
      </c>
      <c r="K18" s="16">
        <f>HLOOKUP($A18,'Данные с коэф'!$A$1:$A$744,24*(ROW($A10)-1)+COLUMN(J$1),1)</f>
        <v>128.11999999999998</v>
      </c>
      <c r="L18" s="16">
        <f>HLOOKUP($A18,'Данные с коэф'!$A$1:$A$744,24*(ROW($A10)-1)+COLUMN(K$1),1)</f>
        <v>129.69999999999999</v>
      </c>
      <c r="M18" s="16">
        <f>HLOOKUP($A18,'Данные с коэф'!$A$1:$A$744,24*(ROW($A10)-1)+COLUMN(L$1),1)</f>
        <v>135.22</v>
      </c>
      <c r="N18" s="16">
        <f>HLOOKUP($A18,'Данные с коэф'!$A$1:$A$744,24*(ROW($A10)-1)+COLUMN(M$1),1)</f>
        <v>140.19999999999999</v>
      </c>
      <c r="O18" s="16">
        <f>HLOOKUP($A18,'Данные с коэф'!$A$1:$A$744,24*(ROW($A10)-1)+COLUMN(N$1),1)</f>
        <v>145.72</v>
      </c>
      <c r="P18" s="16">
        <f>HLOOKUP($A18,'Данные с коэф'!$A$1:$A$744,24*(ROW($A10)-1)+COLUMN(O$1),1)</f>
        <v>167.35999999999999</v>
      </c>
      <c r="Q18" s="16">
        <f>HLOOKUP($A18,'Данные с коэф'!$A$1:$A$744,24*(ROW($A10)-1)+COLUMN(P$1),1)</f>
        <v>164.79999999999998</v>
      </c>
      <c r="R18" s="16">
        <f>HLOOKUP($A18,'Данные с коэф'!$A$1:$A$744,24*(ROW($A10)-1)+COLUMN(Q$1),1)</f>
        <v>164.34</v>
      </c>
      <c r="S18" s="16">
        <f>HLOOKUP($A18,'Данные с коэф'!$A$1:$A$744,24*(ROW($A10)-1)+COLUMN(R$1),1)</f>
        <v>192.54</v>
      </c>
      <c r="T18" s="16">
        <f>HLOOKUP($A18,'Данные с коэф'!$A$1:$A$744,24*(ROW($A10)-1)+COLUMN(S$1),1)</f>
        <v>203.16</v>
      </c>
      <c r="U18" s="16">
        <f>HLOOKUP($A18,'Данные с коэф'!$A$1:$A$744,24*(ROW($A10)-1)+COLUMN(T$1),1)</f>
        <v>165.48000000000002</v>
      </c>
      <c r="V18" s="16">
        <f>HLOOKUP($A18,'Данные с коэф'!$A$1:$A$744,24*(ROW($A10)-1)+COLUMN(U$1),1)</f>
        <v>183.12</v>
      </c>
      <c r="W18" s="16">
        <f>HLOOKUP($A18,'Данные с коэф'!$A$1:$A$744,24*(ROW($A10)-1)+COLUMN(V$1),1)</f>
        <v>205.01999999999998</v>
      </c>
      <c r="X18" s="16">
        <f>HLOOKUP($A18,'Данные с коэф'!$A$1:$A$744,24*(ROW($A10)-1)+COLUMN(W$1),1)</f>
        <v>163.26</v>
      </c>
      <c r="Y18" s="16">
        <f>HLOOKUP($A18,'Данные с коэф'!$A$1:$A$744,24*(ROW($A10)-1)+COLUMN(X$1),1)</f>
        <v>172.54</v>
      </c>
      <c r="Z18" s="2"/>
    </row>
    <row r="19" spans="1:26" s="1" customFormat="1" x14ac:dyDescent="0.25">
      <c r="A19" s="9">
        <f t="shared" si="0"/>
        <v>42015</v>
      </c>
      <c r="B19" s="16">
        <f>HLOOKUP($A19,'Данные с коэф'!$A$1:$A$744,24*(ROW($A11)-1)+COLUMN(A$1),1)</f>
        <v>205.96</v>
      </c>
      <c r="C19" s="16">
        <f>HLOOKUP($A19,'Данные с коэф'!$A$1:$A$744,24*(ROW($A11)-1)+COLUMN(B$1),1)</f>
        <v>166.96</v>
      </c>
      <c r="D19" s="16">
        <f>HLOOKUP($A19,'Данные с коэф'!$A$1:$A$744,24*(ROW($A11)-1)+COLUMN(C$1),1)</f>
        <v>153.44</v>
      </c>
      <c r="E19" s="16">
        <f>HLOOKUP($A19,'Данные с коэф'!$A$1:$A$744,24*(ROW($A11)-1)+COLUMN(D$1),1)</f>
        <v>153.94</v>
      </c>
      <c r="F19" s="16">
        <f>HLOOKUP($A19,'Данные с коэф'!$A$1:$A$744,24*(ROW($A11)-1)+COLUMN(E$1),1)</f>
        <v>150.28</v>
      </c>
      <c r="G19" s="16">
        <f>HLOOKUP($A19,'Данные с коэф'!$A$1:$A$744,24*(ROW($A11)-1)+COLUMN(F$1),1)</f>
        <v>149.62</v>
      </c>
      <c r="H19" s="16">
        <f>HLOOKUP($A19,'Данные с коэф'!$A$1:$A$744,24*(ROW($A11)-1)+COLUMN(G$1),1)</f>
        <v>148.4</v>
      </c>
      <c r="I19" s="16">
        <f>HLOOKUP($A19,'Данные с коэф'!$A$1:$A$744,24*(ROW($A11)-1)+COLUMN(H$1),1)</f>
        <v>148.56</v>
      </c>
      <c r="J19" s="16">
        <f>HLOOKUP($A19,'Данные с коэф'!$A$1:$A$744,24*(ROW($A11)-1)+COLUMN(I$1),1)</f>
        <v>136.42000000000002</v>
      </c>
      <c r="K19" s="16">
        <f>HLOOKUP($A19,'Данные с коэф'!$A$1:$A$744,24*(ROW($A11)-1)+COLUMN(J$1),1)</f>
        <v>148.30000000000001</v>
      </c>
      <c r="L19" s="16">
        <f>HLOOKUP($A19,'Данные с коэф'!$A$1:$A$744,24*(ROW($A11)-1)+COLUMN(K$1),1)</f>
        <v>239.94</v>
      </c>
      <c r="M19" s="16">
        <f>HLOOKUP($A19,'Данные с коэф'!$A$1:$A$744,24*(ROW($A11)-1)+COLUMN(L$1),1)</f>
        <v>228.64</v>
      </c>
      <c r="N19" s="16">
        <f>HLOOKUP($A19,'Данные с коэф'!$A$1:$A$744,24*(ROW($A11)-1)+COLUMN(M$1),1)</f>
        <v>219.66000000000003</v>
      </c>
      <c r="O19" s="16">
        <f>HLOOKUP($A19,'Данные с коэф'!$A$1:$A$744,24*(ROW($A11)-1)+COLUMN(N$1),1)</f>
        <v>218.32</v>
      </c>
      <c r="P19" s="16">
        <f>HLOOKUP($A19,'Данные с коэф'!$A$1:$A$744,24*(ROW($A11)-1)+COLUMN(O$1),1)</f>
        <v>216.66</v>
      </c>
      <c r="Q19" s="16">
        <f>HLOOKUP($A19,'Данные с коэф'!$A$1:$A$744,24*(ROW($A11)-1)+COLUMN(P$1),1)</f>
        <v>214.04000000000002</v>
      </c>
      <c r="R19" s="16">
        <f>HLOOKUP($A19,'Данные с коэф'!$A$1:$A$744,24*(ROW($A11)-1)+COLUMN(Q$1),1)</f>
        <v>207.34</v>
      </c>
      <c r="S19" s="16">
        <f>HLOOKUP($A19,'Данные с коэф'!$A$1:$A$744,24*(ROW($A11)-1)+COLUMN(R$1),1)</f>
        <v>196.1</v>
      </c>
      <c r="T19" s="16">
        <f>HLOOKUP($A19,'Данные с коэф'!$A$1:$A$744,24*(ROW($A11)-1)+COLUMN(S$1),1)</f>
        <v>245.22</v>
      </c>
      <c r="U19" s="16">
        <f>HLOOKUP($A19,'Данные с коэф'!$A$1:$A$744,24*(ROW($A11)-1)+COLUMN(T$1),1)</f>
        <v>293.82</v>
      </c>
      <c r="V19" s="16">
        <f>HLOOKUP($A19,'Данные с коэф'!$A$1:$A$744,24*(ROW($A11)-1)+COLUMN(U$1),1)</f>
        <v>298.06</v>
      </c>
      <c r="W19" s="16">
        <f>HLOOKUP($A19,'Данные с коэф'!$A$1:$A$744,24*(ROW($A11)-1)+COLUMN(V$1),1)</f>
        <v>277.34000000000003</v>
      </c>
      <c r="X19" s="16">
        <f>HLOOKUP($A19,'Данные с коэф'!$A$1:$A$744,24*(ROW($A11)-1)+COLUMN(W$1),1)</f>
        <v>254.9</v>
      </c>
      <c r="Y19" s="16">
        <f>HLOOKUP($A19,'Данные с коэф'!$A$1:$A$744,24*(ROW($A11)-1)+COLUMN(X$1),1)</f>
        <v>172.94</v>
      </c>
      <c r="Z19" s="2"/>
    </row>
    <row r="20" spans="1:26" s="1" customFormat="1" x14ac:dyDescent="0.25">
      <c r="A20" s="9">
        <f t="shared" si="0"/>
        <v>42016</v>
      </c>
      <c r="B20" s="16">
        <f>HLOOKUP($A20,'Данные с коэф'!$A$1:$A$744,24*(ROW($A12)-1)+COLUMN(A$1),1)</f>
        <v>120.9</v>
      </c>
      <c r="C20" s="16">
        <f>HLOOKUP($A20,'Данные с коэф'!$A$1:$A$744,24*(ROW($A12)-1)+COLUMN(B$1),1)</f>
        <v>128.58000000000001</v>
      </c>
      <c r="D20" s="16">
        <f>HLOOKUP($A20,'Данные с коэф'!$A$1:$A$744,24*(ROW($A12)-1)+COLUMN(C$1),1)</f>
        <v>128.02000000000001</v>
      </c>
      <c r="E20" s="16">
        <f>HLOOKUP($A20,'Данные с коэф'!$A$1:$A$744,24*(ROW($A12)-1)+COLUMN(D$1),1)</f>
        <v>129.62</v>
      </c>
      <c r="F20" s="16">
        <f>HLOOKUP($A20,'Данные с коэф'!$A$1:$A$744,24*(ROW($A12)-1)+COLUMN(E$1),1)</f>
        <v>146.76</v>
      </c>
      <c r="G20" s="16">
        <f>HLOOKUP($A20,'Данные с коэф'!$A$1:$A$744,24*(ROW($A12)-1)+COLUMN(F$1),1)</f>
        <v>145.92000000000002</v>
      </c>
      <c r="H20" s="16">
        <f>HLOOKUP($A20,'Данные с коэф'!$A$1:$A$744,24*(ROW($A12)-1)+COLUMN(G$1),1)</f>
        <v>145.63999999999999</v>
      </c>
      <c r="I20" s="16">
        <f>HLOOKUP($A20,'Данные с коэф'!$A$1:$A$744,24*(ROW($A12)-1)+COLUMN(H$1),1)</f>
        <v>140.35999999999999</v>
      </c>
      <c r="J20" s="16">
        <f>HLOOKUP($A20,'Данные с коэф'!$A$1:$A$744,24*(ROW($A12)-1)+COLUMN(I$1),1)</f>
        <v>124.46</v>
      </c>
      <c r="K20" s="16">
        <f>HLOOKUP($A20,'Данные с коэф'!$A$1:$A$744,24*(ROW($A12)-1)+COLUMN(J$1),1)</f>
        <v>127.67999999999999</v>
      </c>
      <c r="L20" s="16">
        <f>HLOOKUP($A20,'Данные с коэф'!$A$1:$A$744,24*(ROW($A12)-1)+COLUMN(K$1),1)</f>
        <v>133.26</v>
      </c>
      <c r="M20" s="16">
        <f>HLOOKUP($A20,'Данные с коэф'!$A$1:$A$744,24*(ROW($A12)-1)+COLUMN(L$1),1)</f>
        <v>140.52000000000001</v>
      </c>
      <c r="N20" s="16">
        <f>HLOOKUP($A20,'Данные с коэф'!$A$1:$A$744,24*(ROW($A12)-1)+COLUMN(M$1),1)</f>
        <v>147.01999999999998</v>
      </c>
      <c r="O20" s="16">
        <f>HLOOKUP($A20,'Данные с коэф'!$A$1:$A$744,24*(ROW($A12)-1)+COLUMN(N$1),1)</f>
        <v>146.68</v>
      </c>
      <c r="P20" s="16">
        <f>HLOOKUP($A20,'Данные с коэф'!$A$1:$A$744,24*(ROW($A12)-1)+COLUMN(O$1),1)</f>
        <v>157.1</v>
      </c>
      <c r="Q20" s="16">
        <f>HLOOKUP($A20,'Данные с коэф'!$A$1:$A$744,24*(ROW($A12)-1)+COLUMN(P$1),1)</f>
        <v>166.2</v>
      </c>
      <c r="R20" s="16">
        <f>HLOOKUP($A20,'Данные с коэф'!$A$1:$A$744,24*(ROW($A12)-1)+COLUMN(Q$1),1)</f>
        <v>165.14</v>
      </c>
      <c r="S20" s="16">
        <f>HLOOKUP($A20,'Данные с коэф'!$A$1:$A$744,24*(ROW($A12)-1)+COLUMN(R$1),1)</f>
        <v>168.88</v>
      </c>
      <c r="T20" s="16">
        <f>HLOOKUP($A20,'Данные с коэф'!$A$1:$A$744,24*(ROW($A12)-1)+COLUMN(S$1),1)</f>
        <v>168.04</v>
      </c>
      <c r="U20" s="16">
        <f>HLOOKUP($A20,'Данные с коэф'!$A$1:$A$744,24*(ROW($A12)-1)+COLUMN(T$1),1)</f>
        <v>173.28</v>
      </c>
      <c r="V20" s="16">
        <f>HLOOKUP($A20,'Данные с коэф'!$A$1:$A$744,24*(ROW($A12)-1)+COLUMN(U$1),1)</f>
        <v>177.66</v>
      </c>
      <c r="W20" s="16">
        <f>HLOOKUP($A20,'Данные с коэф'!$A$1:$A$744,24*(ROW($A12)-1)+COLUMN(V$1),1)</f>
        <v>209.39999999999998</v>
      </c>
      <c r="X20" s="16">
        <f>HLOOKUP($A20,'Данные с коэф'!$A$1:$A$744,24*(ROW($A12)-1)+COLUMN(W$1),1)</f>
        <v>181.14</v>
      </c>
      <c r="Y20" s="16">
        <f>HLOOKUP($A20,'Данные с коэф'!$A$1:$A$744,24*(ROW($A12)-1)+COLUMN(X$1),1)</f>
        <v>164.48000000000002</v>
      </c>
      <c r="Z20" s="2"/>
    </row>
    <row r="21" spans="1:26" s="1" customFormat="1" x14ac:dyDescent="0.25">
      <c r="A21" s="9">
        <f t="shared" si="0"/>
        <v>42017</v>
      </c>
      <c r="B21" s="16">
        <f>HLOOKUP($A21,'Данные с коэф'!$A$1:$A$744,24*(ROW($A13)-1)+COLUMN(A$1),1)</f>
        <v>158.32</v>
      </c>
      <c r="C21" s="16">
        <f>HLOOKUP($A21,'Данные с коэф'!$A$1:$A$744,24*(ROW($A13)-1)+COLUMN(B$1),1)</f>
        <v>167.88</v>
      </c>
      <c r="D21" s="16">
        <f>HLOOKUP($A21,'Данные с коэф'!$A$1:$A$744,24*(ROW($A13)-1)+COLUMN(C$1),1)</f>
        <v>187.06</v>
      </c>
      <c r="E21" s="16">
        <f>HLOOKUP($A21,'Данные с коэф'!$A$1:$A$744,24*(ROW($A13)-1)+COLUMN(D$1),1)</f>
        <v>155.1</v>
      </c>
      <c r="F21" s="16">
        <f>HLOOKUP($A21,'Данные с коэф'!$A$1:$A$744,24*(ROW($A13)-1)+COLUMN(E$1),1)</f>
        <v>153</v>
      </c>
      <c r="G21" s="16">
        <f>HLOOKUP($A21,'Данные с коэф'!$A$1:$A$744,24*(ROW($A13)-1)+COLUMN(F$1),1)</f>
        <v>153.26</v>
      </c>
      <c r="H21" s="16">
        <f>HLOOKUP($A21,'Данные с коэф'!$A$1:$A$744,24*(ROW($A13)-1)+COLUMN(G$1),1)</f>
        <v>153.18</v>
      </c>
      <c r="I21" s="16">
        <f>HLOOKUP($A21,'Данные с коэф'!$A$1:$A$744,24*(ROW($A13)-1)+COLUMN(H$1),1)</f>
        <v>200.15999999999997</v>
      </c>
      <c r="J21" s="16">
        <f>HLOOKUP($A21,'Данные с коэф'!$A$1:$A$744,24*(ROW($A13)-1)+COLUMN(I$1),1)</f>
        <v>212.17999999999998</v>
      </c>
      <c r="K21" s="16">
        <f>HLOOKUP($A21,'Данные с коэф'!$A$1:$A$744,24*(ROW($A13)-1)+COLUMN(J$1),1)</f>
        <v>188.52</v>
      </c>
      <c r="L21" s="16">
        <f>HLOOKUP($A21,'Данные с коэф'!$A$1:$A$744,24*(ROW($A13)-1)+COLUMN(K$1),1)</f>
        <v>157.5</v>
      </c>
      <c r="M21" s="16">
        <f>HLOOKUP($A21,'Данные с коэф'!$A$1:$A$744,24*(ROW($A13)-1)+COLUMN(L$1),1)</f>
        <v>225.88</v>
      </c>
      <c r="N21" s="16">
        <f>HLOOKUP($A21,'Данные с коэф'!$A$1:$A$744,24*(ROW($A13)-1)+COLUMN(M$1),1)</f>
        <v>205.39999999999998</v>
      </c>
      <c r="O21" s="16">
        <f>HLOOKUP($A21,'Данные с коэф'!$A$1:$A$744,24*(ROW($A13)-1)+COLUMN(N$1),1)</f>
        <v>173.23999999999998</v>
      </c>
      <c r="P21" s="16">
        <f>HLOOKUP($A21,'Данные с коэф'!$A$1:$A$744,24*(ROW($A13)-1)+COLUMN(O$1),1)</f>
        <v>185.46</v>
      </c>
      <c r="Q21" s="16">
        <f>HLOOKUP($A21,'Данные с коэф'!$A$1:$A$744,24*(ROW($A13)-1)+COLUMN(P$1),1)</f>
        <v>208.14</v>
      </c>
      <c r="R21" s="16">
        <f>HLOOKUP($A21,'Данные с коэф'!$A$1:$A$744,24*(ROW($A13)-1)+COLUMN(Q$1),1)</f>
        <v>198.14000000000001</v>
      </c>
      <c r="S21" s="16">
        <f>HLOOKUP($A21,'Данные с коэф'!$A$1:$A$744,24*(ROW($A13)-1)+COLUMN(R$1),1)</f>
        <v>167.64</v>
      </c>
      <c r="T21" s="16">
        <f>HLOOKUP($A21,'Данные с коэф'!$A$1:$A$744,24*(ROW($A13)-1)+COLUMN(S$1),1)</f>
        <v>241.62</v>
      </c>
      <c r="U21" s="16">
        <f>HLOOKUP($A21,'Данные с коэф'!$A$1:$A$744,24*(ROW($A13)-1)+COLUMN(T$1),1)</f>
        <v>273.76</v>
      </c>
      <c r="V21" s="16">
        <f>HLOOKUP($A21,'Данные с коэф'!$A$1:$A$744,24*(ROW($A13)-1)+COLUMN(U$1),1)</f>
        <v>298.44</v>
      </c>
      <c r="W21" s="16">
        <f>HLOOKUP($A21,'Данные с коэф'!$A$1:$A$744,24*(ROW($A13)-1)+COLUMN(V$1),1)</f>
        <v>268.14</v>
      </c>
      <c r="X21" s="16">
        <f>HLOOKUP($A21,'Данные с коэф'!$A$1:$A$744,24*(ROW($A13)-1)+COLUMN(W$1),1)</f>
        <v>250.34</v>
      </c>
      <c r="Y21" s="16">
        <f>HLOOKUP($A21,'Данные с коэф'!$A$1:$A$744,24*(ROW($A13)-1)+COLUMN(X$1),1)</f>
        <v>170.6</v>
      </c>
      <c r="Z21" s="2"/>
    </row>
    <row r="22" spans="1:26" s="1" customFormat="1" x14ac:dyDescent="0.25">
      <c r="A22" s="9">
        <f t="shared" si="0"/>
        <v>42018</v>
      </c>
      <c r="B22" s="16">
        <f>HLOOKUP($A22,'Данные с коэф'!$A$1:$A$744,24*(ROW($A14)-1)+COLUMN(A$1),1)</f>
        <v>127.06</v>
      </c>
      <c r="C22" s="16">
        <f>HLOOKUP($A22,'Данные с коэф'!$A$1:$A$744,24*(ROW($A14)-1)+COLUMN(B$1),1)</f>
        <v>148.85999999999999</v>
      </c>
      <c r="D22" s="16">
        <f>HLOOKUP($A22,'Данные с коэф'!$A$1:$A$744,24*(ROW($A14)-1)+COLUMN(C$1),1)</f>
        <v>152.29999999999998</v>
      </c>
      <c r="E22" s="16">
        <f>HLOOKUP($A22,'Данные с коэф'!$A$1:$A$744,24*(ROW($A14)-1)+COLUMN(D$1),1)</f>
        <v>145.62</v>
      </c>
      <c r="F22" s="16">
        <f>HLOOKUP($A22,'Данные с коэф'!$A$1:$A$744,24*(ROW($A14)-1)+COLUMN(E$1),1)</f>
        <v>141.97999999999999</v>
      </c>
      <c r="G22" s="16">
        <f>HLOOKUP($A22,'Данные с коэф'!$A$1:$A$744,24*(ROW($A14)-1)+COLUMN(F$1),1)</f>
        <v>141.78</v>
      </c>
      <c r="H22" s="16">
        <f>HLOOKUP($A22,'Данные с коэф'!$A$1:$A$744,24*(ROW($A14)-1)+COLUMN(G$1),1)</f>
        <v>129.34</v>
      </c>
      <c r="I22" s="16">
        <f>HLOOKUP($A22,'Данные с коэф'!$A$1:$A$744,24*(ROW($A14)-1)+COLUMN(H$1),1)</f>
        <v>120.22</v>
      </c>
      <c r="J22" s="16">
        <f>HLOOKUP($A22,'Данные с коэф'!$A$1:$A$744,24*(ROW($A14)-1)+COLUMN(I$1),1)</f>
        <v>121.85999999999999</v>
      </c>
      <c r="K22" s="16">
        <f>HLOOKUP($A22,'Данные с коэф'!$A$1:$A$744,24*(ROW($A14)-1)+COLUMN(J$1),1)</f>
        <v>125.4</v>
      </c>
      <c r="L22" s="16">
        <f>HLOOKUP($A22,'Данные с коэф'!$A$1:$A$744,24*(ROW($A14)-1)+COLUMN(K$1),1)</f>
        <v>126.44</v>
      </c>
      <c r="M22" s="16">
        <f>HLOOKUP($A22,'Данные с коэф'!$A$1:$A$744,24*(ROW($A14)-1)+COLUMN(L$1),1)</f>
        <v>129.42000000000002</v>
      </c>
      <c r="N22" s="16">
        <f>HLOOKUP($A22,'Данные с коэф'!$A$1:$A$744,24*(ROW($A14)-1)+COLUMN(M$1),1)</f>
        <v>130.54</v>
      </c>
      <c r="O22" s="16">
        <f>HLOOKUP($A22,'Данные с коэф'!$A$1:$A$744,24*(ROW($A14)-1)+COLUMN(N$1),1)</f>
        <v>152.19999999999999</v>
      </c>
      <c r="P22" s="16">
        <f>HLOOKUP($A22,'Данные с коэф'!$A$1:$A$744,24*(ROW($A14)-1)+COLUMN(O$1),1)</f>
        <v>158.02000000000001</v>
      </c>
      <c r="Q22" s="16">
        <f>HLOOKUP($A22,'Данные с коэф'!$A$1:$A$744,24*(ROW($A14)-1)+COLUMN(P$1),1)</f>
        <v>156.38</v>
      </c>
      <c r="R22" s="16">
        <f>HLOOKUP($A22,'Данные с коэф'!$A$1:$A$744,24*(ROW($A14)-1)+COLUMN(Q$1),1)</f>
        <v>158.32</v>
      </c>
      <c r="S22" s="16">
        <f>HLOOKUP($A22,'Данные с коэф'!$A$1:$A$744,24*(ROW($A14)-1)+COLUMN(R$1),1)</f>
        <v>160.97999999999999</v>
      </c>
      <c r="T22" s="16">
        <f>HLOOKUP($A22,'Данные с коэф'!$A$1:$A$744,24*(ROW($A14)-1)+COLUMN(S$1),1)</f>
        <v>167.52</v>
      </c>
      <c r="U22" s="16">
        <f>HLOOKUP($A22,'Данные с коэф'!$A$1:$A$744,24*(ROW($A14)-1)+COLUMN(T$1),1)</f>
        <v>173.64</v>
      </c>
      <c r="V22" s="16">
        <f>HLOOKUP($A22,'Данные с коэф'!$A$1:$A$744,24*(ROW($A14)-1)+COLUMN(U$1),1)</f>
        <v>173.48</v>
      </c>
      <c r="W22" s="16">
        <f>HLOOKUP($A22,'Данные с коэф'!$A$1:$A$744,24*(ROW($A14)-1)+COLUMN(V$1),1)</f>
        <v>170.01999999999998</v>
      </c>
      <c r="X22" s="16">
        <f>HLOOKUP($A22,'Данные с коэф'!$A$1:$A$744,24*(ROW($A14)-1)+COLUMN(W$1),1)</f>
        <v>164.35999999999999</v>
      </c>
      <c r="Y22" s="16">
        <f>HLOOKUP($A22,'Данные с коэф'!$A$1:$A$744,24*(ROW($A14)-1)+COLUMN(X$1),1)</f>
        <v>160.9</v>
      </c>
      <c r="Z22" s="2"/>
    </row>
    <row r="23" spans="1:26" s="1" customFormat="1" x14ac:dyDescent="0.25">
      <c r="A23" s="9">
        <f t="shared" si="0"/>
        <v>42019</v>
      </c>
      <c r="B23" s="16">
        <f>HLOOKUP($A23,'Данные с коэф'!$A$1:$A$744,24*(ROW($A15)-1)+COLUMN(A$1),1)</f>
        <v>187.26</v>
      </c>
      <c r="C23" s="16">
        <f>HLOOKUP($A23,'Данные с коэф'!$A$1:$A$744,24*(ROW($A15)-1)+COLUMN(B$1),1)</f>
        <v>168.9</v>
      </c>
      <c r="D23" s="16">
        <f>HLOOKUP($A23,'Данные с коэф'!$A$1:$A$744,24*(ROW($A15)-1)+COLUMN(C$1),1)</f>
        <v>149.26</v>
      </c>
      <c r="E23" s="16">
        <f>HLOOKUP($A23,'Данные с коэф'!$A$1:$A$744,24*(ROW($A15)-1)+COLUMN(D$1),1)</f>
        <v>148.85999999999999</v>
      </c>
      <c r="F23" s="16">
        <f>HLOOKUP($A23,'Данные с коэф'!$A$1:$A$744,24*(ROW($A15)-1)+COLUMN(E$1),1)</f>
        <v>148.58000000000001</v>
      </c>
      <c r="G23" s="16">
        <f>HLOOKUP($A23,'Данные с коэф'!$A$1:$A$744,24*(ROW($A15)-1)+COLUMN(F$1),1)</f>
        <v>147.12</v>
      </c>
      <c r="H23" s="16">
        <f>HLOOKUP($A23,'Данные с коэф'!$A$1:$A$744,24*(ROW($A15)-1)+COLUMN(G$1),1)</f>
        <v>127.25999999999999</v>
      </c>
      <c r="I23" s="16">
        <f>HLOOKUP($A23,'Данные с коэф'!$A$1:$A$744,24*(ROW($A15)-1)+COLUMN(H$1),1)</f>
        <v>125.66</v>
      </c>
      <c r="J23" s="16">
        <f>HLOOKUP($A23,'Данные с коэф'!$A$1:$A$744,24*(ROW($A15)-1)+COLUMN(I$1),1)</f>
        <v>126.08</v>
      </c>
      <c r="K23" s="16">
        <f>HLOOKUP($A23,'Данные с коэф'!$A$1:$A$744,24*(ROW($A15)-1)+COLUMN(J$1),1)</f>
        <v>125.72000000000001</v>
      </c>
      <c r="L23" s="16">
        <f>HLOOKUP($A23,'Данные с коэф'!$A$1:$A$744,24*(ROW($A15)-1)+COLUMN(K$1),1)</f>
        <v>130.18</v>
      </c>
      <c r="M23" s="16">
        <f>HLOOKUP($A23,'Данные с коэф'!$A$1:$A$744,24*(ROW($A15)-1)+COLUMN(L$1),1)</f>
        <v>139.96</v>
      </c>
      <c r="N23" s="16">
        <f>HLOOKUP($A23,'Данные с коэф'!$A$1:$A$744,24*(ROW($A15)-1)+COLUMN(M$1),1)</f>
        <v>157.69999999999999</v>
      </c>
      <c r="O23" s="16">
        <f>HLOOKUP($A23,'Данные с коэф'!$A$1:$A$744,24*(ROW($A15)-1)+COLUMN(N$1),1)</f>
        <v>165.32</v>
      </c>
      <c r="P23" s="16">
        <f>HLOOKUP($A23,'Данные с коэф'!$A$1:$A$744,24*(ROW($A15)-1)+COLUMN(O$1),1)</f>
        <v>168.18</v>
      </c>
      <c r="Q23" s="16">
        <f>HLOOKUP($A23,'Данные с коэф'!$A$1:$A$744,24*(ROW($A15)-1)+COLUMN(P$1),1)</f>
        <v>167.22</v>
      </c>
      <c r="R23" s="16">
        <f>HLOOKUP($A23,'Данные с коэф'!$A$1:$A$744,24*(ROW($A15)-1)+COLUMN(Q$1),1)</f>
        <v>176.18</v>
      </c>
      <c r="S23" s="16">
        <f>HLOOKUP($A23,'Данные с коэф'!$A$1:$A$744,24*(ROW($A15)-1)+COLUMN(R$1),1)</f>
        <v>214.12</v>
      </c>
      <c r="T23" s="16">
        <f>HLOOKUP($A23,'Данные с коэф'!$A$1:$A$744,24*(ROW($A15)-1)+COLUMN(S$1),1)</f>
        <v>208.12</v>
      </c>
      <c r="U23" s="16">
        <f>HLOOKUP($A23,'Данные с коэф'!$A$1:$A$744,24*(ROW($A15)-1)+COLUMN(T$1),1)</f>
        <v>168.94</v>
      </c>
      <c r="V23" s="16">
        <f>HLOOKUP($A23,'Данные с коэф'!$A$1:$A$744,24*(ROW($A15)-1)+COLUMN(U$1),1)</f>
        <v>164.86</v>
      </c>
      <c r="W23" s="16">
        <f>HLOOKUP($A23,'Данные с коэф'!$A$1:$A$744,24*(ROW($A15)-1)+COLUMN(V$1),1)</f>
        <v>172.58</v>
      </c>
      <c r="X23" s="16">
        <f>HLOOKUP($A23,'Данные с коэф'!$A$1:$A$744,24*(ROW($A15)-1)+COLUMN(W$1),1)</f>
        <v>206.98</v>
      </c>
      <c r="Y23" s="16">
        <f>HLOOKUP($A23,'Данные с коэф'!$A$1:$A$744,24*(ROW($A15)-1)+COLUMN(X$1),1)</f>
        <v>157.34</v>
      </c>
      <c r="Z23" s="2"/>
    </row>
    <row r="24" spans="1:26" s="1" customFormat="1" x14ac:dyDescent="0.25">
      <c r="A24" s="9">
        <f t="shared" si="0"/>
        <v>42020</v>
      </c>
      <c r="B24" s="16">
        <f>HLOOKUP($A24,'Данные с коэф'!$A$1:$A$744,24*(ROW($A16)-1)+COLUMN(A$1),1)</f>
        <v>171.9</v>
      </c>
      <c r="C24" s="16">
        <f>HLOOKUP($A24,'Данные с коэф'!$A$1:$A$744,24*(ROW($A16)-1)+COLUMN(B$1),1)</f>
        <v>173.67999999999998</v>
      </c>
      <c r="D24" s="16">
        <f>HLOOKUP($A24,'Данные с коэф'!$A$1:$A$744,24*(ROW($A16)-1)+COLUMN(C$1),1)</f>
        <v>154.54000000000002</v>
      </c>
      <c r="E24" s="16">
        <f>HLOOKUP($A24,'Данные с коэф'!$A$1:$A$744,24*(ROW($A16)-1)+COLUMN(D$1),1)</f>
        <v>154.12</v>
      </c>
      <c r="F24" s="16">
        <f>HLOOKUP($A24,'Данные с коэф'!$A$1:$A$744,24*(ROW($A16)-1)+COLUMN(E$1),1)</f>
        <v>151.38</v>
      </c>
      <c r="G24" s="16">
        <f>HLOOKUP($A24,'Данные с коэф'!$A$1:$A$744,24*(ROW($A16)-1)+COLUMN(F$1),1)</f>
        <v>141.62</v>
      </c>
      <c r="H24" s="16">
        <f>HLOOKUP($A24,'Данные с коэф'!$A$1:$A$744,24*(ROW($A16)-1)+COLUMN(G$1),1)</f>
        <v>129.5</v>
      </c>
      <c r="I24" s="16">
        <f>HLOOKUP($A24,'Данные с коэф'!$A$1:$A$744,24*(ROW($A16)-1)+COLUMN(H$1),1)</f>
        <v>129.32</v>
      </c>
      <c r="J24" s="16">
        <f>HLOOKUP($A24,'Данные с коэф'!$A$1:$A$744,24*(ROW($A16)-1)+COLUMN(I$1),1)</f>
        <v>126.16000000000001</v>
      </c>
      <c r="K24" s="16">
        <f>HLOOKUP($A24,'Данные с коэф'!$A$1:$A$744,24*(ROW($A16)-1)+COLUMN(J$1),1)</f>
        <v>126.67999999999999</v>
      </c>
      <c r="L24" s="16">
        <f>HLOOKUP($A24,'Данные с коэф'!$A$1:$A$744,24*(ROW($A16)-1)+COLUMN(K$1),1)</f>
        <v>128.38</v>
      </c>
      <c r="M24" s="16">
        <f>HLOOKUP($A24,'Данные с коэф'!$A$1:$A$744,24*(ROW($A16)-1)+COLUMN(L$1),1)</f>
        <v>133.13999999999999</v>
      </c>
      <c r="N24" s="16">
        <f>HLOOKUP($A24,'Данные с коэф'!$A$1:$A$744,24*(ROW($A16)-1)+COLUMN(M$1),1)</f>
        <v>137.42000000000002</v>
      </c>
      <c r="O24" s="16">
        <f>HLOOKUP($A24,'Данные с коэф'!$A$1:$A$744,24*(ROW($A16)-1)+COLUMN(N$1),1)</f>
        <v>157.4</v>
      </c>
      <c r="P24" s="16">
        <f>HLOOKUP($A24,'Данные с коэф'!$A$1:$A$744,24*(ROW($A16)-1)+COLUMN(O$1),1)</f>
        <v>160.4</v>
      </c>
      <c r="Q24" s="16">
        <f>HLOOKUP($A24,'Данные с коэф'!$A$1:$A$744,24*(ROW($A16)-1)+COLUMN(P$1),1)</f>
        <v>160.88</v>
      </c>
      <c r="R24" s="16">
        <f>HLOOKUP($A24,'Данные с коэф'!$A$1:$A$744,24*(ROW($A16)-1)+COLUMN(Q$1),1)</f>
        <v>160.66</v>
      </c>
      <c r="S24" s="16">
        <f>HLOOKUP($A24,'Данные с коэф'!$A$1:$A$744,24*(ROW($A16)-1)+COLUMN(R$1),1)</f>
        <v>162.95999999999998</v>
      </c>
      <c r="T24" s="16">
        <f>HLOOKUP($A24,'Данные с коэф'!$A$1:$A$744,24*(ROW($A16)-1)+COLUMN(S$1),1)</f>
        <v>209.88000000000002</v>
      </c>
      <c r="U24" s="16">
        <f>HLOOKUP($A24,'Данные с коэф'!$A$1:$A$744,24*(ROW($A16)-1)+COLUMN(T$1),1)</f>
        <v>178.16</v>
      </c>
      <c r="V24" s="16">
        <f>HLOOKUP($A24,'Данные с коэф'!$A$1:$A$744,24*(ROW($A16)-1)+COLUMN(U$1),1)</f>
        <v>162.17999999999998</v>
      </c>
      <c r="W24" s="16">
        <f>HLOOKUP($A24,'Данные с коэф'!$A$1:$A$744,24*(ROW($A16)-1)+COLUMN(V$1),1)</f>
        <v>163.28</v>
      </c>
      <c r="X24" s="16">
        <f>HLOOKUP($A24,'Данные с коэф'!$A$1:$A$744,24*(ROW($A16)-1)+COLUMN(W$1),1)</f>
        <v>165.18</v>
      </c>
      <c r="Y24" s="16">
        <f>HLOOKUP($A24,'Данные с коэф'!$A$1:$A$744,24*(ROW($A16)-1)+COLUMN(X$1),1)</f>
        <v>160.51999999999998</v>
      </c>
      <c r="Z24" s="2"/>
    </row>
    <row r="25" spans="1:26" s="1" customFormat="1" x14ac:dyDescent="0.25">
      <c r="A25" s="9">
        <f t="shared" si="0"/>
        <v>42021</v>
      </c>
      <c r="B25" s="16">
        <f>HLOOKUP($A25,'Данные с коэф'!$A$1:$A$744,24*(ROW($A17)-1)+COLUMN(A$1),1)</f>
        <v>186.8</v>
      </c>
      <c r="C25" s="16">
        <f>HLOOKUP($A25,'Данные с коэф'!$A$1:$A$744,24*(ROW($A17)-1)+COLUMN(B$1),1)</f>
        <v>174.66</v>
      </c>
      <c r="D25" s="16">
        <f>HLOOKUP($A25,'Данные с коэф'!$A$1:$A$744,24*(ROW($A17)-1)+COLUMN(C$1),1)</f>
        <v>150.85999999999999</v>
      </c>
      <c r="E25" s="16">
        <f>HLOOKUP($A25,'Данные с коэф'!$A$1:$A$744,24*(ROW($A17)-1)+COLUMN(D$1),1)</f>
        <v>148.94</v>
      </c>
      <c r="F25" s="16">
        <f>HLOOKUP($A25,'Данные с коэф'!$A$1:$A$744,24*(ROW($A17)-1)+COLUMN(E$1),1)</f>
        <v>148.85999999999999</v>
      </c>
      <c r="G25" s="16">
        <f>HLOOKUP($A25,'Данные с коэф'!$A$1:$A$744,24*(ROW($A17)-1)+COLUMN(F$1),1)</f>
        <v>150.44</v>
      </c>
      <c r="H25" s="16">
        <f>HLOOKUP($A25,'Данные с коэф'!$A$1:$A$744,24*(ROW($A17)-1)+COLUMN(G$1),1)</f>
        <v>142.78</v>
      </c>
      <c r="I25" s="16">
        <f>HLOOKUP($A25,'Данные с коэф'!$A$1:$A$744,24*(ROW($A17)-1)+COLUMN(H$1),1)</f>
        <v>134.16</v>
      </c>
      <c r="J25" s="16">
        <f>HLOOKUP($A25,'Данные с коэф'!$A$1:$A$744,24*(ROW($A17)-1)+COLUMN(I$1),1)</f>
        <v>134.06</v>
      </c>
      <c r="K25" s="16">
        <f>HLOOKUP($A25,'Данные с коэф'!$A$1:$A$744,24*(ROW($A17)-1)+COLUMN(J$1),1)</f>
        <v>134.62</v>
      </c>
      <c r="L25" s="16">
        <f>HLOOKUP($A25,'Данные с коэф'!$A$1:$A$744,24*(ROW($A17)-1)+COLUMN(K$1),1)</f>
        <v>140.39999999999998</v>
      </c>
      <c r="M25" s="16">
        <f>HLOOKUP($A25,'Данные с коэф'!$A$1:$A$744,24*(ROW($A17)-1)+COLUMN(L$1),1)</f>
        <v>145.84</v>
      </c>
      <c r="N25" s="16">
        <f>HLOOKUP($A25,'Данные с коэф'!$A$1:$A$744,24*(ROW($A17)-1)+COLUMN(M$1),1)</f>
        <v>168.98</v>
      </c>
      <c r="O25" s="16">
        <f>HLOOKUP($A25,'Данные с коэф'!$A$1:$A$744,24*(ROW($A17)-1)+COLUMN(N$1),1)</f>
        <v>167.42</v>
      </c>
      <c r="P25" s="16">
        <f>HLOOKUP($A25,'Данные с коэф'!$A$1:$A$744,24*(ROW($A17)-1)+COLUMN(O$1),1)</f>
        <v>150.84</v>
      </c>
      <c r="Q25" s="16">
        <f>HLOOKUP($A25,'Данные с коэф'!$A$1:$A$744,24*(ROW($A17)-1)+COLUMN(P$1),1)</f>
        <v>124.83999999999999</v>
      </c>
      <c r="R25" s="16">
        <f>HLOOKUP($A25,'Данные с коэф'!$A$1:$A$744,24*(ROW($A17)-1)+COLUMN(Q$1),1)</f>
        <v>215.18</v>
      </c>
      <c r="S25" s="16">
        <f>HLOOKUP($A25,'Данные с коэф'!$A$1:$A$744,24*(ROW($A17)-1)+COLUMN(R$1),1)</f>
        <v>205.39999999999998</v>
      </c>
      <c r="T25" s="16">
        <f>HLOOKUP($A25,'Данные с коэф'!$A$1:$A$744,24*(ROW($A17)-1)+COLUMN(S$1),1)</f>
        <v>168</v>
      </c>
      <c r="U25" s="16">
        <f>HLOOKUP($A25,'Данные с коэф'!$A$1:$A$744,24*(ROW($A17)-1)+COLUMN(T$1),1)</f>
        <v>195.96</v>
      </c>
      <c r="V25" s="16">
        <f>HLOOKUP($A25,'Данные с коэф'!$A$1:$A$744,24*(ROW($A17)-1)+COLUMN(U$1),1)</f>
        <v>231.70000000000002</v>
      </c>
      <c r="W25" s="16">
        <f>HLOOKUP($A25,'Данные с коэф'!$A$1:$A$744,24*(ROW($A17)-1)+COLUMN(V$1),1)</f>
        <v>177.36</v>
      </c>
      <c r="X25" s="16">
        <f>HLOOKUP($A25,'Данные с коэф'!$A$1:$A$744,24*(ROW($A17)-1)+COLUMN(W$1),1)</f>
        <v>169.48000000000002</v>
      </c>
      <c r="Y25" s="16">
        <f>HLOOKUP($A25,'Данные с коэф'!$A$1:$A$744,24*(ROW($A17)-1)+COLUMN(X$1),1)</f>
        <v>157.6</v>
      </c>
      <c r="Z25" s="2"/>
    </row>
    <row r="26" spans="1:26" s="1" customFormat="1" x14ac:dyDescent="0.25">
      <c r="A26" s="9">
        <f t="shared" si="0"/>
        <v>42022</v>
      </c>
      <c r="B26" s="16">
        <f>HLOOKUP($A26,'Данные с коэф'!$A$1:$A$744,24*(ROW($A18)-1)+COLUMN(A$1),1)</f>
        <v>177.64</v>
      </c>
      <c r="C26" s="16">
        <f>HLOOKUP($A26,'Данные с коэф'!$A$1:$A$744,24*(ROW($A18)-1)+COLUMN(B$1),1)</f>
        <v>178.16</v>
      </c>
      <c r="D26" s="16">
        <f>HLOOKUP($A26,'Данные с коэф'!$A$1:$A$744,24*(ROW($A18)-1)+COLUMN(C$1),1)</f>
        <v>149.52000000000001</v>
      </c>
      <c r="E26" s="16">
        <f>HLOOKUP($A26,'Данные с коэф'!$A$1:$A$744,24*(ROW($A18)-1)+COLUMN(D$1),1)</f>
        <v>149.38</v>
      </c>
      <c r="F26" s="16">
        <f>HLOOKUP($A26,'Данные с коэф'!$A$1:$A$744,24*(ROW($A18)-1)+COLUMN(E$1),1)</f>
        <v>149.34</v>
      </c>
      <c r="G26" s="16">
        <f>HLOOKUP($A26,'Данные с коэф'!$A$1:$A$744,24*(ROW($A18)-1)+COLUMN(F$1),1)</f>
        <v>149.24</v>
      </c>
      <c r="H26" s="16">
        <f>HLOOKUP($A26,'Данные с коэф'!$A$1:$A$744,24*(ROW($A18)-1)+COLUMN(G$1),1)</f>
        <v>149.14000000000001</v>
      </c>
      <c r="I26" s="16">
        <f>HLOOKUP($A26,'Данные с коэф'!$A$1:$A$744,24*(ROW($A18)-1)+COLUMN(H$1),1)</f>
        <v>128.80000000000001</v>
      </c>
      <c r="J26" s="16">
        <f>HLOOKUP($A26,'Данные с коэф'!$A$1:$A$744,24*(ROW($A18)-1)+COLUMN(I$1),1)</f>
        <v>133.47999999999999</v>
      </c>
      <c r="K26" s="16">
        <f>HLOOKUP($A26,'Данные с коэф'!$A$1:$A$744,24*(ROW($A18)-1)+COLUMN(J$1),1)</f>
        <v>164.62</v>
      </c>
      <c r="L26" s="16">
        <f>HLOOKUP($A26,'Данные с коэф'!$A$1:$A$744,24*(ROW($A18)-1)+COLUMN(K$1),1)</f>
        <v>239.7</v>
      </c>
      <c r="M26" s="16">
        <f>HLOOKUP($A26,'Данные с коэф'!$A$1:$A$744,24*(ROW($A18)-1)+COLUMN(L$1),1)</f>
        <v>220.14000000000001</v>
      </c>
      <c r="N26" s="16">
        <f>HLOOKUP($A26,'Данные с коэф'!$A$1:$A$744,24*(ROW($A18)-1)+COLUMN(M$1),1)</f>
        <v>214.78000000000003</v>
      </c>
      <c r="O26" s="16">
        <f>HLOOKUP($A26,'Данные с коэф'!$A$1:$A$744,24*(ROW($A18)-1)+COLUMN(N$1),1)</f>
        <v>217.20000000000002</v>
      </c>
      <c r="P26" s="16">
        <f>HLOOKUP($A26,'Данные с коэф'!$A$1:$A$744,24*(ROW($A18)-1)+COLUMN(O$1),1)</f>
        <v>216.4</v>
      </c>
      <c r="Q26" s="16">
        <f>HLOOKUP($A26,'Данные с коэф'!$A$1:$A$744,24*(ROW($A18)-1)+COLUMN(P$1),1)</f>
        <v>212.64</v>
      </c>
      <c r="R26" s="16">
        <f>HLOOKUP($A26,'Данные с коэф'!$A$1:$A$744,24*(ROW($A18)-1)+COLUMN(Q$1),1)</f>
        <v>210.95999999999998</v>
      </c>
      <c r="S26" s="16">
        <f>HLOOKUP($A26,'Данные с коэф'!$A$1:$A$744,24*(ROW($A18)-1)+COLUMN(R$1),1)</f>
        <v>211.56</v>
      </c>
      <c r="T26" s="16">
        <f>HLOOKUP($A26,'Данные с коэф'!$A$1:$A$744,24*(ROW($A18)-1)+COLUMN(S$1),1)</f>
        <v>238.34</v>
      </c>
      <c r="U26" s="16">
        <f>HLOOKUP($A26,'Данные с коэф'!$A$1:$A$744,24*(ROW($A18)-1)+COLUMN(T$1),1)</f>
        <v>310.54000000000002</v>
      </c>
      <c r="V26" s="16">
        <f>HLOOKUP($A26,'Данные с коэф'!$A$1:$A$744,24*(ROW($A18)-1)+COLUMN(U$1),1)</f>
        <v>300.94</v>
      </c>
      <c r="W26" s="16">
        <f>HLOOKUP($A26,'Данные с коэф'!$A$1:$A$744,24*(ROW($A18)-1)+COLUMN(V$1),1)</f>
        <v>277.2</v>
      </c>
      <c r="X26" s="16">
        <f>HLOOKUP($A26,'Данные с коэф'!$A$1:$A$744,24*(ROW($A18)-1)+COLUMN(W$1),1)</f>
        <v>275.2</v>
      </c>
      <c r="Y26" s="16">
        <f>HLOOKUP($A26,'Данные с коэф'!$A$1:$A$744,24*(ROW($A18)-1)+COLUMN(X$1),1)</f>
        <v>187.79999999999998</v>
      </c>
      <c r="Z26" s="2"/>
    </row>
    <row r="27" spans="1:26" s="1" customFormat="1" x14ac:dyDescent="0.25">
      <c r="A27" s="9">
        <f t="shared" si="0"/>
        <v>42023</v>
      </c>
      <c r="B27" s="16">
        <f>HLOOKUP($A27,'Данные с коэф'!$A$1:$A$744,24*(ROW($A19)-1)+COLUMN(A$1),1)</f>
        <v>134.51999999999998</v>
      </c>
      <c r="C27" s="16">
        <f>HLOOKUP($A27,'Данные с коэф'!$A$1:$A$744,24*(ROW($A19)-1)+COLUMN(B$1),1)</f>
        <v>150.89999999999998</v>
      </c>
      <c r="D27" s="16">
        <f>HLOOKUP($A27,'Данные с коэф'!$A$1:$A$744,24*(ROW($A19)-1)+COLUMN(C$1),1)</f>
        <v>153.63999999999999</v>
      </c>
      <c r="E27" s="16">
        <f>HLOOKUP($A27,'Данные с коэф'!$A$1:$A$744,24*(ROW($A19)-1)+COLUMN(D$1),1)</f>
        <v>152.18</v>
      </c>
      <c r="F27" s="16">
        <f>HLOOKUP($A27,'Данные с коэф'!$A$1:$A$744,24*(ROW($A19)-1)+COLUMN(E$1),1)</f>
        <v>150.97999999999999</v>
      </c>
      <c r="G27" s="16">
        <f>HLOOKUP($A27,'Данные с коэф'!$A$1:$A$744,24*(ROW($A19)-1)+COLUMN(F$1),1)</f>
        <v>151.29999999999998</v>
      </c>
      <c r="H27" s="16">
        <f>HLOOKUP($A27,'Данные с коэф'!$A$1:$A$744,24*(ROW($A19)-1)+COLUMN(G$1),1)</f>
        <v>151.44</v>
      </c>
      <c r="I27" s="16">
        <f>HLOOKUP($A27,'Данные с коэф'!$A$1:$A$744,24*(ROW($A19)-1)+COLUMN(H$1),1)</f>
        <v>134.12</v>
      </c>
      <c r="J27" s="16">
        <f>HLOOKUP($A27,'Данные с коэф'!$A$1:$A$744,24*(ROW($A19)-1)+COLUMN(I$1),1)</f>
        <v>130.24</v>
      </c>
      <c r="K27" s="16">
        <f>HLOOKUP($A27,'Данные с коэф'!$A$1:$A$744,24*(ROW($A19)-1)+COLUMN(J$1),1)</f>
        <v>130.6</v>
      </c>
      <c r="L27" s="16">
        <f>HLOOKUP($A27,'Данные с коэф'!$A$1:$A$744,24*(ROW($A19)-1)+COLUMN(K$1),1)</f>
        <v>139.16</v>
      </c>
      <c r="M27" s="16">
        <f>HLOOKUP($A27,'Данные с коэф'!$A$1:$A$744,24*(ROW($A19)-1)+COLUMN(L$1),1)</f>
        <v>138.68</v>
      </c>
      <c r="N27" s="16">
        <f>HLOOKUP($A27,'Данные с коэф'!$A$1:$A$744,24*(ROW($A19)-1)+COLUMN(M$1),1)</f>
        <v>157.54</v>
      </c>
      <c r="O27" s="16">
        <f>HLOOKUP($A27,'Данные с коэф'!$A$1:$A$744,24*(ROW($A19)-1)+COLUMN(N$1),1)</f>
        <v>178.82</v>
      </c>
      <c r="P27" s="16">
        <f>HLOOKUP($A27,'Данные с коэф'!$A$1:$A$744,24*(ROW($A19)-1)+COLUMN(O$1),1)</f>
        <v>173.96</v>
      </c>
      <c r="Q27" s="16">
        <f>HLOOKUP($A27,'Данные с коэф'!$A$1:$A$744,24*(ROW($A19)-1)+COLUMN(P$1),1)</f>
        <v>165.68</v>
      </c>
      <c r="R27" s="16">
        <f>HLOOKUP($A27,'Данные с коэф'!$A$1:$A$744,24*(ROW($A19)-1)+COLUMN(Q$1),1)</f>
        <v>166.78</v>
      </c>
      <c r="S27" s="16">
        <f>HLOOKUP($A27,'Данные с коэф'!$A$1:$A$744,24*(ROW($A19)-1)+COLUMN(R$1),1)</f>
        <v>165.98</v>
      </c>
      <c r="T27" s="16">
        <f>HLOOKUP($A27,'Данные с коэф'!$A$1:$A$744,24*(ROW($A19)-1)+COLUMN(S$1),1)</f>
        <v>192.1</v>
      </c>
      <c r="U27" s="16">
        <f>HLOOKUP($A27,'Данные с коэф'!$A$1:$A$744,24*(ROW($A19)-1)+COLUMN(T$1),1)</f>
        <v>194.5</v>
      </c>
      <c r="V27" s="16">
        <f>HLOOKUP($A27,'Данные с коэф'!$A$1:$A$744,24*(ROW($A19)-1)+COLUMN(U$1),1)</f>
        <v>184.62</v>
      </c>
      <c r="W27" s="16">
        <f>HLOOKUP($A27,'Данные с коэф'!$A$1:$A$744,24*(ROW($A19)-1)+COLUMN(V$1),1)</f>
        <v>219.20000000000002</v>
      </c>
      <c r="X27" s="16">
        <f>HLOOKUP($A27,'Данные с коэф'!$A$1:$A$744,24*(ROW($A19)-1)+COLUMN(W$1),1)</f>
        <v>182.56</v>
      </c>
      <c r="Y27" s="16">
        <f>HLOOKUP($A27,'Данные с коэф'!$A$1:$A$744,24*(ROW($A19)-1)+COLUMN(X$1),1)</f>
        <v>181.32</v>
      </c>
      <c r="Z27" s="2"/>
    </row>
    <row r="28" spans="1:26" s="1" customFormat="1" x14ac:dyDescent="0.25">
      <c r="A28" s="9">
        <f t="shared" si="0"/>
        <v>42024</v>
      </c>
      <c r="B28" s="16">
        <f>HLOOKUP($A28,'Данные с коэф'!$A$1:$A$744,24*(ROW($A20)-1)+COLUMN(A$1),1)</f>
        <v>207.46000000000004</v>
      </c>
      <c r="C28" s="16">
        <f>HLOOKUP($A28,'Данные с коэф'!$A$1:$A$744,24*(ROW($A20)-1)+COLUMN(B$1),1)</f>
        <v>176.1</v>
      </c>
      <c r="D28" s="16">
        <f>HLOOKUP($A28,'Данные с коэф'!$A$1:$A$744,24*(ROW($A20)-1)+COLUMN(C$1),1)</f>
        <v>156.29999999999998</v>
      </c>
      <c r="E28" s="16">
        <f>HLOOKUP($A28,'Данные с коэф'!$A$1:$A$744,24*(ROW($A20)-1)+COLUMN(D$1),1)</f>
        <v>151.26</v>
      </c>
      <c r="F28" s="16">
        <f>HLOOKUP($A28,'Данные с коэф'!$A$1:$A$744,24*(ROW($A20)-1)+COLUMN(E$1),1)</f>
        <v>149.92000000000002</v>
      </c>
      <c r="G28" s="16">
        <f>HLOOKUP($A28,'Данные с коэф'!$A$1:$A$744,24*(ROW($A20)-1)+COLUMN(F$1),1)</f>
        <v>150.1</v>
      </c>
      <c r="H28" s="16">
        <f>HLOOKUP($A28,'Данные с коэф'!$A$1:$A$744,24*(ROW($A20)-1)+COLUMN(G$1),1)</f>
        <v>149.41999999999999</v>
      </c>
      <c r="I28" s="16">
        <f>HLOOKUP($A28,'Данные с коэф'!$A$1:$A$744,24*(ROW($A20)-1)+COLUMN(H$1),1)</f>
        <v>149.44</v>
      </c>
      <c r="J28" s="16">
        <f>HLOOKUP($A28,'Данные с коэф'!$A$1:$A$744,24*(ROW($A20)-1)+COLUMN(I$1),1)</f>
        <v>133.76</v>
      </c>
      <c r="K28" s="16">
        <f>HLOOKUP($A28,'Данные с коэф'!$A$1:$A$744,24*(ROW($A20)-1)+COLUMN(J$1),1)</f>
        <v>157.88</v>
      </c>
      <c r="L28" s="16">
        <f>HLOOKUP($A28,'Данные с коэф'!$A$1:$A$744,24*(ROW($A20)-1)+COLUMN(K$1),1)</f>
        <v>240.26000000000002</v>
      </c>
      <c r="M28" s="16">
        <f>HLOOKUP($A28,'Данные с коэф'!$A$1:$A$744,24*(ROW($A20)-1)+COLUMN(L$1),1)</f>
        <v>229.6</v>
      </c>
      <c r="N28" s="16">
        <f>HLOOKUP($A28,'Данные с коэф'!$A$1:$A$744,24*(ROW($A20)-1)+COLUMN(M$1),1)</f>
        <v>235.06</v>
      </c>
      <c r="O28" s="16">
        <f>HLOOKUP($A28,'Данные с коэф'!$A$1:$A$744,24*(ROW($A20)-1)+COLUMN(N$1),1)</f>
        <v>234.79999999999998</v>
      </c>
      <c r="P28" s="16">
        <f>HLOOKUP($A28,'Данные с коэф'!$A$1:$A$744,24*(ROW($A20)-1)+COLUMN(O$1),1)</f>
        <v>231.8</v>
      </c>
      <c r="Q28" s="16">
        <f>HLOOKUP($A28,'Данные с коэф'!$A$1:$A$744,24*(ROW($A20)-1)+COLUMN(P$1),1)</f>
        <v>231.74</v>
      </c>
      <c r="R28" s="16">
        <f>HLOOKUP($A28,'Данные с коэф'!$A$1:$A$744,24*(ROW($A20)-1)+COLUMN(Q$1),1)</f>
        <v>235.4</v>
      </c>
      <c r="S28" s="16">
        <f>HLOOKUP($A28,'Данные с коэф'!$A$1:$A$744,24*(ROW($A20)-1)+COLUMN(R$1),1)</f>
        <v>236.79999999999998</v>
      </c>
      <c r="T28" s="16">
        <f>HLOOKUP($A28,'Данные с коэф'!$A$1:$A$744,24*(ROW($A20)-1)+COLUMN(S$1),1)</f>
        <v>257.98</v>
      </c>
      <c r="U28" s="16">
        <f>HLOOKUP($A28,'Данные с коэф'!$A$1:$A$744,24*(ROW($A20)-1)+COLUMN(T$1),1)</f>
        <v>285.14</v>
      </c>
      <c r="V28" s="16">
        <f>HLOOKUP($A28,'Данные с коэф'!$A$1:$A$744,24*(ROW($A20)-1)+COLUMN(U$1),1)</f>
        <v>316.26</v>
      </c>
      <c r="W28" s="16">
        <f>HLOOKUP($A28,'Данные с коэф'!$A$1:$A$744,24*(ROW($A20)-1)+COLUMN(V$1),1)</f>
        <v>319.20000000000005</v>
      </c>
      <c r="X28" s="16">
        <f>HLOOKUP($A28,'Данные с коэф'!$A$1:$A$744,24*(ROW($A20)-1)+COLUMN(W$1),1)</f>
        <v>271.83999999999997</v>
      </c>
      <c r="Y28" s="16">
        <f>HLOOKUP($A28,'Данные с коэф'!$A$1:$A$744,24*(ROW($A20)-1)+COLUMN(X$1),1)</f>
        <v>159.34</v>
      </c>
      <c r="Z28" s="2"/>
    </row>
    <row r="29" spans="1:26" s="1" customFormat="1" x14ac:dyDescent="0.25">
      <c r="A29" s="9">
        <f t="shared" si="0"/>
        <v>42025</v>
      </c>
      <c r="B29" s="16">
        <f>HLOOKUP($A29,'Данные с коэф'!$A$1:$A$744,24*(ROW($A21)-1)+COLUMN(A$1),1)</f>
        <v>136.20000000000002</v>
      </c>
      <c r="C29" s="16">
        <f>HLOOKUP($A29,'Данные с коэф'!$A$1:$A$744,24*(ROW($A21)-1)+COLUMN(B$1),1)</f>
        <v>152.14000000000001</v>
      </c>
      <c r="D29" s="16">
        <f>HLOOKUP($A29,'Данные с коэф'!$A$1:$A$744,24*(ROW($A21)-1)+COLUMN(C$1),1)</f>
        <v>151.19999999999999</v>
      </c>
      <c r="E29" s="16">
        <f>HLOOKUP($A29,'Данные с коэф'!$A$1:$A$744,24*(ROW($A21)-1)+COLUMN(D$1),1)</f>
        <v>149.54000000000002</v>
      </c>
      <c r="F29" s="16">
        <f>HLOOKUP($A29,'Данные с коэф'!$A$1:$A$744,24*(ROW($A21)-1)+COLUMN(E$1),1)</f>
        <v>150.5</v>
      </c>
      <c r="G29" s="16">
        <f>HLOOKUP($A29,'Данные с коэф'!$A$1:$A$744,24*(ROW($A21)-1)+COLUMN(F$1),1)</f>
        <v>150.34</v>
      </c>
      <c r="H29" s="16">
        <f>HLOOKUP($A29,'Данные с коэф'!$A$1:$A$744,24*(ROW($A21)-1)+COLUMN(G$1),1)</f>
        <v>149.36000000000001</v>
      </c>
      <c r="I29" s="16">
        <f>HLOOKUP($A29,'Данные с коэф'!$A$1:$A$744,24*(ROW($A21)-1)+COLUMN(H$1),1)</f>
        <v>148.22</v>
      </c>
      <c r="J29" s="16">
        <f>HLOOKUP($A29,'Данные с коэф'!$A$1:$A$744,24*(ROW($A21)-1)+COLUMN(I$1),1)</f>
        <v>129.91999999999999</v>
      </c>
      <c r="K29" s="16">
        <f>HLOOKUP($A29,'Данные с коэф'!$A$1:$A$744,24*(ROW($A21)-1)+COLUMN(J$1),1)</f>
        <v>130.84</v>
      </c>
      <c r="L29" s="16">
        <f>HLOOKUP($A29,'Данные с коэф'!$A$1:$A$744,24*(ROW($A21)-1)+COLUMN(K$1),1)</f>
        <v>140.22</v>
      </c>
      <c r="M29" s="16">
        <f>HLOOKUP($A29,'Данные с коэф'!$A$1:$A$744,24*(ROW($A21)-1)+COLUMN(L$1),1)</f>
        <v>146.68</v>
      </c>
      <c r="N29" s="16">
        <f>HLOOKUP($A29,'Данные с коэф'!$A$1:$A$744,24*(ROW($A21)-1)+COLUMN(M$1),1)</f>
        <v>160.97999999999999</v>
      </c>
      <c r="O29" s="16">
        <f>HLOOKUP($A29,'Данные с коэф'!$A$1:$A$744,24*(ROW($A21)-1)+COLUMN(N$1),1)</f>
        <v>166.66</v>
      </c>
      <c r="P29" s="16">
        <f>HLOOKUP($A29,'Данные с коэф'!$A$1:$A$744,24*(ROW($A21)-1)+COLUMN(O$1),1)</f>
        <v>169</v>
      </c>
      <c r="Q29" s="16">
        <f>HLOOKUP($A29,'Данные с коэф'!$A$1:$A$744,24*(ROW($A21)-1)+COLUMN(P$1),1)</f>
        <v>167.94</v>
      </c>
      <c r="R29" s="16">
        <f>HLOOKUP($A29,'Данные с коэф'!$A$1:$A$744,24*(ROW($A21)-1)+COLUMN(Q$1),1)</f>
        <v>169.72</v>
      </c>
      <c r="S29" s="16">
        <f>HLOOKUP($A29,'Данные с коэф'!$A$1:$A$744,24*(ROW($A21)-1)+COLUMN(R$1),1)</f>
        <v>212</v>
      </c>
      <c r="T29" s="16">
        <f>HLOOKUP($A29,'Данные с коэф'!$A$1:$A$744,24*(ROW($A21)-1)+COLUMN(S$1),1)</f>
        <v>171.34</v>
      </c>
      <c r="U29" s="16">
        <f>HLOOKUP($A29,'Данные с коэф'!$A$1:$A$744,24*(ROW($A21)-1)+COLUMN(T$1),1)</f>
        <v>177.92</v>
      </c>
      <c r="V29" s="16">
        <f>HLOOKUP($A29,'Данные с коэф'!$A$1:$A$744,24*(ROW($A21)-1)+COLUMN(U$1),1)</f>
        <v>222.33999999999997</v>
      </c>
      <c r="W29" s="16">
        <f>HLOOKUP($A29,'Данные с коэф'!$A$1:$A$744,24*(ROW($A21)-1)+COLUMN(V$1),1)</f>
        <v>222.35999999999999</v>
      </c>
      <c r="X29" s="16">
        <f>HLOOKUP($A29,'Данные с коэф'!$A$1:$A$744,24*(ROW($A21)-1)+COLUMN(W$1),1)</f>
        <v>168.82</v>
      </c>
      <c r="Y29" s="16">
        <f>HLOOKUP($A29,'Данные с коэф'!$A$1:$A$744,24*(ROW($A21)-1)+COLUMN(X$1),1)</f>
        <v>165.5</v>
      </c>
      <c r="Z29" s="2"/>
    </row>
    <row r="30" spans="1:26" s="1" customFormat="1" x14ac:dyDescent="0.25">
      <c r="A30" s="9">
        <f t="shared" si="0"/>
        <v>42026</v>
      </c>
      <c r="B30" s="16">
        <f>HLOOKUP($A30,'Данные с коэф'!$A$1:$A$744,24*(ROW($A22)-1)+COLUMN(A$1),1)</f>
        <v>206.70000000000002</v>
      </c>
      <c r="C30" s="16">
        <f>HLOOKUP($A30,'Данные с коэф'!$A$1:$A$744,24*(ROW($A22)-1)+COLUMN(B$1),1)</f>
        <v>163.84</v>
      </c>
      <c r="D30" s="16">
        <f>HLOOKUP($A30,'Данные с коэф'!$A$1:$A$744,24*(ROW($A22)-1)+COLUMN(C$1),1)</f>
        <v>158.32</v>
      </c>
      <c r="E30" s="16">
        <f>HLOOKUP($A30,'Данные с коэф'!$A$1:$A$744,24*(ROW($A22)-1)+COLUMN(D$1),1)</f>
        <v>151.52000000000001</v>
      </c>
      <c r="F30" s="16">
        <f>HLOOKUP($A30,'Данные с коэф'!$A$1:$A$744,24*(ROW($A22)-1)+COLUMN(E$1),1)</f>
        <v>150.28</v>
      </c>
      <c r="G30" s="16">
        <f>HLOOKUP($A30,'Данные с коэф'!$A$1:$A$744,24*(ROW($A22)-1)+COLUMN(F$1),1)</f>
        <v>150.38</v>
      </c>
      <c r="H30" s="16">
        <f>HLOOKUP($A30,'Данные с коэф'!$A$1:$A$744,24*(ROW($A22)-1)+COLUMN(G$1),1)</f>
        <v>150.19999999999999</v>
      </c>
      <c r="I30" s="16">
        <f>HLOOKUP($A30,'Данные с коэф'!$A$1:$A$744,24*(ROW($A22)-1)+COLUMN(H$1),1)</f>
        <v>140</v>
      </c>
      <c r="J30" s="16">
        <f>HLOOKUP($A30,'Данные с коэф'!$A$1:$A$744,24*(ROW($A22)-1)+COLUMN(I$1),1)</f>
        <v>126.54</v>
      </c>
      <c r="K30" s="16">
        <f>HLOOKUP($A30,'Данные с коэф'!$A$1:$A$744,24*(ROW($A22)-1)+COLUMN(J$1),1)</f>
        <v>127.32000000000001</v>
      </c>
      <c r="L30" s="16">
        <f>HLOOKUP($A30,'Данные с коэф'!$A$1:$A$744,24*(ROW($A22)-1)+COLUMN(K$1),1)</f>
        <v>132.47999999999999</v>
      </c>
      <c r="M30" s="16">
        <f>HLOOKUP($A30,'Данные с коэф'!$A$1:$A$744,24*(ROW($A22)-1)+COLUMN(L$1),1)</f>
        <v>136.56</v>
      </c>
      <c r="N30" s="16">
        <f>HLOOKUP($A30,'Данные с коэф'!$A$1:$A$744,24*(ROW($A22)-1)+COLUMN(M$1),1)</f>
        <v>143.32</v>
      </c>
      <c r="O30" s="16">
        <f>HLOOKUP($A30,'Данные с коэф'!$A$1:$A$744,24*(ROW($A22)-1)+COLUMN(N$1),1)</f>
        <v>157.22</v>
      </c>
      <c r="P30" s="16">
        <f>HLOOKUP($A30,'Данные с коэф'!$A$1:$A$744,24*(ROW($A22)-1)+COLUMN(O$1),1)</f>
        <v>164.34</v>
      </c>
      <c r="Q30" s="16">
        <f>HLOOKUP($A30,'Данные с коэф'!$A$1:$A$744,24*(ROW($A22)-1)+COLUMN(P$1),1)</f>
        <v>165.24</v>
      </c>
      <c r="R30" s="16">
        <f>HLOOKUP($A30,'Данные с коэф'!$A$1:$A$744,24*(ROW($A22)-1)+COLUMN(Q$1),1)</f>
        <v>163.62</v>
      </c>
      <c r="S30" s="16">
        <f>HLOOKUP($A30,'Данные с коэф'!$A$1:$A$744,24*(ROW($A22)-1)+COLUMN(R$1),1)</f>
        <v>161.84</v>
      </c>
      <c r="T30" s="16">
        <f>HLOOKUP($A30,'Данные с коэф'!$A$1:$A$744,24*(ROW($A22)-1)+COLUMN(S$1),1)</f>
        <v>178.82</v>
      </c>
      <c r="U30" s="16">
        <f>HLOOKUP($A30,'Данные с коэф'!$A$1:$A$744,24*(ROW($A22)-1)+COLUMN(T$1),1)</f>
        <v>217.11999999999998</v>
      </c>
      <c r="V30" s="16">
        <f>HLOOKUP($A30,'Данные с коэф'!$A$1:$A$744,24*(ROW($A22)-1)+COLUMN(U$1),1)</f>
        <v>205.29999999999998</v>
      </c>
      <c r="W30" s="16">
        <f>HLOOKUP($A30,'Данные с коэф'!$A$1:$A$744,24*(ROW($A22)-1)+COLUMN(V$1),1)</f>
        <v>164.48000000000002</v>
      </c>
      <c r="X30" s="16">
        <f>HLOOKUP($A30,'Данные с коэф'!$A$1:$A$744,24*(ROW($A22)-1)+COLUMN(W$1),1)</f>
        <v>163.30000000000001</v>
      </c>
      <c r="Y30" s="16">
        <f>HLOOKUP($A30,'Данные с коэф'!$A$1:$A$744,24*(ROW($A22)-1)+COLUMN(X$1),1)</f>
        <v>203.39999999999998</v>
      </c>
      <c r="Z30" s="2"/>
    </row>
    <row r="31" spans="1:26" s="1" customFormat="1" x14ac:dyDescent="0.25">
      <c r="A31" s="9">
        <f t="shared" si="0"/>
        <v>42027</v>
      </c>
      <c r="B31" s="16">
        <f>HLOOKUP($A31,'Данные с коэф'!$A$1:$A$744,24*(ROW($A23)-1)+COLUMN(A$1),1)</f>
        <v>175.52</v>
      </c>
      <c r="C31" s="16">
        <f>HLOOKUP($A31,'Данные с коэф'!$A$1:$A$744,24*(ROW($A23)-1)+COLUMN(B$1),1)</f>
        <v>155.06</v>
      </c>
      <c r="D31" s="16">
        <f>HLOOKUP($A31,'Данные с коэф'!$A$1:$A$744,24*(ROW($A23)-1)+COLUMN(C$1),1)</f>
        <v>152.88</v>
      </c>
      <c r="E31" s="16">
        <f>HLOOKUP($A31,'Данные с коэф'!$A$1:$A$744,24*(ROW($A23)-1)+COLUMN(D$1),1)</f>
        <v>149.54000000000002</v>
      </c>
      <c r="F31" s="16">
        <f>HLOOKUP($A31,'Данные с коэф'!$A$1:$A$744,24*(ROW($A23)-1)+COLUMN(E$1),1)</f>
        <v>146.92000000000002</v>
      </c>
      <c r="G31" s="16">
        <f>HLOOKUP($A31,'Данные с коэф'!$A$1:$A$744,24*(ROW($A23)-1)+COLUMN(F$1),1)</f>
        <v>146.80000000000001</v>
      </c>
      <c r="H31" s="16">
        <f>HLOOKUP($A31,'Данные с коэф'!$A$1:$A$744,24*(ROW($A23)-1)+COLUMN(G$1),1)</f>
        <v>146.66</v>
      </c>
      <c r="I31" s="16">
        <f>HLOOKUP($A31,'Данные с коэф'!$A$1:$A$744,24*(ROW($A23)-1)+COLUMN(H$1),1)</f>
        <v>139.82000000000002</v>
      </c>
      <c r="J31" s="16">
        <f>HLOOKUP($A31,'Данные с коэф'!$A$1:$A$744,24*(ROW($A23)-1)+COLUMN(I$1),1)</f>
        <v>125.38</v>
      </c>
      <c r="K31" s="16">
        <f>HLOOKUP($A31,'Данные с коэф'!$A$1:$A$744,24*(ROW($A23)-1)+COLUMN(J$1),1)</f>
        <v>124.9</v>
      </c>
      <c r="L31" s="16">
        <f>HLOOKUP($A31,'Данные с коэф'!$A$1:$A$744,24*(ROW($A23)-1)+COLUMN(K$1),1)</f>
        <v>125.66</v>
      </c>
      <c r="M31" s="16">
        <f>HLOOKUP($A31,'Данные с коэф'!$A$1:$A$744,24*(ROW($A23)-1)+COLUMN(L$1),1)</f>
        <v>132.47999999999999</v>
      </c>
      <c r="N31" s="16">
        <f>HLOOKUP($A31,'Данные с коэф'!$A$1:$A$744,24*(ROW($A23)-1)+COLUMN(M$1),1)</f>
        <v>136</v>
      </c>
      <c r="O31" s="16">
        <f>HLOOKUP($A31,'Данные с коэф'!$A$1:$A$744,24*(ROW($A23)-1)+COLUMN(N$1),1)</f>
        <v>150.6</v>
      </c>
      <c r="P31" s="16">
        <f>HLOOKUP($A31,'Данные с коэф'!$A$1:$A$744,24*(ROW($A23)-1)+COLUMN(O$1),1)</f>
        <v>155.85999999999999</v>
      </c>
      <c r="Q31" s="16">
        <f>HLOOKUP($A31,'Данные с коэф'!$A$1:$A$744,24*(ROW($A23)-1)+COLUMN(P$1),1)</f>
        <v>157.64000000000001</v>
      </c>
      <c r="R31" s="16">
        <f>HLOOKUP($A31,'Данные с коэф'!$A$1:$A$744,24*(ROW($A23)-1)+COLUMN(Q$1),1)</f>
        <v>160.94</v>
      </c>
      <c r="S31" s="16">
        <f>HLOOKUP($A31,'Данные с коэф'!$A$1:$A$744,24*(ROW($A23)-1)+COLUMN(R$1),1)</f>
        <v>161.56</v>
      </c>
      <c r="T31" s="16">
        <f>HLOOKUP($A31,'Данные с коэф'!$A$1:$A$744,24*(ROW($A23)-1)+COLUMN(S$1),1)</f>
        <v>164.68</v>
      </c>
      <c r="U31" s="16">
        <f>HLOOKUP($A31,'Данные с коэф'!$A$1:$A$744,24*(ROW($A23)-1)+COLUMN(T$1),1)</f>
        <v>213.34</v>
      </c>
      <c r="V31" s="16">
        <f>HLOOKUP($A31,'Данные с коэф'!$A$1:$A$744,24*(ROW($A23)-1)+COLUMN(U$1),1)</f>
        <v>182.26</v>
      </c>
      <c r="W31" s="16">
        <f>HLOOKUP($A31,'Данные с коэф'!$A$1:$A$744,24*(ROW($A23)-1)+COLUMN(V$1),1)</f>
        <v>165.48000000000002</v>
      </c>
      <c r="X31" s="16">
        <f>HLOOKUP($A31,'Данные с коэф'!$A$1:$A$744,24*(ROW($A23)-1)+COLUMN(W$1),1)</f>
        <v>180.38</v>
      </c>
      <c r="Y31" s="16">
        <f>HLOOKUP($A31,'Данные с коэф'!$A$1:$A$744,24*(ROW($A23)-1)+COLUMN(X$1),1)</f>
        <v>197.06</v>
      </c>
      <c r="Z31" s="2"/>
    </row>
    <row r="32" spans="1:26" s="1" customFormat="1" x14ac:dyDescent="0.25">
      <c r="A32" s="9">
        <f t="shared" si="0"/>
        <v>42028</v>
      </c>
      <c r="B32" s="16">
        <f>HLOOKUP($A32,'Данные с коэф'!$A$1:$A$744,24*(ROW($A24)-1)+COLUMN(A$1),1)</f>
        <v>154.20000000000002</v>
      </c>
      <c r="C32" s="16">
        <f>HLOOKUP($A32,'Данные с коэф'!$A$1:$A$744,24*(ROW($A24)-1)+COLUMN(B$1),1)</f>
        <v>152.04</v>
      </c>
      <c r="D32" s="16">
        <f>HLOOKUP($A32,'Данные с коэф'!$A$1:$A$744,24*(ROW($A24)-1)+COLUMN(C$1),1)</f>
        <v>148.67999999999998</v>
      </c>
      <c r="E32" s="16">
        <f>HLOOKUP($A32,'Данные с коэф'!$A$1:$A$744,24*(ROW($A24)-1)+COLUMN(D$1),1)</f>
        <v>143.86000000000001</v>
      </c>
      <c r="F32" s="16">
        <f>HLOOKUP($A32,'Данные с коэф'!$A$1:$A$744,24*(ROW($A24)-1)+COLUMN(E$1),1)</f>
        <v>144.68</v>
      </c>
      <c r="G32" s="16">
        <f>HLOOKUP($A32,'Данные с коэф'!$A$1:$A$744,24*(ROW($A24)-1)+COLUMN(F$1),1)</f>
        <v>145.06</v>
      </c>
      <c r="H32" s="16">
        <f>HLOOKUP($A32,'Данные с коэф'!$A$1:$A$744,24*(ROW($A24)-1)+COLUMN(G$1),1)</f>
        <v>135.51999999999998</v>
      </c>
      <c r="I32" s="16">
        <f>HLOOKUP($A32,'Данные с коэф'!$A$1:$A$744,24*(ROW($A24)-1)+COLUMN(H$1),1)</f>
        <v>123.8</v>
      </c>
      <c r="J32" s="16">
        <f>HLOOKUP($A32,'Данные с коэф'!$A$1:$A$744,24*(ROW($A24)-1)+COLUMN(I$1),1)</f>
        <v>123.58</v>
      </c>
      <c r="K32" s="16">
        <f>HLOOKUP($A32,'Данные с коэф'!$A$1:$A$744,24*(ROW($A24)-1)+COLUMN(J$1),1)</f>
        <v>129.02000000000001</v>
      </c>
      <c r="L32" s="16">
        <f>HLOOKUP($A32,'Данные с коэф'!$A$1:$A$744,24*(ROW($A24)-1)+COLUMN(K$1),1)</f>
        <v>134.16</v>
      </c>
      <c r="M32" s="16">
        <f>HLOOKUP($A32,'Данные с коэф'!$A$1:$A$744,24*(ROW($A24)-1)+COLUMN(L$1),1)</f>
        <v>142.66</v>
      </c>
      <c r="N32" s="16">
        <f>HLOOKUP($A32,'Данные с коэф'!$A$1:$A$744,24*(ROW($A24)-1)+COLUMN(M$1),1)</f>
        <v>142.01999999999998</v>
      </c>
      <c r="O32" s="16">
        <f>HLOOKUP($A32,'Данные с коэф'!$A$1:$A$744,24*(ROW($A24)-1)+COLUMN(N$1),1)</f>
        <v>148.97999999999999</v>
      </c>
      <c r="P32" s="16">
        <f>HLOOKUP($A32,'Данные с коэф'!$A$1:$A$744,24*(ROW($A24)-1)+COLUMN(O$1),1)</f>
        <v>157.66</v>
      </c>
      <c r="Q32" s="16">
        <f>HLOOKUP($A32,'Данные с коэф'!$A$1:$A$744,24*(ROW($A24)-1)+COLUMN(P$1),1)</f>
        <v>157.24</v>
      </c>
      <c r="R32" s="16">
        <f>HLOOKUP($A32,'Данные с коэф'!$A$1:$A$744,24*(ROW($A24)-1)+COLUMN(Q$1),1)</f>
        <v>158.18</v>
      </c>
      <c r="S32" s="16">
        <f>HLOOKUP($A32,'Данные с коэф'!$A$1:$A$744,24*(ROW($A24)-1)+COLUMN(R$1),1)</f>
        <v>158.56</v>
      </c>
      <c r="T32" s="16">
        <f>HLOOKUP($A32,'Данные с коэф'!$A$1:$A$744,24*(ROW($A24)-1)+COLUMN(S$1),1)</f>
        <v>161.17999999999998</v>
      </c>
      <c r="U32" s="16">
        <f>HLOOKUP($A32,'Данные с коэф'!$A$1:$A$744,24*(ROW($A24)-1)+COLUMN(T$1),1)</f>
        <v>190.68</v>
      </c>
      <c r="V32" s="16">
        <f>HLOOKUP($A32,'Данные с коэф'!$A$1:$A$744,24*(ROW($A24)-1)+COLUMN(U$1),1)</f>
        <v>179.42000000000002</v>
      </c>
      <c r="W32" s="16">
        <f>HLOOKUP($A32,'Данные с коэф'!$A$1:$A$744,24*(ROW($A24)-1)+COLUMN(V$1),1)</f>
        <v>163.72</v>
      </c>
      <c r="X32" s="16">
        <f>HLOOKUP($A32,'Данные с коэф'!$A$1:$A$744,24*(ROW($A24)-1)+COLUMN(W$1),1)</f>
        <v>163.19999999999999</v>
      </c>
      <c r="Y32" s="16">
        <f>HLOOKUP($A32,'Данные с коэф'!$A$1:$A$744,24*(ROW($A24)-1)+COLUMN(X$1),1)</f>
        <v>190.86</v>
      </c>
      <c r="Z32" s="2"/>
    </row>
    <row r="33" spans="1:26" s="1" customFormat="1" x14ac:dyDescent="0.25">
      <c r="A33" s="9">
        <f t="shared" si="0"/>
        <v>42029</v>
      </c>
      <c r="B33" s="16">
        <f>HLOOKUP($A33,'Данные с коэф'!$A$1:$A$744,24*(ROW($A25)-1)+COLUMN(A$1),1)</f>
        <v>160.46</v>
      </c>
      <c r="C33" s="16">
        <f>HLOOKUP($A33,'Данные с коэф'!$A$1:$A$744,24*(ROW($A25)-1)+COLUMN(B$1),1)</f>
        <v>149.97999999999999</v>
      </c>
      <c r="D33" s="16">
        <f>HLOOKUP($A33,'Данные с коэф'!$A$1:$A$744,24*(ROW($A25)-1)+COLUMN(C$1),1)</f>
        <v>148.76</v>
      </c>
      <c r="E33" s="16">
        <f>HLOOKUP($A33,'Данные с коэф'!$A$1:$A$744,24*(ROW($A25)-1)+COLUMN(D$1),1)</f>
        <v>148.52000000000001</v>
      </c>
      <c r="F33" s="16">
        <f>HLOOKUP($A33,'Данные с коэф'!$A$1:$A$744,24*(ROW($A25)-1)+COLUMN(E$1),1)</f>
        <v>147.41999999999999</v>
      </c>
      <c r="G33" s="16">
        <f>HLOOKUP($A33,'Данные с коэф'!$A$1:$A$744,24*(ROW($A25)-1)+COLUMN(F$1),1)</f>
        <v>147.56</v>
      </c>
      <c r="H33" s="16">
        <f>HLOOKUP($A33,'Данные с коэф'!$A$1:$A$744,24*(ROW($A25)-1)+COLUMN(G$1),1)</f>
        <v>147.4</v>
      </c>
      <c r="I33" s="16">
        <f>HLOOKUP($A33,'Данные с коэф'!$A$1:$A$744,24*(ROW($A25)-1)+COLUMN(H$1),1)</f>
        <v>147.23999999999998</v>
      </c>
      <c r="J33" s="16">
        <f>HLOOKUP($A33,'Данные с коэф'!$A$1:$A$744,24*(ROW($A25)-1)+COLUMN(I$1),1)</f>
        <v>122.46</v>
      </c>
      <c r="K33" s="16">
        <f>HLOOKUP($A33,'Данные с коэф'!$A$1:$A$744,24*(ROW($A25)-1)+COLUMN(J$1),1)</f>
        <v>126.54</v>
      </c>
      <c r="L33" s="16">
        <f>HLOOKUP($A33,'Данные с коэф'!$A$1:$A$744,24*(ROW($A25)-1)+COLUMN(K$1),1)</f>
        <v>139.18</v>
      </c>
      <c r="M33" s="16">
        <f>HLOOKUP($A33,'Данные с коэф'!$A$1:$A$744,24*(ROW($A25)-1)+COLUMN(L$1),1)</f>
        <v>146.22</v>
      </c>
      <c r="N33" s="16">
        <f>HLOOKUP($A33,'Данные с коэф'!$A$1:$A$744,24*(ROW($A25)-1)+COLUMN(M$1),1)</f>
        <v>147.01999999999998</v>
      </c>
      <c r="O33" s="16">
        <f>HLOOKUP($A33,'Данные с коэф'!$A$1:$A$744,24*(ROW($A25)-1)+COLUMN(N$1),1)</f>
        <v>165.76</v>
      </c>
      <c r="P33" s="16">
        <f>HLOOKUP($A33,'Данные с коэф'!$A$1:$A$744,24*(ROW($A25)-1)+COLUMN(O$1),1)</f>
        <v>165.86</v>
      </c>
      <c r="Q33" s="16">
        <f>HLOOKUP($A33,'Данные с коэф'!$A$1:$A$744,24*(ROW($A25)-1)+COLUMN(P$1),1)</f>
        <v>162.9</v>
      </c>
      <c r="R33" s="16">
        <f>HLOOKUP($A33,'Данные с коэф'!$A$1:$A$744,24*(ROW($A25)-1)+COLUMN(Q$1),1)</f>
        <v>161.08000000000001</v>
      </c>
      <c r="S33" s="16">
        <f>HLOOKUP($A33,'Данные с коэф'!$A$1:$A$744,24*(ROW($A25)-1)+COLUMN(R$1),1)</f>
        <v>163.68</v>
      </c>
      <c r="T33" s="16">
        <f>HLOOKUP($A33,'Данные с коэф'!$A$1:$A$744,24*(ROW($A25)-1)+COLUMN(S$1),1)</f>
        <v>164.98</v>
      </c>
      <c r="U33" s="16">
        <f>HLOOKUP($A33,'Данные с коэф'!$A$1:$A$744,24*(ROW($A25)-1)+COLUMN(T$1),1)</f>
        <v>194.52</v>
      </c>
      <c r="V33" s="16">
        <f>HLOOKUP($A33,'Данные с коэф'!$A$1:$A$744,24*(ROW($A25)-1)+COLUMN(U$1),1)</f>
        <v>187.76</v>
      </c>
      <c r="W33" s="16">
        <f>HLOOKUP($A33,'Данные с коэф'!$A$1:$A$744,24*(ROW($A25)-1)+COLUMN(V$1),1)</f>
        <v>161.9</v>
      </c>
      <c r="X33" s="16">
        <f>HLOOKUP($A33,'Данные с коэф'!$A$1:$A$744,24*(ROW($A25)-1)+COLUMN(W$1),1)</f>
        <v>161.86000000000001</v>
      </c>
      <c r="Y33" s="16">
        <f>HLOOKUP($A33,'Данные с коэф'!$A$1:$A$744,24*(ROW($A25)-1)+COLUMN(X$1),1)</f>
        <v>184.68</v>
      </c>
      <c r="Z33" s="2"/>
    </row>
    <row r="34" spans="1:26" s="1" customFormat="1" x14ac:dyDescent="0.25">
      <c r="A34" s="9">
        <f t="shared" si="0"/>
        <v>42030</v>
      </c>
      <c r="B34" s="16">
        <f>HLOOKUP($A34,'Данные с коэф'!$A$1:$A$744,24*(ROW($A26)-1)+COLUMN(A$1),1)</f>
        <v>181.58</v>
      </c>
      <c r="C34" s="16">
        <f>HLOOKUP($A34,'Данные с коэф'!$A$1:$A$744,24*(ROW($A26)-1)+COLUMN(B$1),1)</f>
        <v>152.72</v>
      </c>
      <c r="D34" s="16">
        <f>HLOOKUP($A34,'Данные с коэф'!$A$1:$A$744,24*(ROW($A26)-1)+COLUMN(C$1),1)</f>
        <v>148.94</v>
      </c>
      <c r="E34" s="16">
        <f>HLOOKUP($A34,'Данные с коэф'!$A$1:$A$744,24*(ROW($A26)-1)+COLUMN(D$1),1)</f>
        <v>150.16</v>
      </c>
      <c r="F34" s="16">
        <f>HLOOKUP($A34,'Данные с коэф'!$A$1:$A$744,24*(ROW($A26)-1)+COLUMN(E$1),1)</f>
        <v>150.44</v>
      </c>
      <c r="G34" s="16">
        <f>HLOOKUP($A34,'Данные с коэф'!$A$1:$A$744,24*(ROW($A26)-1)+COLUMN(F$1),1)</f>
        <v>146.19999999999999</v>
      </c>
      <c r="H34" s="16">
        <f>HLOOKUP($A34,'Данные с коэф'!$A$1:$A$744,24*(ROW($A26)-1)+COLUMN(G$1),1)</f>
        <v>127.98</v>
      </c>
      <c r="I34" s="16">
        <f>HLOOKUP($A34,'Данные с коэф'!$A$1:$A$744,24*(ROW($A26)-1)+COLUMN(H$1),1)</f>
        <v>128.18</v>
      </c>
      <c r="J34" s="16">
        <f>HLOOKUP($A34,'Данные с коэф'!$A$1:$A$744,24*(ROW($A26)-1)+COLUMN(I$1),1)</f>
        <v>130.29999999999998</v>
      </c>
      <c r="K34" s="16">
        <f>HLOOKUP($A34,'Данные с коэф'!$A$1:$A$744,24*(ROW($A26)-1)+COLUMN(J$1),1)</f>
        <v>131.58000000000001</v>
      </c>
      <c r="L34" s="16">
        <f>HLOOKUP($A34,'Данные с коэф'!$A$1:$A$744,24*(ROW($A26)-1)+COLUMN(K$1),1)</f>
        <v>133.38</v>
      </c>
      <c r="M34" s="16">
        <f>HLOOKUP($A34,'Данные с коэф'!$A$1:$A$744,24*(ROW($A26)-1)+COLUMN(L$1),1)</f>
        <v>138.26</v>
      </c>
      <c r="N34" s="16">
        <f>HLOOKUP($A34,'Данные с коэф'!$A$1:$A$744,24*(ROW($A26)-1)+COLUMN(M$1),1)</f>
        <v>140.5</v>
      </c>
      <c r="O34" s="16">
        <f>HLOOKUP($A34,'Данные с коэф'!$A$1:$A$744,24*(ROW($A26)-1)+COLUMN(N$1),1)</f>
        <v>154.36000000000001</v>
      </c>
      <c r="P34" s="16">
        <f>HLOOKUP($A34,'Данные с коэф'!$A$1:$A$744,24*(ROW($A26)-1)+COLUMN(O$1),1)</f>
        <v>164.57999999999998</v>
      </c>
      <c r="Q34" s="16">
        <f>HLOOKUP($A34,'Данные с коэф'!$A$1:$A$744,24*(ROW($A26)-1)+COLUMN(P$1),1)</f>
        <v>165.61999999999998</v>
      </c>
      <c r="R34" s="16">
        <f>HLOOKUP($A34,'Данные с коэф'!$A$1:$A$744,24*(ROW($A26)-1)+COLUMN(Q$1),1)</f>
        <v>164.1</v>
      </c>
      <c r="S34" s="16">
        <f>HLOOKUP($A34,'Данные с коэф'!$A$1:$A$744,24*(ROW($A26)-1)+COLUMN(R$1),1)</f>
        <v>166.88</v>
      </c>
      <c r="T34" s="16">
        <f>HLOOKUP($A34,'Данные с коэф'!$A$1:$A$744,24*(ROW($A26)-1)+COLUMN(S$1),1)</f>
        <v>167.32</v>
      </c>
      <c r="U34" s="16">
        <f>HLOOKUP($A34,'Данные с коэф'!$A$1:$A$744,24*(ROW($A26)-1)+COLUMN(T$1),1)</f>
        <v>167.16</v>
      </c>
      <c r="V34" s="16">
        <f>HLOOKUP($A34,'Данные с коэф'!$A$1:$A$744,24*(ROW($A26)-1)+COLUMN(U$1),1)</f>
        <v>176.56</v>
      </c>
      <c r="W34" s="16">
        <f>HLOOKUP($A34,'Данные с коэф'!$A$1:$A$744,24*(ROW($A26)-1)+COLUMN(V$1),1)</f>
        <v>188.54</v>
      </c>
      <c r="X34" s="16">
        <f>HLOOKUP($A34,'Данные с коэф'!$A$1:$A$744,24*(ROW($A26)-1)+COLUMN(W$1),1)</f>
        <v>183.84</v>
      </c>
      <c r="Y34" s="16">
        <f>HLOOKUP($A34,'Данные с коэф'!$A$1:$A$744,24*(ROW($A26)-1)+COLUMN(X$1),1)</f>
        <v>166.04000000000002</v>
      </c>
      <c r="Z34" s="2"/>
    </row>
    <row r="35" spans="1:26" s="1" customFormat="1" x14ac:dyDescent="0.25">
      <c r="A35" s="9">
        <f t="shared" si="0"/>
        <v>42031</v>
      </c>
      <c r="B35" s="16">
        <f>HLOOKUP($A35,'Данные с коэф'!$A$1:$A$744,24*(ROW($A27)-1)+COLUMN(A$1),1)</f>
        <v>161.08000000000001</v>
      </c>
      <c r="C35" s="16">
        <f>HLOOKUP($A35,'Данные с коэф'!$A$1:$A$744,24*(ROW($A27)-1)+COLUMN(B$1),1)</f>
        <v>158.88</v>
      </c>
      <c r="D35" s="16">
        <f>HLOOKUP($A35,'Данные с коэф'!$A$1:$A$744,24*(ROW($A27)-1)+COLUMN(C$1),1)</f>
        <v>152.41999999999999</v>
      </c>
      <c r="E35" s="16">
        <f>HLOOKUP($A35,'Данные с коэф'!$A$1:$A$744,24*(ROW($A27)-1)+COLUMN(D$1),1)</f>
        <v>149.16</v>
      </c>
      <c r="F35" s="16">
        <f>HLOOKUP($A35,'Данные с коэф'!$A$1:$A$744,24*(ROW($A27)-1)+COLUMN(E$1),1)</f>
        <v>148.58000000000001</v>
      </c>
      <c r="G35" s="16">
        <f>HLOOKUP($A35,'Данные с коэф'!$A$1:$A$744,24*(ROW($A27)-1)+COLUMN(F$1),1)</f>
        <v>148.56</v>
      </c>
      <c r="H35" s="16">
        <f>HLOOKUP($A35,'Данные с коэф'!$A$1:$A$744,24*(ROW($A27)-1)+COLUMN(G$1),1)</f>
        <v>142.86000000000001</v>
      </c>
      <c r="I35" s="16">
        <f>HLOOKUP($A35,'Данные с коэф'!$A$1:$A$744,24*(ROW($A27)-1)+COLUMN(H$1),1)</f>
        <v>127.1</v>
      </c>
      <c r="J35" s="16">
        <f>HLOOKUP($A35,'Данные с коэф'!$A$1:$A$744,24*(ROW($A27)-1)+COLUMN(I$1),1)</f>
        <v>130.72</v>
      </c>
      <c r="K35" s="16">
        <f>HLOOKUP($A35,'Данные с коэф'!$A$1:$A$744,24*(ROW($A27)-1)+COLUMN(J$1),1)</f>
        <v>132.72</v>
      </c>
      <c r="L35" s="16">
        <f>HLOOKUP($A35,'Данные с коэф'!$A$1:$A$744,24*(ROW($A27)-1)+COLUMN(K$1),1)</f>
        <v>137.95999999999998</v>
      </c>
      <c r="M35" s="16">
        <f>HLOOKUP($A35,'Данные с коэф'!$A$1:$A$744,24*(ROW($A27)-1)+COLUMN(L$1),1)</f>
        <v>163.12</v>
      </c>
      <c r="N35" s="16">
        <f>HLOOKUP($A35,'Данные с коэф'!$A$1:$A$744,24*(ROW($A27)-1)+COLUMN(M$1),1)</f>
        <v>163.69999999999999</v>
      </c>
      <c r="O35" s="16">
        <f>HLOOKUP($A35,'Данные с коэф'!$A$1:$A$744,24*(ROW($A27)-1)+COLUMN(N$1),1)</f>
        <v>162.57999999999998</v>
      </c>
      <c r="P35" s="16">
        <f>HLOOKUP($A35,'Данные с коэф'!$A$1:$A$744,24*(ROW($A27)-1)+COLUMN(O$1),1)</f>
        <v>196.74</v>
      </c>
      <c r="Q35" s="16">
        <f>HLOOKUP($A35,'Данные с коэф'!$A$1:$A$744,24*(ROW($A27)-1)+COLUMN(P$1),1)</f>
        <v>178.32</v>
      </c>
      <c r="R35" s="16">
        <f>HLOOKUP($A35,'Данные с коэф'!$A$1:$A$744,24*(ROW($A27)-1)+COLUMN(Q$1),1)</f>
        <v>248.07999999999998</v>
      </c>
      <c r="S35" s="16">
        <f>HLOOKUP($A35,'Данные с коэф'!$A$1:$A$744,24*(ROW($A27)-1)+COLUMN(R$1),1)</f>
        <v>229.2</v>
      </c>
      <c r="T35" s="16">
        <f>HLOOKUP($A35,'Данные с коэф'!$A$1:$A$744,24*(ROW($A27)-1)+COLUMN(S$1),1)</f>
        <v>214.44</v>
      </c>
      <c r="U35" s="16">
        <f>HLOOKUP($A35,'Данные с коэф'!$A$1:$A$744,24*(ROW($A27)-1)+COLUMN(T$1),1)</f>
        <v>214.1</v>
      </c>
      <c r="V35" s="16">
        <f>HLOOKUP($A35,'Данные с коэф'!$A$1:$A$744,24*(ROW($A27)-1)+COLUMN(U$1),1)</f>
        <v>218.54</v>
      </c>
      <c r="W35" s="16">
        <f>HLOOKUP($A35,'Данные с коэф'!$A$1:$A$744,24*(ROW($A27)-1)+COLUMN(V$1),1)</f>
        <v>146.30000000000001</v>
      </c>
      <c r="X35" s="16">
        <f>HLOOKUP($A35,'Данные с коэф'!$A$1:$A$744,24*(ROW($A27)-1)+COLUMN(W$1),1)</f>
        <v>141.70000000000002</v>
      </c>
      <c r="Y35" s="16">
        <f>HLOOKUP($A35,'Данные с коэф'!$A$1:$A$744,24*(ROW($A27)-1)+COLUMN(X$1),1)</f>
        <v>151.06</v>
      </c>
      <c r="Z35" s="2"/>
    </row>
    <row r="36" spans="1:26" s="1" customFormat="1" x14ac:dyDescent="0.25">
      <c r="A36" s="9">
        <f t="shared" si="0"/>
        <v>42032</v>
      </c>
      <c r="B36" s="16">
        <f>HLOOKUP($A36,'Данные с коэф'!$A$1:$A$744,24*(ROW($A28)-1)+COLUMN(A$1),1)</f>
        <v>164.35999999999999</v>
      </c>
      <c r="C36" s="16">
        <f>HLOOKUP($A36,'Данные с коэф'!$A$1:$A$744,24*(ROW($A28)-1)+COLUMN(B$1),1)</f>
        <v>162.17999999999998</v>
      </c>
      <c r="D36" s="16">
        <f>HLOOKUP($A36,'Данные с коэф'!$A$1:$A$744,24*(ROW($A28)-1)+COLUMN(C$1),1)</f>
        <v>155.13999999999999</v>
      </c>
      <c r="E36" s="16">
        <f>HLOOKUP($A36,'Данные с коэф'!$A$1:$A$744,24*(ROW($A28)-1)+COLUMN(D$1),1)</f>
        <v>153.63999999999999</v>
      </c>
      <c r="F36" s="16">
        <f>HLOOKUP($A36,'Данные с коэф'!$A$1:$A$744,24*(ROW($A28)-1)+COLUMN(E$1),1)</f>
        <v>153.72</v>
      </c>
      <c r="G36" s="16">
        <f>HLOOKUP($A36,'Данные с коэф'!$A$1:$A$744,24*(ROW($A28)-1)+COLUMN(F$1),1)</f>
        <v>152.58000000000001</v>
      </c>
      <c r="H36" s="16">
        <f>HLOOKUP($A36,'Данные с коэф'!$A$1:$A$744,24*(ROW($A28)-1)+COLUMN(G$1),1)</f>
        <v>133.86000000000001</v>
      </c>
      <c r="I36" s="16">
        <f>HLOOKUP($A36,'Данные с коэф'!$A$1:$A$744,24*(ROW($A28)-1)+COLUMN(H$1),1)</f>
        <v>153.26</v>
      </c>
      <c r="J36" s="16">
        <f>HLOOKUP($A36,'Данные с коэф'!$A$1:$A$744,24*(ROW($A28)-1)+COLUMN(I$1),1)</f>
        <v>193.66</v>
      </c>
      <c r="K36" s="16">
        <f>HLOOKUP($A36,'Данные с коэф'!$A$1:$A$744,24*(ROW($A28)-1)+COLUMN(J$1),1)</f>
        <v>152.85999999999999</v>
      </c>
      <c r="L36" s="16">
        <f>HLOOKUP($A36,'Данные с коэф'!$A$1:$A$744,24*(ROW($A28)-1)+COLUMN(K$1),1)</f>
        <v>155.6</v>
      </c>
      <c r="M36" s="16">
        <f>HLOOKUP($A36,'Данные с коэф'!$A$1:$A$744,24*(ROW($A28)-1)+COLUMN(L$1),1)</f>
        <v>161.35999999999999</v>
      </c>
      <c r="N36" s="16">
        <f>HLOOKUP($A36,'Данные с коэф'!$A$1:$A$744,24*(ROW($A28)-1)+COLUMN(M$1),1)</f>
        <v>174.12</v>
      </c>
      <c r="O36" s="16">
        <f>HLOOKUP($A36,'Данные с коэф'!$A$1:$A$744,24*(ROW($A28)-1)+COLUMN(N$1),1)</f>
        <v>206.28000000000003</v>
      </c>
      <c r="P36" s="16">
        <f>HLOOKUP($A36,'Данные с коэф'!$A$1:$A$744,24*(ROW($A28)-1)+COLUMN(O$1),1)</f>
        <v>185.46</v>
      </c>
      <c r="Q36" s="16">
        <f>HLOOKUP($A36,'Данные с коэф'!$A$1:$A$744,24*(ROW($A28)-1)+COLUMN(P$1),1)</f>
        <v>163.82000000000002</v>
      </c>
      <c r="R36" s="16">
        <f>HLOOKUP($A36,'Данные с коэф'!$A$1:$A$744,24*(ROW($A28)-1)+COLUMN(Q$1),1)</f>
        <v>165.94</v>
      </c>
      <c r="S36" s="16">
        <f>HLOOKUP($A36,'Данные с коэф'!$A$1:$A$744,24*(ROW($A28)-1)+COLUMN(R$1),1)</f>
        <v>186.26</v>
      </c>
      <c r="T36" s="16">
        <f>HLOOKUP($A36,'Данные с коэф'!$A$1:$A$744,24*(ROW($A28)-1)+COLUMN(S$1),1)</f>
        <v>212.26</v>
      </c>
      <c r="U36" s="16">
        <f>HLOOKUP($A36,'Данные с коэф'!$A$1:$A$744,24*(ROW($A28)-1)+COLUMN(T$1),1)</f>
        <v>187.28</v>
      </c>
      <c r="V36" s="16">
        <f>HLOOKUP($A36,'Данные с коэф'!$A$1:$A$744,24*(ROW($A28)-1)+COLUMN(U$1),1)</f>
        <v>218.32</v>
      </c>
      <c r="W36" s="16">
        <f>HLOOKUP($A36,'Данные с коэф'!$A$1:$A$744,24*(ROW($A28)-1)+COLUMN(V$1),1)</f>
        <v>188.82000000000002</v>
      </c>
      <c r="X36" s="16">
        <f>HLOOKUP($A36,'Данные с коэф'!$A$1:$A$744,24*(ROW($A28)-1)+COLUMN(W$1),1)</f>
        <v>128.74</v>
      </c>
      <c r="Y36" s="16">
        <f>HLOOKUP($A36,'Данные с коэф'!$A$1:$A$744,24*(ROW($A28)-1)+COLUMN(X$1),1)</f>
        <v>138.88</v>
      </c>
      <c r="Z36" s="2"/>
    </row>
    <row r="37" spans="1:26" s="1" customFormat="1" x14ac:dyDescent="0.25">
      <c r="A37" s="9">
        <f t="shared" si="0"/>
        <v>42033</v>
      </c>
      <c r="B37" s="16">
        <f>HLOOKUP($A37,'Данные с коэф'!$A$1:$A$744,24*(ROW($A29)-1)+COLUMN(A$1),1)</f>
        <v>155.18</v>
      </c>
      <c r="C37" s="16">
        <f>HLOOKUP($A37,'Данные с коэф'!$A$1:$A$744,24*(ROW($A29)-1)+COLUMN(B$1),1)</f>
        <v>160.95999999999998</v>
      </c>
      <c r="D37" s="16">
        <f>HLOOKUP($A37,'Данные с коэф'!$A$1:$A$744,24*(ROW($A29)-1)+COLUMN(C$1),1)</f>
        <v>153.1</v>
      </c>
      <c r="E37" s="16">
        <f>HLOOKUP($A37,'Данные с коэф'!$A$1:$A$744,24*(ROW($A29)-1)+COLUMN(D$1),1)</f>
        <v>149.02000000000001</v>
      </c>
      <c r="F37" s="16">
        <f>HLOOKUP($A37,'Данные с коэф'!$A$1:$A$744,24*(ROW($A29)-1)+COLUMN(E$1),1)</f>
        <v>148.14000000000001</v>
      </c>
      <c r="G37" s="16">
        <f>HLOOKUP($A37,'Данные с коэф'!$A$1:$A$744,24*(ROW($A29)-1)+COLUMN(F$1),1)</f>
        <v>146.70000000000002</v>
      </c>
      <c r="H37" s="16">
        <f>HLOOKUP($A37,'Данные с коэф'!$A$1:$A$744,24*(ROW($A29)-1)+COLUMN(G$1),1)</f>
        <v>127.24</v>
      </c>
      <c r="I37" s="16">
        <f>HLOOKUP($A37,'Данные с коэф'!$A$1:$A$744,24*(ROW($A29)-1)+COLUMN(H$1),1)</f>
        <v>129.36000000000001</v>
      </c>
      <c r="J37" s="16">
        <f>HLOOKUP($A37,'Данные с коэф'!$A$1:$A$744,24*(ROW($A29)-1)+COLUMN(I$1),1)</f>
        <v>128.26</v>
      </c>
      <c r="K37" s="16">
        <f>HLOOKUP($A37,'Данные с коэф'!$A$1:$A$744,24*(ROW($A29)-1)+COLUMN(J$1),1)</f>
        <v>129.32</v>
      </c>
      <c r="L37" s="16">
        <f>HLOOKUP($A37,'Данные с коэф'!$A$1:$A$744,24*(ROW($A29)-1)+COLUMN(K$1),1)</f>
        <v>133.44</v>
      </c>
      <c r="M37" s="16">
        <f>HLOOKUP($A37,'Данные с коэф'!$A$1:$A$744,24*(ROW($A29)-1)+COLUMN(L$1),1)</f>
        <v>136.46</v>
      </c>
      <c r="N37" s="16">
        <f>HLOOKUP($A37,'Данные с коэф'!$A$1:$A$744,24*(ROW($A29)-1)+COLUMN(M$1),1)</f>
        <v>142.18</v>
      </c>
      <c r="O37" s="16">
        <f>HLOOKUP($A37,'Данные с коэф'!$A$1:$A$744,24*(ROW($A29)-1)+COLUMN(N$1),1)</f>
        <v>141.26000000000002</v>
      </c>
      <c r="P37" s="16">
        <f>HLOOKUP($A37,'Данные с коэф'!$A$1:$A$744,24*(ROW($A29)-1)+COLUMN(O$1),1)</f>
        <v>143.12</v>
      </c>
      <c r="Q37" s="16">
        <f>HLOOKUP($A37,'Данные с коэф'!$A$1:$A$744,24*(ROW($A29)-1)+COLUMN(P$1),1)</f>
        <v>161.5</v>
      </c>
      <c r="R37" s="16">
        <f>HLOOKUP($A37,'Данные с коэф'!$A$1:$A$744,24*(ROW($A29)-1)+COLUMN(Q$1),1)</f>
        <v>162.84</v>
      </c>
      <c r="S37" s="16">
        <f>HLOOKUP($A37,'Данные с коэф'!$A$1:$A$744,24*(ROW($A29)-1)+COLUMN(R$1),1)</f>
        <v>167.68</v>
      </c>
      <c r="T37" s="16">
        <f>HLOOKUP($A37,'Данные с коэф'!$A$1:$A$744,24*(ROW($A29)-1)+COLUMN(S$1),1)</f>
        <v>167.57999999999998</v>
      </c>
      <c r="U37" s="16">
        <f>HLOOKUP($A37,'Данные с коэф'!$A$1:$A$744,24*(ROW($A29)-1)+COLUMN(T$1),1)</f>
        <v>172.58</v>
      </c>
      <c r="V37" s="16">
        <f>HLOOKUP($A37,'Данные с коэф'!$A$1:$A$744,24*(ROW($A29)-1)+COLUMN(U$1),1)</f>
        <v>167.83999999999997</v>
      </c>
      <c r="W37" s="16">
        <f>HLOOKUP($A37,'Данные с коэф'!$A$1:$A$744,24*(ROW($A29)-1)+COLUMN(V$1),1)</f>
        <v>161.44</v>
      </c>
      <c r="X37" s="16">
        <f>HLOOKUP($A37,'Данные с коэф'!$A$1:$A$744,24*(ROW($A29)-1)+COLUMN(W$1),1)</f>
        <v>159.42000000000002</v>
      </c>
      <c r="Y37" s="16">
        <f>HLOOKUP($A37,'Данные с коэф'!$A$1:$A$744,24*(ROW($A29)-1)+COLUMN(X$1),1)</f>
        <v>158.94</v>
      </c>
      <c r="Z37" s="2"/>
    </row>
    <row r="38" spans="1:26" s="1" customFormat="1" x14ac:dyDescent="0.25">
      <c r="A38" s="9">
        <f t="shared" si="0"/>
        <v>42034</v>
      </c>
      <c r="B38" s="16">
        <f>HLOOKUP($A38,'Данные с коэф'!$A$1:$A$744,24*(ROW($A30)-1)+COLUMN(A$1),1)</f>
        <v>155.9</v>
      </c>
      <c r="C38" s="16">
        <f>HLOOKUP($A38,'Данные с коэф'!$A$1:$A$744,24*(ROW($A30)-1)+COLUMN(B$1),1)</f>
        <v>154.6</v>
      </c>
      <c r="D38" s="16">
        <f>HLOOKUP($A38,'Данные с коэф'!$A$1:$A$744,24*(ROW($A30)-1)+COLUMN(C$1),1)</f>
        <v>152</v>
      </c>
      <c r="E38" s="16">
        <f>HLOOKUP($A38,'Данные с коэф'!$A$1:$A$744,24*(ROW($A30)-1)+COLUMN(D$1),1)</f>
        <v>149.18</v>
      </c>
      <c r="F38" s="16">
        <f>HLOOKUP($A38,'Данные с коэф'!$A$1:$A$744,24*(ROW($A30)-1)+COLUMN(E$1),1)</f>
        <v>140.06</v>
      </c>
      <c r="G38" s="16">
        <f>HLOOKUP($A38,'Данные с коэф'!$A$1:$A$744,24*(ROW($A30)-1)+COLUMN(F$1),1)</f>
        <v>124.47999999999999</v>
      </c>
      <c r="H38" s="16">
        <f>HLOOKUP($A38,'Данные с коэф'!$A$1:$A$744,24*(ROW($A30)-1)+COLUMN(G$1),1)</f>
        <v>125.84</v>
      </c>
      <c r="I38" s="16">
        <f>HLOOKUP($A38,'Данные с коэф'!$A$1:$A$744,24*(ROW($A30)-1)+COLUMN(H$1),1)</f>
        <v>126.42</v>
      </c>
      <c r="J38" s="16">
        <f>HLOOKUP($A38,'Данные с коэф'!$A$1:$A$744,24*(ROW($A30)-1)+COLUMN(I$1),1)</f>
        <v>126.98</v>
      </c>
      <c r="K38" s="16">
        <f>HLOOKUP($A38,'Данные с коэф'!$A$1:$A$744,24*(ROW($A30)-1)+COLUMN(J$1),1)</f>
        <v>129.85999999999999</v>
      </c>
      <c r="L38" s="16">
        <f>HLOOKUP($A38,'Данные с коэф'!$A$1:$A$744,24*(ROW($A30)-1)+COLUMN(K$1),1)</f>
        <v>135.51999999999998</v>
      </c>
      <c r="M38" s="16">
        <f>HLOOKUP($A38,'Данные с коэф'!$A$1:$A$744,24*(ROW($A30)-1)+COLUMN(L$1),1)</f>
        <v>136.02000000000001</v>
      </c>
      <c r="N38" s="16">
        <f>HLOOKUP($A38,'Данные с коэф'!$A$1:$A$744,24*(ROW($A30)-1)+COLUMN(M$1),1)</f>
        <v>138.30000000000001</v>
      </c>
      <c r="O38" s="16">
        <f>HLOOKUP($A38,'Данные с коэф'!$A$1:$A$744,24*(ROW($A30)-1)+COLUMN(N$1),1)</f>
        <v>143.28</v>
      </c>
      <c r="P38" s="16">
        <f>HLOOKUP($A38,'Данные с коэф'!$A$1:$A$744,24*(ROW($A30)-1)+COLUMN(O$1),1)</f>
        <v>142.5</v>
      </c>
      <c r="Q38" s="16">
        <f>HLOOKUP($A38,'Данные с коэф'!$A$1:$A$744,24*(ROW($A30)-1)+COLUMN(P$1),1)</f>
        <v>152.07999999999998</v>
      </c>
      <c r="R38" s="16">
        <f>HLOOKUP($A38,'Данные с коэф'!$A$1:$A$744,24*(ROW($A30)-1)+COLUMN(Q$1),1)</f>
        <v>166.46</v>
      </c>
      <c r="S38" s="16">
        <f>HLOOKUP($A38,'Данные с коэф'!$A$1:$A$744,24*(ROW($A30)-1)+COLUMN(R$1),1)</f>
        <v>167.06</v>
      </c>
      <c r="T38" s="16">
        <f>HLOOKUP($A38,'Данные с коэф'!$A$1:$A$744,24*(ROW($A30)-1)+COLUMN(S$1),1)</f>
        <v>168.74</v>
      </c>
      <c r="U38" s="16">
        <f>HLOOKUP($A38,'Данные с коэф'!$A$1:$A$744,24*(ROW($A30)-1)+COLUMN(T$1),1)</f>
        <v>174.10000000000002</v>
      </c>
      <c r="V38" s="16">
        <f>HLOOKUP($A38,'Данные с коэф'!$A$1:$A$744,24*(ROW($A30)-1)+COLUMN(U$1),1)</f>
        <v>167.44</v>
      </c>
      <c r="W38" s="16">
        <f>HLOOKUP($A38,'Данные с коэф'!$A$1:$A$744,24*(ROW($A30)-1)+COLUMN(V$1),1)</f>
        <v>165.7</v>
      </c>
      <c r="X38" s="16">
        <f>HLOOKUP($A38,'Данные с коэф'!$A$1:$A$744,24*(ROW($A30)-1)+COLUMN(W$1),1)</f>
        <v>161.17999999999998</v>
      </c>
      <c r="Y38" s="16">
        <f>HLOOKUP($A38,'Данные с коэф'!$A$1:$A$744,24*(ROW($A30)-1)+COLUMN(X$1),1)</f>
        <v>163.16</v>
      </c>
      <c r="Z38" s="2"/>
    </row>
    <row r="39" spans="1:26" s="1" customFormat="1" x14ac:dyDescent="0.25">
      <c r="A39" s="9">
        <f t="shared" si="0"/>
        <v>42035</v>
      </c>
      <c r="B39" s="16">
        <f>HLOOKUP($A39,'Данные с коэф'!$A$1:$A$744,24*(ROW($A31)-1)+COLUMN(A$1),1)</f>
        <v>161.76</v>
      </c>
      <c r="C39" s="16">
        <f>HLOOKUP($A39,'Данные с коэф'!$A$1:$A$744,24*(ROW($A31)-1)+COLUMN(B$1),1)</f>
        <v>0</v>
      </c>
      <c r="D39" s="16">
        <f>HLOOKUP($A39,'Данные с коэф'!$A$1:$A$744,24*(ROW($A31)-1)+COLUMN(C$1),1)</f>
        <v>0</v>
      </c>
      <c r="E39" s="16">
        <f>HLOOKUP($A39,'Данные с коэф'!$A$1:$A$744,24*(ROW($A31)-1)+COLUMN(D$1),1)</f>
        <v>0</v>
      </c>
      <c r="F39" s="16">
        <f>HLOOKUP($A39,'Данные с коэф'!$A$1:$A$744,24*(ROW($A31)-1)+COLUMN(E$1),1)</f>
        <v>0</v>
      </c>
      <c r="G39" s="16">
        <f>HLOOKUP($A39,'Данные с коэф'!$A$1:$A$744,24*(ROW($A31)-1)+COLUMN(F$1),1)</f>
        <v>0</v>
      </c>
      <c r="H39" s="16">
        <f>HLOOKUP($A39,'Данные с коэф'!$A$1:$A$744,24*(ROW($A31)-1)+COLUMN(G$1),1)</f>
        <v>0</v>
      </c>
      <c r="I39" s="16">
        <f>HLOOKUP($A39,'Данные с коэф'!$A$1:$A$744,24*(ROW($A31)-1)+COLUMN(H$1),1)</f>
        <v>0</v>
      </c>
      <c r="J39" s="16">
        <f>HLOOKUP($A39,'Данные с коэф'!$A$1:$A$744,24*(ROW($A31)-1)+COLUMN(I$1),1)</f>
        <v>0</v>
      </c>
      <c r="K39" s="16">
        <f>HLOOKUP($A39,'Данные с коэф'!$A$1:$A$744,24*(ROW($A31)-1)+COLUMN(J$1),1)</f>
        <v>0</v>
      </c>
      <c r="L39" s="16">
        <f>HLOOKUP($A39,'Данные с коэф'!$A$1:$A$744,24*(ROW($A31)-1)+COLUMN(K$1),1)</f>
        <v>0</v>
      </c>
      <c r="M39" s="16">
        <f>HLOOKUP($A39,'Данные с коэф'!$A$1:$A$744,24*(ROW($A31)-1)+COLUMN(L$1),1)</f>
        <v>0</v>
      </c>
      <c r="N39" s="16">
        <f>HLOOKUP($A39,'Данные с коэф'!$A$1:$A$744,24*(ROW($A31)-1)+COLUMN(M$1),1)</f>
        <v>0</v>
      </c>
      <c r="O39" s="16">
        <f>HLOOKUP($A39,'Данные с коэф'!$A$1:$A$744,24*(ROW($A31)-1)+COLUMN(N$1),1)</f>
        <v>0</v>
      </c>
      <c r="P39" s="16">
        <f>HLOOKUP($A39,'Данные с коэф'!$A$1:$A$744,24*(ROW($A31)-1)+COLUMN(O$1),1)</f>
        <v>0</v>
      </c>
      <c r="Q39" s="16">
        <f>HLOOKUP($A39,'Данные с коэф'!$A$1:$A$744,24*(ROW($A31)-1)+COLUMN(P$1),1)</f>
        <v>0</v>
      </c>
      <c r="R39" s="16">
        <f>HLOOKUP($A39,'Данные с коэф'!$A$1:$A$744,24*(ROW($A31)-1)+COLUMN(Q$1),1)</f>
        <v>0</v>
      </c>
      <c r="S39" s="16">
        <f>HLOOKUP($A39,'Данные с коэф'!$A$1:$A$744,24*(ROW($A31)-1)+COLUMN(R$1),1)</f>
        <v>0</v>
      </c>
      <c r="T39" s="16">
        <f>HLOOKUP($A39,'Данные с коэф'!$A$1:$A$744,24*(ROW($A31)-1)+COLUMN(S$1),1)</f>
        <v>0</v>
      </c>
      <c r="U39" s="16">
        <f>HLOOKUP($A39,'Данные с коэф'!$A$1:$A$744,24*(ROW($A31)-1)+COLUMN(T$1),1)</f>
        <v>0</v>
      </c>
      <c r="V39" s="16">
        <f>HLOOKUP($A39,'Данные с коэф'!$A$1:$A$744,24*(ROW($A31)-1)+COLUMN(U$1),1)</f>
        <v>0</v>
      </c>
      <c r="W39" s="16">
        <f>HLOOKUP($A39,'Данные с коэф'!$A$1:$A$744,24*(ROW($A31)-1)+COLUMN(V$1),1)</f>
        <v>0</v>
      </c>
      <c r="X39" s="16">
        <f>HLOOKUP($A39,'Данные с коэф'!$A$1:$A$744,24*(ROW($A31)-1)+COLUMN(W$1),1)</f>
        <v>0</v>
      </c>
      <c r="Y39" s="16">
        <f>HLOOKUP($A39,'Данные с коэф'!$A$1:$A$744,24*(ROW($A31)-1)+COLUMN(X$1),1)</f>
        <v>0</v>
      </c>
      <c r="Z39" s="2"/>
    </row>
    <row r="40" spans="1:26" x14ac:dyDescent="0.25">
      <c r="A40" s="8" t="s">
        <v>30</v>
      </c>
      <c r="B40" s="34">
        <f>SUM(B9:Y39)</f>
        <v>118964.57999999999</v>
      </c>
      <c r="C40" s="34"/>
    </row>
    <row r="42" spans="1:26" ht="18.75" x14ac:dyDescent="0.3">
      <c r="B42" s="35" t="s">
        <v>24</v>
      </c>
      <c r="C42" s="35"/>
      <c r="D42" s="35"/>
      <c r="E42" s="17"/>
      <c r="F42" s="18"/>
      <c r="G42" s="18"/>
    </row>
    <row r="43" spans="1:26" ht="18.75" x14ac:dyDescent="0.3">
      <c r="B43" s="35" t="s">
        <v>25</v>
      </c>
      <c r="C43" s="35"/>
      <c r="D43" s="35"/>
      <c r="E43" s="35"/>
      <c r="F43" s="35"/>
      <c r="G43" s="18"/>
      <c r="J43" s="35" t="s">
        <v>26</v>
      </c>
      <c r="K43" s="35"/>
      <c r="L43" s="35"/>
      <c r="M43" s="35"/>
      <c r="N43" s="18"/>
      <c r="O43" s="18"/>
    </row>
    <row r="44" spans="1:26" ht="18.75" x14ac:dyDescent="0.3">
      <c r="B44" s="37"/>
      <c r="C44" s="37"/>
      <c r="D44" s="37"/>
      <c r="E44" s="37"/>
      <c r="F44" s="37"/>
      <c r="G44" s="37"/>
      <c r="H44" s="37"/>
      <c r="J44" s="36"/>
      <c r="K44" s="36"/>
      <c r="L44" s="36"/>
      <c r="M44" s="36"/>
      <c r="N44" s="36"/>
      <c r="O44" s="36"/>
    </row>
    <row r="45" spans="1:26" ht="18.75" x14ac:dyDescent="0.3">
      <c r="J45" s="17" t="s">
        <v>27</v>
      </c>
      <c r="K45" s="18"/>
      <c r="L45" s="18"/>
      <c r="M45" s="18"/>
      <c r="N45" s="18"/>
      <c r="O45" s="18"/>
    </row>
  </sheetData>
  <mergeCells count="19">
    <mergeCell ref="B40:C40"/>
    <mergeCell ref="J43:M43"/>
    <mergeCell ref="J44:O44"/>
    <mergeCell ref="B42:D42"/>
    <mergeCell ref="B43:F43"/>
    <mergeCell ref="B44:H44"/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4"/>
  <sheetViews>
    <sheetView topLeftCell="A720" workbookViewId="0">
      <selection activeCell="A744" sqref="A744"/>
    </sheetView>
  </sheetViews>
  <sheetFormatPr defaultRowHeight="15" x14ac:dyDescent="0.25"/>
  <cols>
    <col min="1" max="1" width="12" style="19" customWidth="1"/>
    <col min="2" max="16384" width="9.140625" style="1"/>
  </cols>
  <sheetData>
    <row r="1" spans="1:1" x14ac:dyDescent="0.25">
      <c r="A1" s="19">
        <f>'Прямые данные'!B2*200</f>
        <v>200</v>
      </c>
    </row>
    <row r="2" spans="1:1" x14ac:dyDescent="0.25">
      <c r="A2" s="19">
        <f>'Прямые данные'!B3*200</f>
        <v>187.88</v>
      </c>
    </row>
    <row r="3" spans="1:1" x14ac:dyDescent="0.25">
      <c r="A3" s="19">
        <f>'Прямые данные'!B4*200</f>
        <v>175.32000000000002</v>
      </c>
    </row>
    <row r="4" spans="1:1" x14ac:dyDescent="0.25">
      <c r="A4" s="19">
        <f>'Прямые данные'!B5*200</f>
        <v>149.54000000000002</v>
      </c>
    </row>
    <row r="5" spans="1:1" x14ac:dyDescent="0.25">
      <c r="A5" s="19">
        <f>'Прямые данные'!B6*200</f>
        <v>149.30000000000001</v>
      </c>
    </row>
    <row r="6" spans="1:1" x14ac:dyDescent="0.25">
      <c r="A6" s="19">
        <f>'Прямые данные'!B7*200</f>
        <v>148.84</v>
      </c>
    </row>
    <row r="7" spans="1:1" x14ac:dyDescent="0.25">
      <c r="A7" s="19">
        <f>'Прямые данные'!B8*200</f>
        <v>148.56</v>
      </c>
    </row>
    <row r="8" spans="1:1" x14ac:dyDescent="0.25">
      <c r="A8" s="19">
        <f>'Прямые данные'!B9*200</f>
        <v>145.68</v>
      </c>
    </row>
    <row r="9" spans="1:1" x14ac:dyDescent="0.25">
      <c r="A9" s="19">
        <f>'Прямые данные'!B10*200</f>
        <v>125.52000000000001</v>
      </c>
    </row>
    <row r="10" spans="1:1" x14ac:dyDescent="0.25">
      <c r="A10" s="19">
        <f>'Прямые данные'!B11*200</f>
        <v>124.76</v>
      </c>
    </row>
    <row r="11" spans="1:1" x14ac:dyDescent="0.25">
      <c r="A11" s="19">
        <f>'Прямые данные'!B12*200</f>
        <v>128.51999999999998</v>
      </c>
    </row>
    <row r="12" spans="1:1" x14ac:dyDescent="0.25">
      <c r="A12" s="19">
        <f>'Прямые данные'!B13*200</f>
        <v>145.36000000000001</v>
      </c>
    </row>
    <row r="13" spans="1:1" x14ac:dyDescent="0.25">
      <c r="A13" s="19">
        <f>'Прямые данные'!B14*200</f>
        <v>159.16</v>
      </c>
    </row>
    <row r="14" spans="1:1" x14ac:dyDescent="0.25">
      <c r="A14" s="19">
        <f>'Прямые данные'!B15*200</f>
        <v>161.22</v>
      </c>
    </row>
    <row r="15" spans="1:1" x14ac:dyDescent="0.25">
      <c r="A15" s="19">
        <f>'Прямые данные'!B16*200</f>
        <v>162.44</v>
      </c>
    </row>
    <row r="16" spans="1:1" x14ac:dyDescent="0.25">
      <c r="A16" s="19">
        <f>'Прямые данные'!B17*200</f>
        <v>164.62</v>
      </c>
    </row>
    <row r="17" spans="1:1" x14ac:dyDescent="0.25">
      <c r="A17" s="19">
        <f>'Прямые данные'!B18*200</f>
        <v>162.97999999999999</v>
      </c>
    </row>
    <row r="18" spans="1:1" x14ac:dyDescent="0.25">
      <c r="A18" s="19">
        <f>'Прямые данные'!B19*200</f>
        <v>167.18</v>
      </c>
    </row>
    <row r="19" spans="1:1" x14ac:dyDescent="0.25">
      <c r="A19" s="19">
        <f>'Прямые данные'!B20*200</f>
        <v>183.18</v>
      </c>
    </row>
    <row r="20" spans="1:1" x14ac:dyDescent="0.25">
      <c r="A20" s="19">
        <f>'Прямые данные'!B21*200</f>
        <v>158.38</v>
      </c>
    </row>
    <row r="21" spans="1:1" x14ac:dyDescent="0.25">
      <c r="A21" s="19">
        <f>'Прямые данные'!B22*200</f>
        <v>159.73999999999998</v>
      </c>
    </row>
    <row r="22" spans="1:1" x14ac:dyDescent="0.25">
      <c r="A22" s="19">
        <f>'Прямые данные'!B23*200</f>
        <v>158.84</v>
      </c>
    </row>
    <row r="23" spans="1:1" x14ac:dyDescent="0.25">
      <c r="A23" s="19">
        <f>'Прямые данные'!B24*200</f>
        <v>133.22</v>
      </c>
    </row>
    <row r="24" spans="1:1" x14ac:dyDescent="0.25">
      <c r="A24" s="19">
        <f>'Прямые данные'!B25*200</f>
        <v>127.94000000000001</v>
      </c>
    </row>
    <row r="25" spans="1:1" x14ac:dyDescent="0.25">
      <c r="A25" s="19">
        <f>'Прямые данные'!B26*200</f>
        <v>126.27999999999999</v>
      </c>
    </row>
    <row r="26" spans="1:1" x14ac:dyDescent="0.25">
      <c r="A26" s="19">
        <f>'Прямые данные'!B27*200</f>
        <v>125.62</v>
      </c>
    </row>
    <row r="27" spans="1:1" x14ac:dyDescent="0.25">
      <c r="A27" s="19">
        <f>'Прямые данные'!B28*200</f>
        <v>124.6</v>
      </c>
    </row>
    <row r="28" spans="1:1" x14ac:dyDescent="0.25">
      <c r="A28" s="19">
        <f>'Прямые данные'!B29*200</f>
        <v>124.12</v>
      </c>
    </row>
    <row r="29" spans="1:1" x14ac:dyDescent="0.25">
      <c r="A29" s="19">
        <f>'Прямые данные'!B30*200</f>
        <v>123.8</v>
      </c>
    </row>
    <row r="30" spans="1:1" x14ac:dyDescent="0.25">
      <c r="A30" s="19">
        <f>'Прямые данные'!B31*200</f>
        <v>124.02</v>
      </c>
    </row>
    <row r="31" spans="1:1" x14ac:dyDescent="0.25">
      <c r="A31" s="19">
        <f>'Прямые данные'!B32*200</f>
        <v>123.82</v>
      </c>
    </row>
    <row r="32" spans="1:1" x14ac:dyDescent="0.25">
      <c r="A32" s="19">
        <f>'Прямые данные'!B33*200</f>
        <v>123.54</v>
      </c>
    </row>
    <row r="33" spans="1:1" x14ac:dyDescent="0.25">
      <c r="A33" s="19">
        <f>'Прямые данные'!B34*200</f>
        <v>148.9</v>
      </c>
    </row>
    <row r="34" spans="1:1" x14ac:dyDescent="0.25">
      <c r="A34" s="19">
        <f>'Прямые данные'!B35*200</f>
        <v>168.94</v>
      </c>
    </row>
    <row r="35" spans="1:1" x14ac:dyDescent="0.25">
      <c r="A35" s="19">
        <f>'Прямые данные'!B36*200</f>
        <v>145.12</v>
      </c>
    </row>
    <row r="36" spans="1:1" x14ac:dyDescent="0.25">
      <c r="A36" s="19">
        <f>'Прямые данные'!B37*200</f>
        <v>150.26</v>
      </c>
    </row>
    <row r="37" spans="1:1" x14ac:dyDescent="0.25">
      <c r="A37" s="19">
        <f>'Прямые данные'!B38*200</f>
        <v>152.44</v>
      </c>
    </row>
    <row r="38" spans="1:1" x14ac:dyDescent="0.25">
      <c r="A38" s="19">
        <f>'Прямые данные'!B39*200</f>
        <v>157.80000000000001</v>
      </c>
    </row>
    <row r="39" spans="1:1" x14ac:dyDescent="0.25">
      <c r="A39" s="19">
        <f>'Прямые данные'!B40*200</f>
        <v>169.38</v>
      </c>
    </row>
    <row r="40" spans="1:1" x14ac:dyDescent="0.25">
      <c r="A40" s="19">
        <f>'Прямые данные'!B41*200</f>
        <v>178.66</v>
      </c>
    </row>
    <row r="41" spans="1:1" x14ac:dyDescent="0.25">
      <c r="A41" s="19">
        <f>'Прямые данные'!B42*200</f>
        <v>162.42000000000002</v>
      </c>
    </row>
    <row r="42" spans="1:1" x14ac:dyDescent="0.25">
      <c r="A42" s="19">
        <f>'Прямые данные'!B43*200</f>
        <v>217.42</v>
      </c>
    </row>
    <row r="43" spans="1:1" x14ac:dyDescent="0.25">
      <c r="A43" s="19">
        <f>'Прямые данные'!B44*200</f>
        <v>187.16</v>
      </c>
    </row>
    <row r="44" spans="1:1" x14ac:dyDescent="0.25">
      <c r="A44" s="19">
        <f>'Прямые данные'!B45*200</f>
        <v>207.73999999999998</v>
      </c>
    </row>
    <row r="45" spans="1:1" x14ac:dyDescent="0.25">
      <c r="A45" s="19">
        <f>'Прямые данные'!B46*200</f>
        <v>248.17999999999998</v>
      </c>
    </row>
    <row r="46" spans="1:1" x14ac:dyDescent="0.25">
      <c r="A46" s="19">
        <f>'Прямые данные'!B47*200</f>
        <v>241.98</v>
      </c>
    </row>
    <row r="47" spans="1:1" x14ac:dyDescent="0.25">
      <c r="A47" s="19">
        <f>'Прямые данные'!B48*200</f>
        <v>229.70000000000002</v>
      </c>
    </row>
    <row r="48" spans="1:1" x14ac:dyDescent="0.25">
      <c r="A48" s="19">
        <f>'Прямые данные'!B49*200</f>
        <v>176.1</v>
      </c>
    </row>
    <row r="49" spans="1:1" x14ac:dyDescent="0.25">
      <c r="A49" s="19">
        <f>'Прямые данные'!B50*200</f>
        <v>177.56</v>
      </c>
    </row>
    <row r="50" spans="1:1" x14ac:dyDescent="0.25">
      <c r="A50" s="19">
        <f>'Прямые данные'!B51*200</f>
        <v>132.72</v>
      </c>
    </row>
    <row r="51" spans="1:1" x14ac:dyDescent="0.25">
      <c r="A51" s="19">
        <f>'Прямые данные'!B52*200</f>
        <v>133.80000000000001</v>
      </c>
    </row>
    <row r="52" spans="1:1" x14ac:dyDescent="0.25">
      <c r="A52" s="19">
        <f>'Прямые данные'!B53*200</f>
        <v>127.76</v>
      </c>
    </row>
    <row r="53" spans="1:1" x14ac:dyDescent="0.25">
      <c r="A53" s="19">
        <f>'Прямые данные'!B54*200</f>
        <v>126.08</v>
      </c>
    </row>
    <row r="54" spans="1:1" x14ac:dyDescent="0.25">
      <c r="A54" s="19">
        <f>'Прямые данные'!B55*200</f>
        <v>136.46</v>
      </c>
    </row>
    <row r="55" spans="1:1" x14ac:dyDescent="0.25">
      <c r="A55" s="19">
        <f>'Прямые данные'!B56*200</f>
        <v>147.63999999999999</v>
      </c>
    </row>
    <row r="56" spans="1:1" x14ac:dyDescent="0.25">
      <c r="A56" s="19">
        <f>'Прямые данные'!B57*200</f>
        <v>147.41999999999999</v>
      </c>
    </row>
    <row r="57" spans="1:1" x14ac:dyDescent="0.25">
      <c r="A57" s="19">
        <f>'Прямые данные'!B58*200</f>
        <v>147.56</v>
      </c>
    </row>
    <row r="58" spans="1:1" x14ac:dyDescent="0.25">
      <c r="A58" s="19">
        <f>'Прямые данные'!B59*200</f>
        <v>148.23999999999998</v>
      </c>
    </row>
    <row r="59" spans="1:1" x14ac:dyDescent="0.25">
      <c r="A59" s="19">
        <f>'Прямые данные'!B60*200</f>
        <v>136.28</v>
      </c>
    </row>
    <row r="60" spans="1:1" x14ac:dyDescent="0.25">
      <c r="A60" s="19">
        <f>'Прямые данные'!B61*200</f>
        <v>135.51999999999998</v>
      </c>
    </row>
    <row r="61" spans="1:1" x14ac:dyDescent="0.25">
      <c r="A61" s="19">
        <f>'Прямые данные'!B62*200</f>
        <v>136.62</v>
      </c>
    </row>
    <row r="62" spans="1:1" x14ac:dyDescent="0.25">
      <c r="A62" s="19">
        <f>'Прямые данные'!B63*200</f>
        <v>140.57999999999998</v>
      </c>
    </row>
    <row r="63" spans="1:1" x14ac:dyDescent="0.25">
      <c r="A63" s="19">
        <f>'Прямые данные'!B64*200</f>
        <v>139.57999999999998</v>
      </c>
    </row>
    <row r="64" spans="1:1" x14ac:dyDescent="0.25">
      <c r="A64" s="19">
        <f>'Прямые данные'!B65*200</f>
        <v>155.20000000000002</v>
      </c>
    </row>
    <row r="65" spans="1:1" x14ac:dyDescent="0.25">
      <c r="A65" s="19">
        <f>'Прямые данные'!B66*200</f>
        <v>168.12</v>
      </c>
    </row>
    <row r="66" spans="1:1" x14ac:dyDescent="0.25">
      <c r="A66" s="19">
        <f>'Прямые данные'!B67*200</f>
        <v>169.14000000000001</v>
      </c>
    </row>
    <row r="67" spans="1:1" x14ac:dyDescent="0.25">
      <c r="A67" s="19">
        <f>'Прямые данные'!B68*200</f>
        <v>166.3</v>
      </c>
    </row>
    <row r="68" spans="1:1" x14ac:dyDescent="0.25">
      <c r="A68" s="19">
        <f>'Прямые данные'!B69*200</f>
        <v>168.54</v>
      </c>
    </row>
    <row r="69" spans="1:1" x14ac:dyDescent="0.25">
      <c r="A69" s="19">
        <f>'Прямые данные'!B70*200</f>
        <v>170.92000000000002</v>
      </c>
    </row>
    <row r="70" spans="1:1" x14ac:dyDescent="0.25">
      <c r="A70" s="19">
        <f>'Прямые данные'!B71*200</f>
        <v>166.06</v>
      </c>
    </row>
    <row r="71" spans="1:1" x14ac:dyDescent="0.25">
      <c r="A71" s="19">
        <f>'Прямые данные'!B72*200</f>
        <v>165.5</v>
      </c>
    </row>
    <row r="72" spans="1:1" x14ac:dyDescent="0.25">
      <c r="A72" s="19">
        <f>'Прямые данные'!B73*200</f>
        <v>162.52000000000001</v>
      </c>
    </row>
    <row r="73" spans="1:1" x14ac:dyDescent="0.25">
      <c r="A73" s="19">
        <f>'Прямые данные'!B74*200</f>
        <v>164.02</v>
      </c>
    </row>
    <row r="74" spans="1:1" x14ac:dyDescent="0.25">
      <c r="A74" s="19">
        <f>'Прямые данные'!B75*200</f>
        <v>163.68</v>
      </c>
    </row>
    <row r="75" spans="1:1" x14ac:dyDescent="0.25">
      <c r="A75" s="19">
        <f>'Прямые данные'!B76*200</f>
        <v>160.62</v>
      </c>
    </row>
    <row r="76" spans="1:1" x14ac:dyDescent="0.25">
      <c r="A76" s="19">
        <f>'Прямые данные'!B77*200</f>
        <v>156.69999999999999</v>
      </c>
    </row>
    <row r="77" spans="1:1" x14ac:dyDescent="0.25">
      <c r="A77" s="19">
        <f>'Прямые данные'!B78*200</f>
        <v>151.46</v>
      </c>
    </row>
    <row r="78" spans="1:1" x14ac:dyDescent="0.25">
      <c r="A78" s="19">
        <f>'Прямые данные'!B79*200</f>
        <v>149.9</v>
      </c>
    </row>
    <row r="79" spans="1:1" x14ac:dyDescent="0.25">
      <c r="A79" s="19">
        <f>'Прямые данные'!B80*200</f>
        <v>149.97999999999999</v>
      </c>
    </row>
    <row r="80" spans="1:1" x14ac:dyDescent="0.25">
      <c r="A80" s="19">
        <f>'Прямые данные'!B81*200</f>
        <v>149.06</v>
      </c>
    </row>
    <row r="81" spans="1:1" x14ac:dyDescent="0.25">
      <c r="A81" s="19">
        <f>'Прямые данные'!B82*200</f>
        <v>134.76</v>
      </c>
    </row>
    <row r="82" spans="1:1" x14ac:dyDescent="0.25">
      <c r="A82" s="19">
        <f>'Прямые данные'!B83*200</f>
        <v>125.62</v>
      </c>
    </row>
    <row r="83" spans="1:1" x14ac:dyDescent="0.25">
      <c r="A83" s="19">
        <f>'Прямые данные'!B84*200</f>
        <v>126.72000000000001</v>
      </c>
    </row>
    <row r="84" spans="1:1" x14ac:dyDescent="0.25">
      <c r="A84" s="19">
        <f>'Прямые данные'!B85*200</f>
        <v>132.34</v>
      </c>
    </row>
    <row r="85" spans="1:1" x14ac:dyDescent="0.25">
      <c r="A85" s="19">
        <f>'Прямые данные'!B86*200</f>
        <v>143.41999999999999</v>
      </c>
    </row>
    <row r="86" spans="1:1" x14ac:dyDescent="0.25">
      <c r="A86" s="19">
        <f>'Прямые данные'!B87*200</f>
        <v>159.69999999999999</v>
      </c>
    </row>
    <row r="87" spans="1:1" x14ac:dyDescent="0.25">
      <c r="A87" s="19">
        <f>'Прямые данные'!B88*200</f>
        <v>162.32</v>
      </c>
    </row>
    <row r="88" spans="1:1" x14ac:dyDescent="0.25">
      <c r="A88" s="19">
        <f>'Прямые данные'!B89*200</f>
        <v>165.68</v>
      </c>
    </row>
    <row r="89" spans="1:1" x14ac:dyDescent="0.25">
      <c r="A89" s="19">
        <f>'Прямые данные'!B90*200</f>
        <v>169.04</v>
      </c>
    </row>
    <row r="90" spans="1:1" x14ac:dyDescent="0.25">
      <c r="A90" s="19">
        <f>'Прямые данные'!B91*200</f>
        <v>168.84</v>
      </c>
    </row>
    <row r="91" spans="1:1" x14ac:dyDescent="0.25">
      <c r="A91" s="19">
        <f>'Прямые данные'!B92*200</f>
        <v>169.32</v>
      </c>
    </row>
    <row r="92" spans="1:1" x14ac:dyDescent="0.25">
      <c r="A92" s="19">
        <f>'Прямые данные'!B93*200</f>
        <v>193.16</v>
      </c>
    </row>
    <row r="93" spans="1:1" x14ac:dyDescent="0.25">
      <c r="A93" s="19">
        <f>'Прямые данные'!B94*200</f>
        <v>224.64</v>
      </c>
    </row>
    <row r="94" spans="1:1" x14ac:dyDescent="0.25">
      <c r="A94" s="19">
        <f>'Прямые данные'!B95*200</f>
        <v>182.9</v>
      </c>
    </row>
    <row r="95" spans="1:1" x14ac:dyDescent="0.25">
      <c r="A95" s="19">
        <f>'Прямые данные'!B96*200</f>
        <v>174.70000000000002</v>
      </c>
    </row>
    <row r="96" spans="1:1" x14ac:dyDescent="0.25">
      <c r="A96" s="19">
        <f>'Прямые данные'!B97*200</f>
        <v>209.10000000000002</v>
      </c>
    </row>
    <row r="97" spans="1:1" x14ac:dyDescent="0.25">
      <c r="A97" s="19">
        <f>'Прямые данные'!B98*200</f>
        <v>189.3</v>
      </c>
    </row>
    <row r="98" spans="1:1" x14ac:dyDescent="0.25">
      <c r="A98" s="19">
        <f>'Прямые данные'!B99*200</f>
        <v>152.63999999999999</v>
      </c>
    </row>
    <row r="99" spans="1:1" x14ac:dyDescent="0.25">
      <c r="A99" s="19">
        <f>'Прямые данные'!B100*200</f>
        <v>151.82</v>
      </c>
    </row>
    <row r="100" spans="1:1" x14ac:dyDescent="0.25">
      <c r="A100" s="19">
        <f>'Прямые данные'!B101*200</f>
        <v>150.63999999999999</v>
      </c>
    </row>
    <row r="101" spans="1:1" x14ac:dyDescent="0.25">
      <c r="A101" s="19">
        <f>'Прямые данные'!B102*200</f>
        <v>147.45999999999998</v>
      </c>
    </row>
    <row r="102" spans="1:1" x14ac:dyDescent="0.25">
      <c r="A102" s="19">
        <f>'Прямые данные'!B103*200</f>
        <v>146.70000000000002</v>
      </c>
    </row>
    <row r="103" spans="1:1" x14ac:dyDescent="0.25">
      <c r="A103" s="19">
        <f>'Прямые данные'!B104*200</f>
        <v>146.44</v>
      </c>
    </row>
    <row r="104" spans="1:1" x14ac:dyDescent="0.25">
      <c r="A104" s="19">
        <f>'Прямые данные'!B105*200</f>
        <v>137.9</v>
      </c>
    </row>
    <row r="105" spans="1:1" x14ac:dyDescent="0.25">
      <c r="A105" s="19">
        <f>'Прямые данные'!B106*200</f>
        <v>124.56</v>
      </c>
    </row>
    <row r="106" spans="1:1" x14ac:dyDescent="0.25">
      <c r="A106" s="19">
        <f>'Прямые данные'!B107*200</f>
        <v>124.58</v>
      </c>
    </row>
    <row r="107" spans="1:1" x14ac:dyDescent="0.25">
      <c r="A107" s="19">
        <f>'Прямые данные'!B108*200</f>
        <v>137.44</v>
      </c>
    </row>
    <row r="108" spans="1:1" x14ac:dyDescent="0.25">
      <c r="A108" s="19">
        <f>'Прямые данные'!B109*200</f>
        <v>157.24</v>
      </c>
    </row>
    <row r="109" spans="1:1" x14ac:dyDescent="0.25">
      <c r="A109" s="19">
        <f>'Прямые данные'!B110*200</f>
        <v>165.72</v>
      </c>
    </row>
    <row r="110" spans="1:1" x14ac:dyDescent="0.25">
      <c r="A110" s="19">
        <f>'Прямые данные'!B111*200</f>
        <v>165.08</v>
      </c>
    </row>
    <row r="111" spans="1:1" x14ac:dyDescent="0.25">
      <c r="A111" s="19">
        <f>'Прямые данные'!B112*200</f>
        <v>161.42000000000002</v>
      </c>
    </row>
    <row r="112" spans="1:1" x14ac:dyDescent="0.25">
      <c r="A112" s="19">
        <f>'Прямые данные'!B113*200</f>
        <v>161.54</v>
      </c>
    </row>
    <row r="113" spans="1:1" x14ac:dyDescent="0.25">
      <c r="A113" s="19">
        <f>'Прямые данные'!B114*200</f>
        <v>165.2</v>
      </c>
    </row>
    <row r="114" spans="1:1" x14ac:dyDescent="0.25">
      <c r="A114" s="19">
        <f>'Прямые данные'!B115*200</f>
        <v>169.16</v>
      </c>
    </row>
    <row r="115" spans="1:1" x14ac:dyDescent="0.25">
      <c r="A115" s="19">
        <f>'Прямые данные'!B116*200</f>
        <v>168.66</v>
      </c>
    </row>
    <row r="116" spans="1:1" x14ac:dyDescent="0.25">
      <c r="A116" s="19">
        <f>'Прямые данные'!B117*200</f>
        <v>182.02</v>
      </c>
    </row>
    <row r="117" spans="1:1" x14ac:dyDescent="0.25">
      <c r="A117" s="19">
        <f>'Прямые данные'!B118*200</f>
        <v>218.98</v>
      </c>
    </row>
    <row r="118" spans="1:1" x14ac:dyDescent="0.25">
      <c r="A118" s="19">
        <f>'Прямые данные'!B119*200</f>
        <v>191.54</v>
      </c>
    </row>
    <row r="119" spans="1:1" x14ac:dyDescent="0.25">
      <c r="A119" s="19">
        <f>'Прямые данные'!B120*200</f>
        <v>164.92</v>
      </c>
    </row>
    <row r="120" spans="1:1" x14ac:dyDescent="0.25">
      <c r="A120" s="19">
        <f>'Прямые данные'!B121*200</f>
        <v>201.12</v>
      </c>
    </row>
    <row r="121" spans="1:1" x14ac:dyDescent="0.25">
      <c r="A121" s="19">
        <f>'Прямые данные'!B122*200</f>
        <v>179.20000000000002</v>
      </c>
    </row>
    <row r="122" spans="1:1" x14ac:dyDescent="0.25">
      <c r="A122" s="19">
        <f>'Прямые данные'!B123*200</f>
        <v>151.62</v>
      </c>
    </row>
    <row r="123" spans="1:1" x14ac:dyDescent="0.25">
      <c r="A123" s="19">
        <f>'Прямые данные'!B124*200</f>
        <v>149.34</v>
      </c>
    </row>
    <row r="124" spans="1:1" x14ac:dyDescent="0.25">
      <c r="A124" s="19">
        <f>'Прямые данные'!B125*200</f>
        <v>148.76</v>
      </c>
    </row>
    <row r="125" spans="1:1" x14ac:dyDescent="0.25">
      <c r="A125" s="19">
        <f>'Прямые данные'!B126*200</f>
        <v>148.6</v>
      </c>
    </row>
    <row r="126" spans="1:1" x14ac:dyDescent="0.25">
      <c r="A126" s="19">
        <f>'Прямые данные'!B127*200</f>
        <v>148.70000000000002</v>
      </c>
    </row>
    <row r="127" spans="1:1" x14ac:dyDescent="0.25">
      <c r="A127" s="19">
        <f>'Прямые данные'!B128*200</f>
        <v>148.80000000000001</v>
      </c>
    </row>
    <row r="128" spans="1:1" x14ac:dyDescent="0.25">
      <c r="A128" s="19">
        <f>'Прямые данные'!B129*200</f>
        <v>148.96</v>
      </c>
    </row>
    <row r="129" spans="1:1" x14ac:dyDescent="0.25">
      <c r="A129" s="19">
        <f>'Прямые данные'!B130*200</f>
        <v>140.54</v>
      </c>
    </row>
    <row r="130" spans="1:1" x14ac:dyDescent="0.25">
      <c r="A130" s="19">
        <f>'Прямые данные'!B131*200</f>
        <v>128.88</v>
      </c>
    </row>
    <row r="131" spans="1:1" x14ac:dyDescent="0.25">
      <c r="A131" s="19">
        <f>'Прямые данные'!B132*200</f>
        <v>134.26</v>
      </c>
    </row>
    <row r="132" spans="1:1" x14ac:dyDescent="0.25">
      <c r="A132" s="19">
        <f>'Прямые данные'!B133*200</f>
        <v>143.70000000000002</v>
      </c>
    </row>
    <row r="133" spans="1:1" x14ac:dyDescent="0.25">
      <c r="A133" s="19">
        <f>'Прямые данные'!B134*200</f>
        <v>158.06</v>
      </c>
    </row>
    <row r="134" spans="1:1" x14ac:dyDescent="0.25">
      <c r="A134" s="19">
        <f>'Прямые данные'!B135*200</f>
        <v>166.12</v>
      </c>
    </row>
    <row r="135" spans="1:1" x14ac:dyDescent="0.25">
      <c r="A135" s="19">
        <f>'Прямые данные'!B136*200</f>
        <v>164.84</v>
      </c>
    </row>
    <row r="136" spans="1:1" x14ac:dyDescent="0.25">
      <c r="A136" s="19">
        <f>'Прямые данные'!B137*200</f>
        <v>197.92000000000002</v>
      </c>
    </row>
    <row r="137" spans="1:1" x14ac:dyDescent="0.25">
      <c r="A137" s="19">
        <f>'Прямые данные'!B138*200</f>
        <v>169.74</v>
      </c>
    </row>
    <row r="138" spans="1:1" x14ac:dyDescent="0.25">
      <c r="A138" s="19">
        <f>'Прямые данные'!B139*200</f>
        <v>161.26</v>
      </c>
    </row>
    <row r="139" spans="1:1" x14ac:dyDescent="0.25">
      <c r="A139" s="19">
        <f>'Прямые данные'!B140*200</f>
        <v>162.86000000000001</v>
      </c>
    </row>
    <row r="140" spans="1:1" x14ac:dyDescent="0.25">
      <c r="A140" s="19">
        <f>'Прямые данные'!B141*200</f>
        <v>170.12</v>
      </c>
    </row>
    <row r="141" spans="1:1" x14ac:dyDescent="0.25">
      <c r="A141" s="19">
        <f>'Прямые данные'!B142*200</f>
        <v>174.54000000000002</v>
      </c>
    </row>
    <row r="142" spans="1:1" x14ac:dyDescent="0.25">
      <c r="A142" s="19">
        <f>'Прямые данные'!B143*200</f>
        <v>189.88</v>
      </c>
    </row>
    <row r="143" spans="1:1" x14ac:dyDescent="0.25">
      <c r="A143" s="19">
        <f>'Прямые данные'!B144*200</f>
        <v>213.82</v>
      </c>
    </row>
    <row r="144" spans="1:1" x14ac:dyDescent="0.25">
      <c r="A144" s="19">
        <f>'Прямые данные'!B145*200</f>
        <v>167.5</v>
      </c>
    </row>
    <row r="145" spans="1:1" x14ac:dyDescent="0.25">
      <c r="A145" s="19">
        <f>'Прямые данные'!B146*200</f>
        <v>155.07999999999998</v>
      </c>
    </row>
    <row r="146" spans="1:1" x14ac:dyDescent="0.25">
      <c r="A146" s="19">
        <f>'Прямые данные'!B147*200</f>
        <v>156.6</v>
      </c>
    </row>
    <row r="147" spans="1:1" x14ac:dyDescent="0.25">
      <c r="A147" s="19">
        <f>'Прямые данные'!B148*200</f>
        <v>157.02000000000001</v>
      </c>
    </row>
    <row r="148" spans="1:1" x14ac:dyDescent="0.25">
      <c r="A148" s="19">
        <f>'Прямые данные'!B149*200</f>
        <v>155.32</v>
      </c>
    </row>
    <row r="149" spans="1:1" x14ac:dyDescent="0.25">
      <c r="A149" s="19">
        <f>'Прямые данные'!B150*200</f>
        <v>153.66</v>
      </c>
    </row>
    <row r="150" spans="1:1" x14ac:dyDescent="0.25">
      <c r="A150" s="19">
        <f>'Прямые данные'!B151*200</f>
        <v>153.5</v>
      </c>
    </row>
    <row r="151" spans="1:1" x14ac:dyDescent="0.25">
      <c r="A151" s="19">
        <f>'Прямые данные'!B152*200</f>
        <v>151.72</v>
      </c>
    </row>
    <row r="152" spans="1:1" x14ac:dyDescent="0.25">
      <c r="A152" s="19">
        <f>'Прямые данные'!B153*200</f>
        <v>131.9</v>
      </c>
    </row>
    <row r="153" spans="1:1" x14ac:dyDescent="0.25">
      <c r="A153" s="19">
        <f>'Прямые данные'!B154*200</f>
        <v>129.72</v>
      </c>
    </row>
    <row r="154" spans="1:1" x14ac:dyDescent="0.25">
      <c r="A154" s="19">
        <f>'Прямые данные'!B155*200</f>
        <v>130.63999999999999</v>
      </c>
    </row>
    <row r="155" spans="1:1" x14ac:dyDescent="0.25">
      <c r="A155" s="19">
        <f>'Прямые данные'!B156*200</f>
        <v>134.98000000000002</v>
      </c>
    </row>
    <row r="156" spans="1:1" x14ac:dyDescent="0.25">
      <c r="A156" s="19">
        <f>'Прямые данные'!B157*200</f>
        <v>138.46</v>
      </c>
    </row>
    <row r="157" spans="1:1" x14ac:dyDescent="0.25">
      <c r="A157" s="19">
        <f>'Прямые данные'!B158*200</f>
        <v>141.94</v>
      </c>
    </row>
    <row r="158" spans="1:1" x14ac:dyDescent="0.25">
      <c r="A158" s="19">
        <f>'Прямые данные'!B159*200</f>
        <v>144.52000000000001</v>
      </c>
    </row>
    <row r="159" spans="1:1" x14ac:dyDescent="0.25">
      <c r="A159" s="19">
        <f>'Прямые данные'!B160*200</f>
        <v>164.3</v>
      </c>
    </row>
    <row r="160" spans="1:1" x14ac:dyDescent="0.25">
      <c r="A160" s="19">
        <f>'Прямые данные'!B161*200</f>
        <v>166.68</v>
      </c>
    </row>
    <row r="161" spans="1:1" x14ac:dyDescent="0.25">
      <c r="A161" s="19">
        <f>'Прямые данные'!B162*200</f>
        <v>165.88</v>
      </c>
    </row>
    <row r="162" spans="1:1" x14ac:dyDescent="0.25">
      <c r="A162" s="19">
        <f>'Прямые данные'!B163*200</f>
        <v>165.32</v>
      </c>
    </row>
    <row r="163" spans="1:1" x14ac:dyDescent="0.25">
      <c r="A163" s="19">
        <f>'Прямые данные'!B164*200</f>
        <v>166.22</v>
      </c>
    </row>
    <row r="164" spans="1:1" x14ac:dyDescent="0.25">
      <c r="A164" s="19">
        <f>'Прямые данные'!B165*200</f>
        <v>171.28</v>
      </c>
    </row>
    <row r="165" spans="1:1" x14ac:dyDescent="0.25">
      <c r="A165" s="19">
        <f>'Прямые данные'!B166*200</f>
        <v>179.98000000000002</v>
      </c>
    </row>
    <row r="166" spans="1:1" x14ac:dyDescent="0.25">
      <c r="A166" s="19">
        <f>'Прямые данные'!B167*200</f>
        <v>187.28</v>
      </c>
    </row>
    <row r="167" spans="1:1" x14ac:dyDescent="0.25">
      <c r="A167" s="19">
        <f>'Прямые данные'!B168*200</f>
        <v>212.65999999999997</v>
      </c>
    </row>
    <row r="168" spans="1:1" x14ac:dyDescent="0.25">
      <c r="A168" s="19">
        <f>'Прямые данные'!B169*200</f>
        <v>185.42000000000002</v>
      </c>
    </row>
    <row r="169" spans="1:1" x14ac:dyDescent="0.25">
      <c r="A169" s="19">
        <f>'Прямые данные'!B170*200</f>
        <v>159.86000000000001</v>
      </c>
    </row>
    <row r="170" spans="1:1" x14ac:dyDescent="0.25">
      <c r="A170" s="19">
        <f>'Прямые данные'!B171*200</f>
        <v>200.15999999999997</v>
      </c>
    </row>
    <row r="171" spans="1:1" x14ac:dyDescent="0.25">
      <c r="A171" s="19">
        <f>'Прямые данные'!B172*200</f>
        <v>161.91999999999999</v>
      </c>
    </row>
    <row r="172" spans="1:1" x14ac:dyDescent="0.25">
      <c r="A172" s="19">
        <f>'Прямые данные'!B173*200</f>
        <v>147.22</v>
      </c>
    </row>
    <row r="173" spans="1:1" x14ac:dyDescent="0.25">
      <c r="A173" s="19">
        <f>'Прямые данные'!B174*200</f>
        <v>146.56</v>
      </c>
    </row>
    <row r="174" spans="1:1" x14ac:dyDescent="0.25">
      <c r="A174" s="19">
        <f>'Прямые данные'!B175*200</f>
        <v>146.54</v>
      </c>
    </row>
    <row r="175" spans="1:1" x14ac:dyDescent="0.25">
      <c r="A175" s="19">
        <f>'Прямые данные'!B176*200</f>
        <v>146.36000000000001</v>
      </c>
    </row>
    <row r="176" spans="1:1" x14ac:dyDescent="0.25">
      <c r="A176" s="19">
        <f>'Прямые данные'!B177*200</f>
        <v>132.82</v>
      </c>
    </row>
    <row r="177" spans="1:1" x14ac:dyDescent="0.25">
      <c r="A177" s="19">
        <f>'Прямые данные'!B178*200</f>
        <v>126.02</v>
      </c>
    </row>
    <row r="178" spans="1:1" x14ac:dyDescent="0.25">
      <c r="A178" s="19">
        <f>'Прямые данные'!B179*200</f>
        <v>128.84</v>
      </c>
    </row>
    <row r="179" spans="1:1" x14ac:dyDescent="0.25">
      <c r="A179" s="19">
        <f>'Прямые данные'!B180*200</f>
        <v>128.68</v>
      </c>
    </row>
    <row r="180" spans="1:1" x14ac:dyDescent="0.25">
      <c r="A180" s="19">
        <f>'Прямые данные'!B181*200</f>
        <v>132.22</v>
      </c>
    </row>
    <row r="181" spans="1:1" x14ac:dyDescent="0.25">
      <c r="A181" s="19">
        <f>'Прямые данные'!B182*200</f>
        <v>144.97999999999999</v>
      </c>
    </row>
    <row r="182" spans="1:1" x14ac:dyDescent="0.25">
      <c r="A182" s="19">
        <f>'Прямые данные'!B183*200</f>
        <v>159.42000000000002</v>
      </c>
    </row>
    <row r="183" spans="1:1" x14ac:dyDescent="0.25">
      <c r="A183" s="19">
        <f>'Прямые данные'!B184*200</f>
        <v>161.88</v>
      </c>
    </row>
    <row r="184" spans="1:1" x14ac:dyDescent="0.25">
      <c r="A184" s="19">
        <f>'Прямые данные'!B185*200</f>
        <v>162.94</v>
      </c>
    </row>
    <row r="185" spans="1:1" x14ac:dyDescent="0.25">
      <c r="A185" s="19">
        <f>'Прямые данные'!B186*200</f>
        <v>162.76</v>
      </c>
    </row>
    <row r="186" spans="1:1" x14ac:dyDescent="0.25">
      <c r="A186" s="19">
        <f>'Прямые данные'!B187*200</f>
        <v>176.68</v>
      </c>
    </row>
    <row r="187" spans="1:1" x14ac:dyDescent="0.25">
      <c r="A187" s="19">
        <f>'Прямые данные'!B188*200</f>
        <v>200.66000000000003</v>
      </c>
    </row>
    <row r="188" spans="1:1" x14ac:dyDescent="0.25">
      <c r="A188" s="19">
        <f>'Прямые данные'!B189*200</f>
        <v>167.08</v>
      </c>
    </row>
    <row r="189" spans="1:1" x14ac:dyDescent="0.25">
      <c r="A189" s="19">
        <f>'Прямые данные'!B190*200</f>
        <v>166.64000000000001</v>
      </c>
    </row>
    <row r="190" spans="1:1" x14ac:dyDescent="0.25">
      <c r="A190" s="19">
        <f>'Прямые данные'!B191*200</f>
        <v>159.28</v>
      </c>
    </row>
    <row r="191" spans="1:1" x14ac:dyDescent="0.25">
      <c r="A191" s="19">
        <f>'Прямые данные'!B192*200</f>
        <v>157.84</v>
      </c>
    </row>
    <row r="192" spans="1:1" x14ac:dyDescent="0.25">
      <c r="A192" s="19">
        <f>'Прямые данные'!B193*200</f>
        <v>155.32</v>
      </c>
    </row>
    <row r="193" spans="1:1" x14ac:dyDescent="0.25">
      <c r="A193" s="19">
        <f>'Прямые данные'!B194*200</f>
        <v>172.64</v>
      </c>
    </row>
    <row r="194" spans="1:1" x14ac:dyDescent="0.25">
      <c r="A194" s="19">
        <f>'Прямые данные'!B195*200</f>
        <v>168.16</v>
      </c>
    </row>
    <row r="195" spans="1:1" x14ac:dyDescent="0.25">
      <c r="A195" s="19">
        <f>'Прямые данные'!B196*200</f>
        <v>148.96</v>
      </c>
    </row>
    <row r="196" spans="1:1" x14ac:dyDescent="0.25">
      <c r="A196" s="19">
        <f>'Прямые данные'!B197*200</f>
        <v>147.94</v>
      </c>
    </row>
    <row r="197" spans="1:1" x14ac:dyDescent="0.25">
      <c r="A197" s="19">
        <f>'Прямые данные'!B198*200</f>
        <v>150.1</v>
      </c>
    </row>
    <row r="198" spans="1:1" x14ac:dyDescent="0.25">
      <c r="A198" s="19">
        <f>'Прямые данные'!B199*200</f>
        <v>148.58000000000001</v>
      </c>
    </row>
    <row r="199" spans="1:1" x14ac:dyDescent="0.25">
      <c r="A199" s="19">
        <f>'Прямые данные'!B200*200</f>
        <v>132.98000000000002</v>
      </c>
    </row>
    <row r="200" spans="1:1" x14ac:dyDescent="0.25">
      <c r="A200" s="19">
        <f>'Прямые данные'!B201*200</f>
        <v>126.36</v>
      </c>
    </row>
    <row r="201" spans="1:1" x14ac:dyDescent="0.25">
      <c r="A201" s="19">
        <f>'Прямые данные'!B202*200</f>
        <v>126.54</v>
      </c>
    </row>
    <row r="202" spans="1:1" x14ac:dyDescent="0.25">
      <c r="A202" s="19">
        <f>'Прямые данные'!B203*200</f>
        <v>164</v>
      </c>
    </row>
    <row r="203" spans="1:1" x14ac:dyDescent="0.25">
      <c r="A203" s="19">
        <f>'Прямые данные'!B204*200</f>
        <v>231.32000000000002</v>
      </c>
    </row>
    <row r="204" spans="1:1" x14ac:dyDescent="0.25">
      <c r="A204" s="19">
        <f>'Прямые данные'!B205*200</f>
        <v>210.70000000000002</v>
      </c>
    </row>
    <row r="205" spans="1:1" x14ac:dyDescent="0.25">
      <c r="A205" s="19">
        <f>'Прямые данные'!B206*200</f>
        <v>210.94</v>
      </c>
    </row>
    <row r="206" spans="1:1" x14ac:dyDescent="0.25">
      <c r="A206" s="19">
        <f>'Прямые данные'!B207*200</f>
        <v>212.72000000000003</v>
      </c>
    </row>
    <row r="207" spans="1:1" x14ac:dyDescent="0.25">
      <c r="A207" s="19">
        <f>'Прямые данные'!B208*200</f>
        <v>184.73999999999998</v>
      </c>
    </row>
    <row r="208" spans="1:1" x14ac:dyDescent="0.25">
      <c r="A208" s="19">
        <f>'Прямые данные'!B209*200</f>
        <v>212.44</v>
      </c>
    </row>
    <row r="209" spans="1:1" x14ac:dyDescent="0.25">
      <c r="A209" s="19">
        <f>'Прямые данные'!B210*200</f>
        <v>232.79999999999998</v>
      </c>
    </row>
    <row r="210" spans="1:1" x14ac:dyDescent="0.25">
      <c r="A210" s="19">
        <f>'Прямые данные'!B211*200</f>
        <v>248.64000000000001</v>
      </c>
    </row>
    <row r="211" spans="1:1" x14ac:dyDescent="0.25">
      <c r="A211" s="19">
        <f>'Прямые данные'!B212*200</f>
        <v>291.18</v>
      </c>
    </row>
    <row r="212" spans="1:1" x14ac:dyDescent="0.25">
      <c r="A212" s="19">
        <f>'Прямые данные'!B213*200</f>
        <v>289.86</v>
      </c>
    </row>
    <row r="213" spans="1:1" x14ac:dyDescent="0.25">
      <c r="A213" s="19">
        <f>'Прямые данные'!B214*200</f>
        <v>251.08</v>
      </c>
    </row>
    <row r="214" spans="1:1" x14ac:dyDescent="0.25">
      <c r="A214" s="19">
        <f>'Прямые данные'!B215*200</f>
        <v>168.79999999999998</v>
      </c>
    </row>
    <row r="215" spans="1:1" x14ac:dyDescent="0.25">
      <c r="A215" s="19">
        <f>'Прямые данные'!B216*200</f>
        <v>141.94</v>
      </c>
    </row>
    <row r="216" spans="1:1" x14ac:dyDescent="0.25">
      <c r="A216" s="19">
        <f>'Прямые данные'!B217*200</f>
        <v>157.24</v>
      </c>
    </row>
    <row r="217" spans="1:1" x14ac:dyDescent="0.25">
      <c r="A217" s="19">
        <f>'Прямые данные'!B218*200</f>
        <v>185.44</v>
      </c>
    </row>
    <row r="218" spans="1:1" x14ac:dyDescent="0.25">
      <c r="A218" s="19">
        <f>'Прямые данные'!B219*200</f>
        <v>191.52</v>
      </c>
    </row>
    <row r="219" spans="1:1" x14ac:dyDescent="0.25">
      <c r="A219" s="19">
        <f>'Прямые данные'!B220*200</f>
        <v>151.46</v>
      </c>
    </row>
    <row r="220" spans="1:1" x14ac:dyDescent="0.25">
      <c r="A220" s="19">
        <f>'Прямые данные'!B221*200</f>
        <v>150.88</v>
      </c>
    </row>
    <row r="221" spans="1:1" x14ac:dyDescent="0.25">
      <c r="A221" s="19">
        <f>'Прямые данные'!B222*200</f>
        <v>150.26</v>
      </c>
    </row>
    <row r="222" spans="1:1" x14ac:dyDescent="0.25">
      <c r="A222" s="19">
        <f>'Прямые данные'!B223*200</f>
        <v>150.41999999999999</v>
      </c>
    </row>
    <row r="223" spans="1:1" x14ac:dyDescent="0.25">
      <c r="A223" s="19">
        <f>'Прямые данные'!B224*200</f>
        <v>150.04</v>
      </c>
    </row>
    <row r="224" spans="1:1" x14ac:dyDescent="0.25">
      <c r="A224" s="19">
        <f>'Прямые данные'!B225*200</f>
        <v>148.14000000000001</v>
      </c>
    </row>
    <row r="225" spans="1:1" x14ac:dyDescent="0.25">
      <c r="A225" s="19">
        <f>'Прямые данные'!B226*200</f>
        <v>128.11999999999998</v>
      </c>
    </row>
    <row r="226" spans="1:1" x14ac:dyDescent="0.25">
      <c r="A226" s="19">
        <f>'Прямые данные'!B227*200</f>
        <v>128.11999999999998</v>
      </c>
    </row>
    <row r="227" spans="1:1" x14ac:dyDescent="0.25">
      <c r="A227" s="19">
        <f>'Прямые данные'!B228*200</f>
        <v>129.69999999999999</v>
      </c>
    </row>
    <row r="228" spans="1:1" x14ac:dyDescent="0.25">
      <c r="A228" s="19">
        <f>'Прямые данные'!B229*200</f>
        <v>135.22</v>
      </c>
    </row>
    <row r="229" spans="1:1" x14ac:dyDescent="0.25">
      <c r="A229" s="19">
        <f>'Прямые данные'!B230*200</f>
        <v>140.19999999999999</v>
      </c>
    </row>
    <row r="230" spans="1:1" x14ac:dyDescent="0.25">
      <c r="A230" s="19">
        <f>'Прямые данные'!B231*200</f>
        <v>145.72</v>
      </c>
    </row>
    <row r="231" spans="1:1" x14ac:dyDescent="0.25">
      <c r="A231" s="19">
        <f>'Прямые данные'!B232*200</f>
        <v>167.35999999999999</v>
      </c>
    </row>
    <row r="232" spans="1:1" x14ac:dyDescent="0.25">
      <c r="A232" s="19">
        <f>'Прямые данные'!B233*200</f>
        <v>164.79999999999998</v>
      </c>
    </row>
    <row r="233" spans="1:1" x14ac:dyDescent="0.25">
      <c r="A233" s="19">
        <f>'Прямые данные'!B234*200</f>
        <v>164.34</v>
      </c>
    </row>
    <row r="234" spans="1:1" x14ac:dyDescent="0.25">
      <c r="A234" s="19">
        <f>'Прямые данные'!B235*200</f>
        <v>192.54</v>
      </c>
    </row>
    <row r="235" spans="1:1" x14ac:dyDescent="0.25">
      <c r="A235" s="19">
        <f>'Прямые данные'!B236*200</f>
        <v>203.16</v>
      </c>
    </row>
    <row r="236" spans="1:1" x14ac:dyDescent="0.25">
      <c r="A236" s="19">
        <f>'Прямые данные'!B237*200</f>
        <v>165.48000000000002</v>
      </c>
    </row>
    <row r="237" spans="1:1" x14ac:dyDescent="0.25">
      <c r="A237" s="19">
        <f>'Прямые данные'!B238*200</f>
        <v>183.12</v>
      </c>
    </row>
    <row r="238" spans="1:1" x14ac:dyDescent="0.25">
      <c r="A238" s="19">
        <f>'Прямые данные'!B239*200</f>
        <v>205.01999999999998</v>
      </c>
    </row>
    <row r="239" spans="1:1" x14ac:dyDescent="0.25">
      <c r="A239" s="19">
        <f>'Прямые данные'!B240*200</f>
        <v>163.26</v>
      </c>
    </row>
    <row r="240" spans="1:1" x14ac:dyDescent="0.25">
      <c r="A240" s="19">
        <f>'Прямые данные'!B241*200</f>
        <v>172.54</v>
      </c>
    </row>
    <row r="241" spans="1:1" x14ac:dyDescent="0.25">
      <c r="A241" s="19">
        <f>'Прямые данные'!B242*200</f>
        <v>205.96</v>
      </c>
    </row>
    <row r="242" spans="1:1" x14ac:dyDescent="0.25">
      <c r="A242" s="19">
        <f>'Прямые данные'!B243*200</f>
        <v>166.96</v>
      </c>
    </row>
    <row r="243" spans="1:1" x14ac:dyDescent="0.25">
      <c r="A243" s="19">
        <f>'Прямые данные'!B244*200</f>
        <v>153.44</v>
      </c>
    </row>
    <row r="244" spans="1:1" x14ac:dyDescent="0.25">
      <c r="A244" s="19">
        <f>'Прямые данные'!B245*200</f>
        <v>153.94</v>
      </c>
    </row>
    <row r="245" spans="1:1" x14ac:dyDescent="0.25">
      <c r="A245" s="19">
        <f>'Прямые данные'!B246*200</f>
        <v>150.28</v>
      </c>
    </row>
    <row r="246" spans="1:1" x14ac:dyDescent="0.25">
      <c r="A246" s="19">
        <f>'Прямые данные'!B247*200</f>
        <v>149.62</v>
      </c>
    </row>
    <row r="247" spans="1:1" x14ac:dyDescent="0.25">
      <c r="A247" s="19">
        <f>'Прямые данные'!B248*200</f>
        <v>148.4</v>
      </c>
    </row>
    <row r="248" spans="1:1" x14ac:dyDescent="0.25">
      <c r="A248" s="19">
        <f>'Прямые данные'!B249*200</f>
        <v>148.56</v>
      </c>
    </row>
    <row r="249" spans="1:1" x14ac:dyDescent="0.25">
      <c r="A249" s="19">
        <f>'Прямые данные'!B250*200</f>
        <v>136.42000000000002</v>
      </c>
    </row>
    <row r="250" spans="1:1" x14ac:dyDescent="0.25">
      <c r="A250" s="19">
        <f>'Прямые данные'!B251*200</f>
        <v>148.30000000000001</v>
      </c>
    </row>
    <row r="251" spans="1:1" x14ac:dyDescent="0.25">
      <c r="A251" s="19">
        <f>'Прямые данные'!B252*200</f>
        <v>239.94</v>
      </c>
    </row>
    <row r="252" spans="1:1" x14ac:dyDescent="0.25">
      <c r="A252" s="19">
        <f>'Прямые данные'!B253*200</f>
        <v>228.64</v>
      </c>
    </row>
    <row r="253" spans="1:1" x14ac:dyDescent="0.25">
      <c r="A253" s="19">
        <f>'Прямые данные'!B254*200</f>
        <v>219.66000000000003</v>
      </c>
    </row>
    <row r="254" spans="1:1" x14ac:dyDescent="0.25">
      <c r="A254" s="19">
        <f>'Прямые данные'!B255*200</f>
        <v>218.32</v>
      </c>
    </row>
    <row r="255" spans="1:1" x14ac:dyDescent="0.25">
      <c r="A255" s="19">
        <f>'Прямые данные'!B256*200</f>
        <v>216.66</v>
      </c>
    </row>
    <row r="256" spans="1:1" x14ac:dyDescent="0.25">
      <c r="A256" s="19">
        <f>'Прямые данные'!B257*200</f>
        <v>214.04000000000002</v>
      </c>
    </row>
    <row r="257" spans="1:1" x14ac:dyDescent="0.25">
      <c r="A257" s="19">
        <f>'Прямые данные'!B258*200</f>
        <v>207.34</v>
      </c>
    </row>
    <row r="258" spans="1:1" x14ac:dyDescent="0.25">
      <c r="A258" s="19">
        <f>'Прямые данные'!B259*200</f>
        <v>196.1</v>
      </c>
    </row>
    <row r="259" spans="1:1" x14ac:dyDescent="0.25">
      <c r="A259" s="19">
        <f>'Прямые данные'!B260*200</f>
        <v>245.22</v>
      </c>
    </row>
    <row r="260" spans="1:1" x14ac:dyDescent="0.25">
      <c r="A260" s="19">
        <f>'Прямые данные'!B261*200</f>
        <v>293.82</v>
      </c>
    </row>
    <row r="261" spans="1:1" x14ac:dyDescent="0.25">
      <c r="A261" s="19">
        <f>'Прямые данные'!B262*200</f>
        <v>298.06</v>
      </c>
    </row>
    <row r="262" spans="1:1" x14ac:dyDescent="0.25">
      <c r="A262" s="19">
        <f>'Прямые данные'!B263*200</f>
        <v>277.34000000000003</v>
      </c>
    </row>
    <row r="263" spans="1:1" x14ac:dyDescent="0.25">
      <c r="A263" s="19">
        <f>'Прямые данные'!B264*200</f>
        <v>254.9</v>
      </c>
    </row>
    <row r="264" spans="1:1" x14ac:dyDescent="0.25">
      <c r="A264" s="19">
        <f>'Прямые данные'!B265*200</f>
        <v>172.94</v>
      </c>
    </row>
    <row r="265" spans="1:1" x14ac:dyDescent="0.25">
      <c r="A265" s="19">
        <f>'Прямые данные'!B266*200</f>
        <v>120.9</v>
      </c>
    </row>
    <row r="266" spans="1:1" x14ac:dyDescent="0.25">
      <c r="A266" s="19">
        <f>'Прямые данные'!B267*200</f>
        <v>128.58000000000001</v>
      </c>
    </row>
    <row r="267" spans="1:1" x14ac:dyDescent="0.25">
      <c r="A267" s="19">
        <f>'Прямые данные'!B268*200</f>
        <v>128.02000000000001</v>
      </c>
    </row>
    <row r="268" spans="1:1" x14ac:dyDescent="0.25">
      <c r="A268" s="19">
        <f>'Прямые данные'!B269*200</f>
        <v>129.62</v>
      </c>
    </row>
    <row r="269" spans="1:1" x14ac:dyDescent="0.25">
      <c r="A269" s="19">
        <f>'Прямые данные'!B270*200</f>
        <v>146.76</v>
      </c>
    </row>
    <row r="270" spans="1:1" x14ac:dyDescent="0.25">
      <c r="A270" s="19">
        <f>'Прямые данные'!B271*200</f>
        <v>145.92000000000002</v>
      </c>
    </row>
    <row r="271" spans="1:1" x14ac:dyDescent="0.25">
      <c r="A271" s="19">
        <f>'Прямые данные'!B272*200</f>
        <v>145.63999999999999</v>
      </c>
    </row>
    <row r="272" spans="1:1" x14ac:dyDescent="0.25">
      <c r="A272" s="19">
        <f>'Прямые данные'!B273*200</f>
        <v>140.35999999999999</v>
      </c>
    </row>
    <row r="273" spans="1:1" x14ac:dyDescent="0.25">
      <c r="A273" s="19">
        <f>'Прямые данные'!B274*200</f>
        <v>124.46</v>
      </c>
    </row>
    <row r="274" spans="1:1" x14ac:dyDescent="0.25">
      <c r="A274" s="19">
        <f>'Прямые данные'!B275*200</f>
        <v>127.67999999999999</v>
      </c>
    </row>
    <row r="275" spans="1:1" x14ac:dyDescent="0.25">
      <c r="A275" s="19">
        <f>'Прямые данные'!B276*200</f>
        <v>133.26</v>
      </c>
    </row>
    <row r="276" spans="1:1" x14ac:dyDescent="0.25">
      <c r="A276" s="19">
        <f>'Прямые данные'!B277*200</f>
        <v>140.52000000000001</v>
      </c>
    </row>
    <row r="277" spans="1:1" x14ac:dyDescent="0.25">
      <c r="A277" s="19">
        <f>'Прямые данные'!B278*200</f>
        <v>147.01999999999998</v>
      </c>
    </row>
    <row r="278" spans="1:1" x14ac:dyDescent="0.25">
      <c r="A278" s="19">
        <f>'Прямые данные'!B279*200</f>
        <v>146.68</v>
      </c>
    </row>
    <row r="279" spans="1:1" x14ac:dyDescent="0.25">
      <c r="A279" s="19">
        <f>'Прямые данные'!B280*200</f>
        <v>157.1</v>
      </c>
    </row>
    <row r="280" spans="1:1" x14ac:dyDescent="0.25">
      <c r="A280" s="19">
        <f>'Прямые данные'!B281*200</f>
        <v>166.2</v>
      </c>
    </row>
    <row r="281" spans="1:1" x14ac:dyDescent="0.25">
      <c r="A281" s="19">
        <f>'Прямые данные'!B282*200</f>
        <v>165.14</v>
      </c>
    </row>
    <row r="282" spans="1:1" x14ac:dyDescent="0.25">
      <c r="A282" s="19">
        <f>'Прямые данные'!B283*200</f>
        <v>168.88</v>
      </c>
    </row>
    <row r="283" spans="1:1" x14ac:dyDescent="0.25">
      <c r="A283" s="19">
        <f>'Прямые данные'!B284*200</f>
        <v>168.04</v>
      </c>
    </row>
    <row r="284" spans="1:1" x14ac:dyDescent="0.25">
      <c r="A284" s="19">
        <f>'Прямые данные'!B285*200</f>
        <v>173.28</v>
      </c>
    </row>
    <row r="285" spans="1:1" x14ac:dyDescent="0.25">
      <c r="A285" s="19">
        <f>'Прямые данные'!B286*200</f>
        <v>177.66</v>
      </c>
    </row>
    <row r="286" spans="1:1" x14ac:dyDescent="0.25">
      <c r="A286" s="19">
        <f>'Прямые данные'!B287*200</f>
        <v>209.39999999999998</v>
      </c>
    </row>
    <row r="287" spans="1:1" x14ac:dyDescent="0.25">
      <c r="A287" s="19">
        <f>'Прямые данные'!B288*200</f>
        <v>181.14</v>
      </c>
    </row>
    <row r="288" spans="1:1" x14ac:dyDescent="0.25">
      <c r="A288" s="19">
        <f>'Прямые данные'!B289*200</f>
        <v>164.48000000000002</v>
      </c>
    </row>
    <row r="289" spans="1:1" x14ac:dyDescent="0.25">
      <c r="A289" s="19">
        <f>'Прямые данные'!B290*200</f>
        <v>158.32</v>
      </c>
    </row>
    <row r="290" spans="1:1" x14ac:dyDescent="0.25">
      <c r="A290" s="19">
        <f>'Прямые данные'!B291*200</f>
        <v>167.88</v>
      </c>
    </row>
    <row r="291" spans="1:1" x14ac:dyDescent="0.25">
      <c r="A291" s="19">
        <f>'Прямые данные'!B292*200</f>
        <v>187.06</v>
      </c>
    </row>
    <row r="292" spans="1:1" x14ac:dyDescent="0.25">
      <c r="A292" s="19">
        <f>'Прямые данные'!B293*200</f>
        <v>155.1</v>
      </c>
    </row>
    <row r="293" spans="1:1" x14ac:dyDescent="0.25">
      <c r="A293" s="19">
        <f>'Прямые данные'!B294*200</f>
        <v>153</v>
      </c>
    </row>
    <row r="294" spans="1:1" x14ac:dyDescent="0.25">
      <c r="A294" s="19">
        <f>'Прямые данные'!B295*200</f>
        <v>153.26</v>
      </c>
    </row>
    <row r="295" spans="1:1" x14ac:dyDescent="0.25">
      <c r="A295" s="19">
        <f>'Прямые данные'!B296*200</f>
        <v>153.18</v>
      </c>
    </row>
    <row r="296" spans="1:1" x14ac:dyDescent="0.25">
      <c r="A296" s="19">
        <f>'Прямые данные'!B297*200</f>
        <v>200.15999999999997</v>
      </c>
    </row>
    <row r="297" spans="1:1" x14ac:dyDescent="0.25">
      <c r="A297" s="19">
        <f>'Прямые данные'!B298*200</f>
        <v>212.17999999999998</v>
      </c>
    </row>
    <row r="298" spans="1:1" x14ac:dyDescent="0.25">
      <c r="A298" s="19">
        <f>'Прямые данные'!B299*200</f>
        <v>188.52</v>
      </c>
    </row>
    <row r="299" spans="1:1" x14ac:dyDescent="0.25">
      <c r="A299" s="19">
        <f>'Прямые данные'!B300*200</f>
        <v>157.5</v>
      </c>
    </row>
    <row r="300" spans="1:1" x14ac:dyDescent="0.25">
      <c r="A300" s="19">
        <f>'Прямые данные'!B301*200</f>
        <v>225.88</v>
      </c>
    </row>
    <row r="301" spans="1:1" x14ac:dyDescent="0.25">
      <c r="A301" s="19">
        <f>'Прямые данные'!B302*200</f>
        <v>205.39999999999998</v>
      </c>
    </row>
    <row r="302" spans="1:1" x14ac:dyDescent="0.25">
      <c r="A302" s="19">
        <f>'Прямые данные'!B303*200</f>
        <v>173.23999999999998</v>
      </c>
    </row>
    <row r="303" spans="1:1" x14ac:dyDescent="0.25">
      <c r="A303" s="19">
        <f>'Прямые данные'!B304*200</f>
        <v>185.46</v>
      </c>
    </row>
    <row r="304" spans="1:1" x14ac:dyDescent="0.25">
      <c r="A304" s="19">
        <f>'Прямые данные'!B305*200</f>
        <v>208.14</v>
      </c>
    </row>
    <row r="305" spans="1:1" x14ac:dyDescent="0.25">
      <c r="A305" s="19">
        <f>'Прямые данные'!B306*200</f>
        <v>198.14000000000001</v>
      </c>
    </row>
    <row r="306" spans="1:1" x14ac:dyDescent="0.25">
      <c r="A306" s="19">
        <f>'Прямые данные'!B307*200</f>
        <v>167.64</v>
      </c>
    </row>
    <row r="307" spans="1:1" x14ac:dyDescent="0.25">
      <c r="A307" s="19">
        <f>'Прямые данные'!B308*200</f>
        <v>241.62</v>
      </c>
    </row>
    <row r="308" spans="1:1" x14ac:dyDescent="0.25">
      <c r="A308" s="19">
        <f>'Прямые данные'!B309*200</f>
        <v>273.76</v>
      </c>
    </row>
    <row r="309" spans="1:1" x14ac:dyDescent="0.25">
      <c r="A309" s="19">
        <f>'Прямые данные'!B310*200</f>
        <v>298.44</v>
      </c>
    </row>
    <row r="310" spans="1:1" x14ac:dyDescent="0.25">
      <c r="A310" s="19">
        <f>'Прямые данные'!B311*200</f>
        <v>268.14</v>
      </c>
    </row>
    <row r="311" spans="1:1" x14ac:dyDescent="0.25">
      <c r="A311" s="19">
        <f>'Прямые данные'!B312*200</f>
        <v>250.34</v>
      </c>
    </row>
    <row r="312" spans="1:1" x14ac:dyDescent="0.25">
      <c r="A312" s="19">
        <f>'Прямые данные'!B313*200</f>
        <v>170.6</v>
      </c>
    </row>
    <row r="313" spans="1:1" x14ac:dyDescent="0.25">
      <c r="A313" s="19">
        <f>'Прямые данные'!B314*200</f>
        <v>127.06</v>
      </c>
    </row>
    <row r="314" spans="1:1" x14ac:dyDescent="0.25">
      <c r="A314" s="19">
        <f>'Прямые данные'!B315*200</f>
        <v>148.85999999999999</v>
      </c>
    </row>
    <row r="315" spans="1:1" x14ac:dyDescent="0.25">
      <c r="A315" s="19">
        <f>'Прямые данные'!B316*200</f>
        <v>152.29999999999998</v>
      </c>
    </row>
    <row r="316" spans="1:1" x14ac:dyDescent="0.25">
      <c r="A316" s="19">
        <f>'Прямые данные'!B317*200</f>
        <v>145.62</v>
      </c>
    </row>
    <row r="317" spans="1:1" x14ac:dyDescent="0.25">
      <c r="A317" s="19">
        <f>'Прямые данные'!B318*200</f>
        <v>141.97999999999999</v>
      </c>
    </row>
    <row r="318" spans="1:1" x14ac:dyDescent="0.25">
      <c r="A318" s="19">
        <f>'Прямые данные'!B319*200</f>
        <v>141.78</v>
      </c>
    </row>
    <row r="319" spans="1:1" x14ac:dyDescent="0.25">
      <c r="A319" s="19">
        <f>'Прямые данные'!B320*200</f>
        <v>129.34</v>
      </c>
    </row>
    <row r="320" spans="1:1" x14ac:dyDescent="0.25">
      <c r="A320" s="19">
        <f>'Прямые данные'!B321*200</f>
        <v>120.22</v>
      </c>
    </row>
    <row r="321" spans="1:1" x14ac:dyDescent="0.25">
      <c r="A321" s="19">
        <f>'Прямые данные'!B322*200</f>
        <v>121.85999999999999</v>
      </c>
    </row>
    <row r="322" spans="1:1" x14ac:dyDescent="0.25">
      <c r="A322" s="19">
        <f>'Прямые данные'!B323*200</f>
        <v>125.4</v>
      </c>
    </row>
    <row r="323" spans="1:1" x14ac:dyDescent="0.25">
      <c r="A323" s="19">
        <f>'Прямые данные'!B324*200</f>
        <v>126.44</v>
      </c>
    </row>
    <row r="324" spans="1:1" x14ac:dyDescent="0.25">
      <c r="A324" s="19">
        <f>'Прямые данные'!B325*200</f>
        <v>129.42000000000002</v>
      </c>
    </row>
    <row r="325" spans="1:1" x14ac:dyDescent="0.25">
      <c r="A325" s="19">
        <f>'Прямые данные'!B326*200</f>
        <v>130.54</v>
      </c>
    </row>
    <row r="326" spans="1:1" x14ac:dyDescent="0.25">
      <c r="A326" s="19">
        <f>'Прямые данные'!B327*200</f>
        <v>152.19999999999999</v>
      </c>
    </row>
    <row r="327" spans="1:1" x14ac:dyDescent="0.25">
      <c r="A327" s="19">
        <f>'Прямые данные'!B328*200</f>
        <v>158.02000000000001</v>
      </c>
    </row>
    <row r="328" spans="1:1" x14ac:dyDescent="0.25">
      <c r="A328" s="19">
        <f>'Прямые данные'!B329*200</f>
        <v>156.38</v>
      </c>
    </row>
    <row r="329" spans="1:1" x14ac:dyDescent="0.25">
      <c r="A329" s="19">
        <f>'Прямые данные'!B330*200</f>
        <v>158.32</v>
      </c>
    </row>
    <row r="330" spans="1:1" x14ac:dyDescent="0.25">
      <c r="A330" s="19">
        <f>'Прямые данные'!B331*200</f>
        <v>160.97999999999999</v>
      </c>
    </row>
    <row r="331" spans="1:1" x14ac:dyDescent="0.25">
      <c r="A331" s="19">
        <f>'Прямые данные'!B332*200</f>
        <v>167.52</v>
      </c>
    </row>
    <row r="332" spans="1:1" x14ac:dyDescent="0.25">
      <c r="A332" s="19">
        <f>'Прямые данные'!B333*200</f>
        <v>173.64</v>
      </c>
    </row>
    <row r="333" spans="1:1" x14ac:dyDescent="0.25">
      <c r="A333" s="19">
        <f>'Прямые данные'!B334*200</f>
        <v>173.48</v>
      </c>
    </row>
    <row r="334" spans="1:1" x14ac:dyDescent="0.25">
      <c r="A334" s="19">
        <f>'Прямые данные'!B335*200</f>
        <v>170.01999999999998</v>
      </c>
    </row>
    <row r="335" spans="1:1" x14ac:dyDescent="0.25">
      <c r="A335" s="19">
        <f>'Прямые данные'!B336*200</f>
        <v>164.35999999999999</v>
      </c>
    </row>
    <row r="336" spans="1:1" x14ac:dyDescent="0.25">
      <c r="A336" s="19">
        <f>'Прямые данные'!B337*200</f>
        <v>160.9</v>
      </c>
    </row>
    <row r="337" spans="1:1" x14ac:dyDescent="0.25">
      <c r="A337" s="19">
        <f>'Прямые данные'!B338*200</f>
        <v>187.26</v>
      </c>
    </row>
    <row r="338" spans="1:1" x14ac:dyDescent="0.25">
      <c r="A338" s="19">
        <f>'Прямые данные'!B339*200</f>
        <v>168.9</v>
      </c>
    </row>
    <row r="339" spans="1:1" x14ac:dyDescent="0.25">
      <c r="A339" s="19">
        <f>'Прямые данные'!B340*200</f>
        <v>149.26</v>
      </c>
    </row>
    <row r="340" spans="1:1" x14ac:dyDescent="0.25">
      <c r="A340" s="19">
        <f>'Прямые данные'!B341*200</f>
        <v>148.85999999999999</v>
      </c>
    </row>
    <row r="341" spans="1:1" x14ac:dyDescent="0.25">
      <c r="A341" s="19">
        <f>'Прямые данные'!B342*200</f>
        <v>148.58000000000001</v>
      </c>
    </row>
    <row r="342" spans="1:1" x14ac:dyDescent="0.25">
      <c r="A342" s="19">
        <f>'Прямые данные'!B343*200</f>
        <v>147.12</v>
      </c>
    </row>
    <row r="343" spans="1:1" x14ac:dyDescent="0.25">
      <c r="A343" s="19">
        <f>'Прямые данные'!B344*200</f>
        <v>127.25999999999999</v>
      </c>
    </row>
    <row r="344" spans="1:1" x14ac:dyDescent="0.25">
      <c r="A344" s="19">
        <f>'Прямые данные'!B345*200</f>
        <v>125.66</v>
      </c>
    </row>
    <row r="345" spans="1:1" x14ac:dyDescent="0.25">
      <c r="A345" s="19">
        <f>'Прямые данные'!B346*200</f>
        <v>126.08</v>
      </c>
    </row>
    <row r="346" spans="1:1" x14ac:dyDescent="0.25">
      <c r="A346" s="19">
        <f>'Прямые данные'!B347*200</f>
        <v>125.72000000000001</v>
      </c>
    </row>
    <row r="347" spans="1:1" x14ac:dyDescent="0.25">
      <c r="A347" s="19">
        <f>'Прямые данные'!B348*200</f>
        <v>130.18</v>
      </c>
    </row>
    <row r="348" spans="1:1" x14ac:dyDescent="0.25">
      <c r="A348" s="19">
        <f>'Прямые данные'!B349*200</f>
        <v>139.96</v>
      </c>
    </row>
    <row r="349" spans="1:1" x14ac:dyDescent="0.25">
      <c r="A349" s="19">
        <f>'Прямые данные'!B350*200</f>
        <v>157.69999999999999</v>
      </c>
    </row>
    <row r="350" spans="1:1" x14ac:dyDescent="0.25">
      <c r="A350" s="19">
        <f>'Прямые данные'!B351*200</f>
        <v>165.32</v>
      </c>
    </row>
    <row r="351" spans="1:1" x14ac:dyDescent="0.25">
      <c r="A351" s="19">
        <f>'Прямые данные'!B352*200</f>
        <v>168.18</v>
      </c>
    </row>
    <row r="352" spans="1:1" x14ac:dyDescent="0.25">
      <c r="A352" s="19">
        <f>'Прямые данные'!B353*200</f>
        <v>167.22</v>
      </c>
    </row>
    <row r="353" spans="1:1" x14ac:dyDescent="0.25">
      <c r="A353" s="19">
        <f>'Прямые данные'!B354*200</f>
        <v>176.18</v>
      </c>
    </row>
    <row r="354" spans="1:1" x14ac:dyDescent="0.25">
      <c r="A354" s="19">
        <f>'Прямые данные'!B355*200</f>
        <v>214.12</v>
      </c>
    </row>
    <row r="355" spans="1:1" x14ac:dyDescent="0.25">
      <c r="A355" s="19">
        <f>'Прямые данные'!B356*200</f>
        <v>208.12</v>
      </c>
    </row>
    <row r="356" spans="1:1" x14ac:dyDescent="0.25">
      <c r="A356" s="19">
        <f>'Прямые данные'!B357*200</f>
        <v>168.94</v>
      </c>
    </row>
    <row r="357" spans="1:1" x14ac:dyDescent="0.25">
      <c r="A357" s="19">
        <f>'Прямые данные'!B358*200</f>
        <v>164.86</v>
      </c>
    </row>
    <row r="358" spans="1:1" x14ac:dyDescent="0.25">
      <c r="A358" s="19">
        <f>'Прямые данные'!B359*200</f>
        <v>172.58</v>
      </c>
    </row>
    <row r="359" spans="1:1" x14ac:dyDescent="0.25">
      <c r="A359" s="19">
        <f>'Прямые данные'!B360*200</f>
        <v>206.98</v>
      </c>
    </row>
    <row r="360" spans="1:1" x14ac:dyDescent="0.25">
      <c r="A360" s="19">
        <f>'Прямые данные'!B361*200</f>
        <v>157.34</v>
      </c>
    </row>
    <row r="361" spans="1:1" x14ac:dyDescent="0.25">
      <c r="A361" s="19">
        <f>'Прямые данные'!B362*200</f>
        <v>171.9</v>
      </c>
    </row>
    <row r="362" spans="1:1" x14ac:dyDescent="0.25">
      <c r="A362" s="19">
        <f>'Прямые данные'!B363*200</f>
        <v>173.67999999999998</v>
      </c>
    </row>
    <row r="363" spans="1:1" x14ac:dyDescent="0.25">
      <c r="A363" s="19">
        <f>'Прямые данные'!B364*200</f>
        <v>154.54000000000002</v>
      </c>
    </row>
    <row r="364" spans="1:1" x14ac:dyDescent="0.25">
      <c r="A364" s="19">
        <f>'Прямые данные'!B365*200</f>
        <v>154.12</v>
      </c>
    </row>
    <row r="365" spans="1:1" x14ac:dyDescent="0.25">
      <c r="A365" s="19">
        <f>'Прямые данные'!B366*200</f>
        <v>151.38</v>
      </c>
    </row>
    <row r="366" spans="1:1" x14ac:dyDescent="0.25">
      <c r="A366" s="19">
        <f>'Прямые данные'!B367*200</f>
        <v>141.62</v>
      </c>
    </row>
    <row r="367" spans="1:1" x14ac:dyDescent="0.25">
      <c r="A367" s="19">
        <f>'Прямые данные'!B368*200</f>
        <v>129.5</v>
      </c>
    </row>
    <row r="368" spans="1:1" x14ac:dyDescent="0.25">
      <c r="A368" s="19">
        <f>'Прямые данные'!B369*200</f>
        <v>129.32</v>
      </c>
    </row>
    <row r="369" spans="1:1" x14ac:dyDescent="0.25">
      <c r="A369" s="19">
        <f>'Прямые данные'!B370*200</f>
        <v>126.16000000000001</v>
      </c>
    </row>
    <row r="370" spans="1:1" x14ac:dyDescent="0.25">
      <c r="A370" s="19">
        <f>'Прямые данные'!B371*200</f>
        <v>126.67999999999999</v>
      </c>
    </row>
    <row r="371" spans="1:1" x14ac:dyDescent="0.25">
      <c r="A371" s="19">
        <f>'Прямые данные'!B372*200</f>
        <v>128.38</v>
      </c>
    </row>
    <row r="372" spans="1:1" x14ac:dyDescent="0.25">
      <c r="A372" s="19">
        <f>'Прямые данные'!B373*200</f>
        <v>133.13999999999999</v>
      </c>
    </row>
    <row r="373" spans="1:1" x14ac:dyDescent="0.25">
      <c r="A373" s="19">
        <f>'Прямые данные'!B374*200</f>
        <v>137.42000000000002</v>
      </c>
    </row>
    <row r="374" spans="1:1" x14ac:dyDescent="0.25">
      <c r="A374" s="19">
        <f>'Прямые данные'!B375*200</f>
        <v>157.4</v>
      </c>
    </row>
    <row r="375" spans="1:1" x14ac:dyDescent="0.25">
      <c r="A375" s="19">
        <f>'Прямые данные'!B376*200</f>
        <v>160.4</v>
      </c>
    </row>
    <row r="376" spans="1:1" x14ac:dyDescent="0.25">
      <c r="A376" s="19">
        <f>'Прямые данные'!B377*200</f>
        <v>160.88</v>
      </c>
    </row>
    <row r="377" spans="1:1" x14ac:dyDescent="0.25">
      <c r="A377" s="19">
        <f>'Прямые данные'!B378*200</f>
        <v>160.66</v>
      </c>
    </row>
    <row r="378" spans="1:1" x14ac:dyDescent="0.25">
      <c r="A378" s="19">
        <f>'Прямые данные'!B379*200</f>
        <v>162.95999999999998</v>
      </c>
    </row>
    <row r="379" spans="1:1" x14ac:dyDescent="0.25">
      <c r="A379" s="19">
        <f>'Прямые данные'!B380*200</f>
        <v>209.88000000000002</v>
      </c>
    </row>
    <row r="380" spans="1:1" x14ac:dyDescent="0.25">
      <c r="A380" s="19">
        <f>'Прямые данные'!B381*200</f>
        <v>178.16</v>
      </c>
    </row>
    <row r="381" spans="1:1" x14ac:dyDescent="0.25">
      <c r="A381" s="19">
        <f>'Прямые данные'!B382*200</f>
        <v>162.17999999999998</v>
      </c>
    </row>
    <row r="382" spans="1:1" x14ac:dyDescent="0.25">
      <c r="A382" s="19">
        <f>'Прямые данные'!B383*200</f>
        <v>163.28</v>
      </c>
    </row>
    <row r="383" spans="1:1" x14ac:dyDescent="0.25">
      <c r="A383" s="19">
        <f>'Прямые данные'!B384*200</f>
        <v>165.18</v>
      </c>
    </row>
    <row r="384" spans="1:1" x14ac:dyDescent="0.25">
      <c r="A384" s="19">
        <f>'Прямые данные'!B385*200</f>
        <v>160.51999999999998</v>
      </c>
    </row>
    <row r="385" spans="1:1" x14ac:dyDescent="0.25">
      <c r="A385" s="19">
        <f>'Прямые данные'!B386*200</f>
        <v>186.8</v>
      </c>
    </row>
    <row r="386" spans="1:1" x14ac:dyDescent="0.25">
      <c r="A386" s="19">
        <f>'Прямые данные'!B387*200</f>
        <v>174.66</v>
      </c>
    </row>
    <row r="387" spans="1:1" x14ac:dyDescent="0.25">
      <c r="A387" s="19">
        <f>'Прямые данные'!B388*200</f>
        <v>150.85999999999999</v>
      </c>
    </row>
    <row r="388" spans="1:1" x14ac:dyDescent="0.25">
      <c r="A388" s="19">
        <f>'Прямые данные'!B389*200</f>
        <v>148.94</v>
      </c>
    </row>
    <row r="389" spans="1:1" x14ac:dyDescent="0.25">
      <c r="A389" s="19">
        <f>'Прямые данные'!B390*200</f>
        <v>148.85999999999999</v>
      </c>
    </row>
    <row r="390" spans="1:1" x14ac:dyDescent="0.25">
      <c r="A390" s="19">
        <f>'Прямые данные'!B391*200</f>
        <v>150.44</v>
      </c>
    </row>
    <row r="391" spans="1:1" x14ac:dyDescent="0.25">
      <c r="A391" s="19">
        <f>'Прямые данные'!B392*200</f>
        <v>142.78</v>
      </c>
    </row>
    <row r="392" spans="1:1" x14ac:dyDescent="0.25">
      <c r="A392" s="19">
        <f>'Прямые данные'!B393*200</f>
        <v>134.16</v>
      </c>
    </row>
    <row r="393" spans="1:1" x14ac:dyDescent="0.25">
      <c r="A393" s="19">
        <f>'Прямые данные'!B394*200</f>
        <v>134.06</v>
      </c>
    </row>
    <row r="394" spans="1:1" x14ac:dyDescent="0.25">
      <c r="A394" s="19">
        <f>'Прямые данные'!B395*200</f>
        <v>134.62</v>
      </c>
    </row>
    <row r="395" spans="1:1" x14ac:dyDescent="0.25">
      <c r="A395" s="19">
        <f>'Прямые данные'!B396*200</f>
        <v>140.39999999999998</v>
      </c>
    </row>
    <row r="396" spans="1:1" x14ac:dyDescent="0.25">
      <c r="A396" s="19">
        <f>'Прямые данные'!B397*200</f>
        <v>145.84</v>
      </c>
    </row>
    <row r="397" spans="1:1" x14ac:dyDescent="0.25">
      <c r="A397" s="19">
        <f>'Прямые данные'!B398*200</f>
        <v>168.98</v>
      </c>
    </row>
    <row r="398" spans="1:1" x14ac:dyDescent="0.25">
      <c r="A398" s="19">
        <f>'Прямые данные'!B399*200</f>
        <v>167.42</v>
      </c>
    </row>
    <row r="399" spans="1:1" x14ac:dyDescent="0.25">
      <c r="A399" s="19">
        <f>'Прямые данные'!B400*200</f>
        <v>150.84</v>
      </c>
    </row>
    <row r="400" spans="1:1" x14ac:dyDescent="0.25">
      <c r="A400" s="19">
        <f>'Прямые данные'!B401*200</f>
        <v>124.83999999999999</v>
      </c>
    </row>
    <row r="401" spans="1:1" x14ac:dyDescent="0.25">
      <c r="A401" s="19">
        <f>'Прямые данные'!B402*200</f>
        <v>215.18</v>
      </c>
    </row>
    <row r="402" spans="1:1" x14ac:dyDescent="0.25">
      <c r="A402" s="19">
        <f>'Прямые данные'!B403*200</f>
        <v>205.39999999999998</v>
      </c>
    </row>
    <row r="403" spans="1:1" x14ac:dyDescent="0.25">
      <c r="A403" s="19">
        <f>'Прямые данные'!B404*200</f>
        <v>168</v>
      </c>
    </row>
    <row r="404" spans="1:1" x14ac:dyDescent="0.25">
      <c r="A404" s="19">
        <f>'Прямые данные'!B405*200</f>
        <v>195.96</v>
      </c>
    </row>
    <row r="405" spans="1:1" x14ac:dyDescent="0.25">
      <c r="A405" s="19">
        <f>'Прямые данные'!B406*200</f>
        <v>231.70000000000002</v>
      </c>
    </row>
    <row r="406" spans="1:1" x14ac:dyDescent="0.25">
      <c r="A406" s="19">
        <f>'Прямые данные'!B407*200</f>
        <v>177.36</v>
      </c>
    </row>
    <row r="407" spans="1:1" x14ac:dyDescent="0.25">
      <c r="A407" s="19">
        <f>'Прямые данные'!B408*200</f>
        <v>169.48000000000002</v>
      </c>
    </row>
    <row r="408" spans="1:1" x14ac:dyDescent="0.25">
      <c r="A408" s="19">
        <f>'Прямые данные'!B409*200</f>
        <v>157.6</v>
      </c>
    </row>
    <row r="409" spans="1:1" x14ac:dyDescent="0.25">
      <c r="A409" s="19">
        <f>'Прямые данные'!B410*200</f>
        <v>177.64</v>
      </c>
    </row>
    <row r="410" spans="1:1" x14ac:dyDescent="0.25">
      <c r="A410" s="19">
        <f>'Прямые данные'!B411*200</f>
        <v>178.16</v>
      </c>
    </row>
    <row r="411" spans="1:1" x14ac:dyDescent="0.25">
      <c r="A411" s="19">
        <f>'Прямые данные'!B412*200</f>
        <v>149.52000000000001</v>
      </c>
    </row>
    <row r="412" spans="1:1" x14ac:dyDescent="0.25">
      <c r="A412" s="19">
        <f>'Прямые данные'!B413*200</f>
        <v>149.38</v>
      </c>
    </row>
    <row r="413" spans="1:1" x14ac:dyDescent="0.25">
      <c r="A413" s="19">
        <f>'Прямые данные'!B414*200</f>
        <v>149.34</v>
      </c>
    </row>
    <row r="414" spans="1:1" x14ac:dyDescent="0.25">
      <c r="A414" s="19">
        <f>'Прямые данные'!B415*200</f>
        <v>149.24</v>
      </c>
    </row>
    <row r="415" spans="1:1" x14ac:dyDescent="0.25">
      <c r="A415" s="19">
        <f>'Прямые данные'!B416*200</f>
        <v>149.14000000000001</v>
      </c>
    </row>
    <row r="416" spans="1:1" x14ac:dyDescent="0.25">
      <c r="A416" s="19">
        <f>'Прямые данные'!B417*200</f>
        <v>128.80000000000001</v>
      </c>
    </row>
    <row r="417" spans="1:1" x14ac:dyDescent="0.25">
      <c r="A417" s="19">
        <f>'Прямые данные'!B418*200</f>
        <v>133.47999999999999</v>
      </c>
    </row>
    <row r="418" spans="1:1" x14ac:dyDescent="0.25">
      <c r="A418" s="19">
        <f>'Прямые данные'!B419*200</f>
        <v>164.62</v>
      </c>
    </row>
    <row r="419" spans="1:1" x14ac:dyDescent="0.25">
      <c r="A419" s="19">
        <f>'Прямые данные'!B420*200</f>
        <v>239.7</v>
      </c>
    </row>
    <row r="420" spans="1:1" x14ac:dyDescent="0.25">
      <c r="A420" s="19">
        <f>'Прямые данные'!B421*200</f>
        <v>220.14000000000001</v>
      </c>
    </row>
    <row r="421" spans="1:1" x14ac:dyDescent="0.25">
      <c r="A421" s="19">
        <f>'Прямые данные'!B422*200</f>
        <v>214.78000000000003</v>
      </c>
    </row>
    <row r="422" spans="1:1" x14ac:dyDescent="0.25">
      <c r="A422" s="19">
        <f>'Прямые данные'!B423*200</f>
        <v>217.20000000000002</v>
      </c>
    </row>
    <row r="423" spans="1:1" x14ac:dyDescent="0.25">
      <c r="A423" s="19">
        <f>'Прямые данные'!B424*200</f>
        <v>216.4</v>
      </c>
    </row>
    <row r="424" spans="1:1" x14ac:dyDescent="0.25">
      <c r="A424" s="19">
        <f>'Прямые данные'!B425*200</f>
        <v>212.64</v>
      </c>
    </row>
    <row r="425" spans="1:1" x14ac:dyDescent="0.25">
      <c r="A425" s="19">
        <f>'Прямые данные'!B426*200</f>
        <v>210.95999999999998</v>
      </c>
    </row>
    <row r="426" spans="1:1" x14ac:dyDescent="0.25">
      <c r="A426" s="19">
        <f>'Прямые данные'!B427*200</f>
        <v>211.56</v>
      </c>
    </row>
    <row r="427" spans="1:1" x14ac:dyDescent="0.25">
      <c r="A427" s="19">
        <f>'Прямые данные'!B428*200</f>
        <v>238.34</v>
      </c>
    </row>
    <row r="428" spans="1:1" x14ac:dyDescent="0.25">
      <c r="A428" s="19">
        <f>'Прямые данные'!B429*200</f>
        <v>310.54000000000002</v>
      </c>
    </row>
    <row r="429" spans="1:1" x14ac:dyDescent="0.25">
      <c r="A429" s="19">
        <f>'Прямые данные'!B430*200</f>
        <v>300.94</v>
      </c>
    </row>
    <row r="430" spans="1:1" x14ac:dyDescent="0.25">
      <c r="A430" s="19">
        <f>'Прямые данные'!B431*200</f>
        <v>277.2</v>
      </c>
    </row>
    <row r="431" spans="1:1" x14ac:dyDescent="0.25">
      <c r="A431" s="19">
        <f>'Прямые данные'!B432*200</f>
        <v>275.2</v>
      </c>
    </row>
    <row r="432" spans="1:1" x14ac:dyDescent="0.25">
      <c r="A432" s="19">
        <f>'Прямые данные'!B433*200</f>
        <v>187.79999999999998</v>
      </c>
    </row>
    <row r="433" spans="1:1" x14ac:dyDescent="0.25">
      <c r="A433" s="19">
        <f>'Прямые данные'!B434*200</f>
        <v>134.51999999999998</v>
      </c>
    </row>
    <row r="434" spans="1:1" x14ac:dyDescent="0.25">
      <c r="A434" s="19">
        <f>'Прямые данные'!B435*200</f>
        <v>150.89999999999998</v>
      </c>
    </row>
    <row r="435" spans="1:1" x14ac:dyDescent="0.25">
      <c r="A435" s="19">
        <f>'Прямые данные'!B436*200</f>
        <v>153.63999999999999</v>
      </c>
    </row>
    <row r="436" spans="1:1" x14ac:dyDescent="0.25">
      <c r="A436" s="19">
        <f>'Прямые данные'!B437*200</f>
        <v>152.18</v>
      </c>
    </row>
    <row r="437" spans="1:1" x14ac:dyDescent="0.25">
      <c r="A437" s="19">
        <f>'Прямые данные'!B438*200</f>
        <v>150.97999999999999</v>
      </c>
    </row>
    <row r="438" spans="1:1" x14ac:dyDescent="0.25">
      <c r="A438" s="19">
        <f>'Прямые данные'!B439*200</f>
        <v>151.29999999999998</v>
      </c>
    </row>
    <row r="439" spans="1:1" x14ac:dyDescent="0.25">
      <c r="A439" s="19">
        <f>'Прямые данные'!B440*200</f>
        <v>151.44</v>
      </c>
    </row>
    <row r="440" spans="1:1" x14ac:dyDescent="0.25">
      <c r="A440" s="19">
        <f>'Прямые данные'!B441*200</f>
        <v>134.12</v>
      </c>
    </row>
    <row r="441" spans="1:1" x14ac:dyDescent="0.25">
      <c r="A441" s="19">
        <f>'Прямые данные'!B442*200</f>
        <v>130.24</v>
      </c>
    </row>
    <row r="442" spans="1:1" x14ac:dyDescent="0.25">
      <c r="A442" s="19">
        <f>'Прямые данные'!B443*200</f>
        <v>130.6</v>
      </c>
    </row>
    <row r="443" spans="1:1" x14ac:dyDescent="0.25">
      <c r="A443" s="19">
        <f>'Прямые данные'!B444*200</f>
        <v>139.16</v>
      </c>
    </row>
    <row r="444" spans="1:1" x14ac:dyDescent="0.25">
      <c r="A444" s="19">
        <f>'Прямые данные'!B445*200</f>
        <v>138.68</v>
      </c>
    </row>
    <row r="445" spans="1:1" x14ac:dyDescent="0.25">
      <c r="A445" s="19">
        <f>'Прямые данные'!B446*200</f>
        <v>157.54</v>
      </c>
    </row>
    <row r="446" spans="1:1" x14ac:dyDescent="0.25">
      <c r="A446" s="19">
        <f>'Прямые данные'!B447*200</f>
        <v>178.82</v>
      </c>
    </row>
    <row r="447" spans="1:1" x14ac:dyDescent="0.25">
      <c r="A447" s="19">
        <f>'Прямые данные'!B448*200</f>
        <v>173.96</v>
      </c>
    </row>
    <row r="448" spans="1:1" x14ac:dyDescent="0.25">
      <c r="A448" s="19">
        <f>'Прямые данные'!B449*200</f>
        <v>165.68</v>
      </c>
    </row>
    <row r="449" spans="1:1" x14ac:dyDescent="0.25">
      <c r="A449" s="19">
        <f>'Прямые данные'!B450*200</f>
        <v>166.78</v>
      </c>
    </row>
    <row r="450" spans="1:1" x14ac:dyDescent="0.25">
      <c r="A450" s="19">
        <f>'Прямые данные'!B451*200</f>
        <v>165.98</v>
      </c>
    </row>
    <row r="451" spans="1:1" x14ac:dyDescent="0.25">
      <c r="A451" s="19">
        <f>'Прямые данные'!B452*200</f>
        <v>192.1</v>
      </c>
    </row>
    <row r="452" spans="1:1" x14ac:dyDescent="0.25">
      <c r="A452" s="19">
        <f>'Прямые данные'!B453*200</f>
        <v>194.5</v>
      </c>
    </row>
    <row r="453" spans="1:1" x14ac:dyDescent="0.25">
      <c r="A453" s="19">
        <f>'Прямые данные'!B454*200</f>
        <v>184.62</v>
      </c>
    </row>
    <row r="454" spans="1:1" x14ac:dyDescent="0.25">
      <c r="A454" s="19">
        <f>'Прямые данные'!B455*200</f>
        <v>219.20000000000002</v>
      </c>
    </row>
    <row r="455" spans="1:1" x14ac:dyDescent="0.25">
      <c r="A455" s="19">
        <f>'Прямые данные'!B456*200</f>
        <v>182.56</v>
      </c>
    </row>
    <row r="456" spans="1:1" x14ac:dyDescent="0.25">
      <c r="A456" s="19">
        <f>'Прямые данные'!B457*200</f>
        <v>181.32</v>
      </c>
    </row>
    <row r="457" spans="1:1" x14ac:dyDescent="0.25">
      <c r="A457" s="19">
        <f>'Прямые данные'!B458*200</f>
        <v>207.46000000000004</v>
      </c>
    </row>
    <row r="458" spans="1:1" x14ac:dyDescent="0.25">
      <c r="A458" s="19">
        <f>'Прямые данные'!B459*200</f>
        <v>176.1</v>
      </c>
    </row>
    <row r="459" spans="1:1" x14ac:dyDescent="0.25">
      <c r="A459" s="19">
        <f>'Прямые данные'!B460*200</f>
        <v>156.29999999999998</v>
      </c>
    </row>
    <row r="460" spans="1:1" x14ac:dyDescent="0.25">
      <c r="A460" s="19">
        <f>'Прямые данные'!B461*200</f>
        <v>151.26</v>
      </c>
    </row>
    <row r="461" spans="1:1" x14ac:dyDescent="0.25">
      <c r="A461" s="19">
        <f>'Прямые данные'!B462*200</f>
        <v>149.92000000000002</v>
      </c>
    </row>
    <row r="462" spans="1:1" x14ac:dyDescent="0.25">
      <c r="A462" s="19">
        <f>'Прямые данные'!B463*200</f>
        <v>150.1</v>
      </c>
    </row>
    <row r="463" spans="1:1" x14ac:dyDescent="0.25">
      <c r="A463" s="19">
        <f>'Прямые данные'!B464*200</f>
        <v>149.41999999999999</v>
      </c>
    </row>
    <row r="464" spans="1:1" x14ac:dyDescent="0.25">
      <c r="A464" s="19">
        <f>'Прямые данные'!B465*200</f>
        <v>149.44</v>
      </c>
    </row>
    <row r="465" spans="1:1" x14ac:dyDescent="0.25">
      <c r="A465" s="19">
        <f>'Прямые данные'!B466*200</f>
        <v>133.76</v>
      </c>
    </row>
    <row r="466" spans="1:1" x14ac:dyDescent="0.25">
      <c r="A466" s="19">
        <f>'Прямые данные'!B467*200</f>
        <v>157.88</v>
      </c>
    </row>
    <row r="467" spans="1:1" x14ac:dyDescent="0.25">
      <c r="A467" s="19">
        <f>'Прямые данные'!B468*200</f>
        <v>240.26000000000002</v>
      </c>
    </row>
    <row r="468" spans="1:1" x14ac:dyDescent="0.25">
      <c r="A468" s="19">
        <f>'Прямые данные'!B469*200</f>
        <v>229.6</v>
      </c>
    </row>
    <row r="469" spans="1:1" x14ac:dyDescent="0.25">
      <c r="A469" s="19">
        <f>'Прямые данные'!B470*200</f>
        <v>235.06</v>
      </c>
    </row>
    <row r="470" spans="1:1" x14ac:dyDescent="0.25">
      <c r="A470" s="19">
        <f>'Прямые данные'!B471*200</f>
        <v>234.79999999999998</v>
      </c>
    </row>
    <row r="471" spans="1:1" x14ac:dyDescent="0.25">
      <c r="A471" s="19">
        <f>'Прямые данные'!B472*200</f>
        <v>231.8</v>
      </c>
    </row>
    <row r="472" spans="1:1" x14ac:dyDescent="0.25">
      <c r="A472" s="19">
        <f>'Прямые данные'!B473*200</f>
        <v>231.74</v>
      </c>
    </row>
    <row r="473" spans="1:1" x14ac:dyDescent="0.25">
      <c r="A473" s="19">
        <f>'Прямые данные'!B474*200</f>
        <v>235.4</v>
      </c>
    </row>
    <row r="474" spans="1:1" x14ac:dyDescent="0.25">
      <c r="A474" s="19">
        <f>'Прямые данные'!B475*200</f>
        <v>236.79999999999998</v>
      </c>
    </row>
    <row r="475" spans="1:1" x14ac:dyDescent="0.25">
      <c r="A475" s="19">
        <f>'Прямые данные'!B476*200</f>
        <v>257.98</v>
      </c>
    </row>
    <row r="476" spans="1:1" x14ac:dyDescent="0.25">
      <c r="A476" s="19">
        <f>'Прямые данные'!B477*200</f>
        <v>285.14</v>
      </c>
    </row>
    <row r="477" spans="1:1" x14ac:dyDescent="0.25">
      <c r="A477" s="19">
        <f>'Прямые данные'!B478*200</f>
        <v>316.26</v>
      </c>
    </row>
    <row r="478" spans="1:1" x14ac:dyDescent="0.25">
      <c r="A478" s="19">
        <f>'Прямые данные'!B479*200</f>
        <v>319.20000000000005</v>
      </c>
    </row>
    <row r="479" spans="1:1" x14ac:dyDescent="0.25">
      <c r="A479" s="19">
        <f>'Прямые данные'!B480*200</f>
        <v>271.83999999999997</v>
      </c>
    </row>
    <row r="480" spans="1:1" x14ac:dyDescent="0.25">
      <c r="A480" s="19">
        <f>'Прямые данные'!B481*200</f>
        <v>159.34</v>
      </c>
    </row>
    <row r="481" spans="1:1" x14ac:dyDescent="0.25">
      <c r="A481" s="19">
        <f>'Прямые данные'!B482*200</f>
        <v>136.20000000000002</v>
      </c>
    </row>
    <row r="482" spans="1:1" x14ac:dyDescent="0.25">
      <c r="A482" s="19">
        <f>'Прямые данные'!B483*200</f>
        <v>152.14000000000001</v>
      </c>
    </row>
    <row r="483" spans="1:1" x14ac:dyDescent="0.25">
      <c r="A483" s="19">
        <f>'Прямые данные'!B484*200</f>
        <v>151.19999999999999</v>
      </c>
    </row>
    <row r="484" spans="1:1" x14ac:dyDescent="0.25">
      <c r="A484" s="19">
        <f>'Прямые данные'!B485*200</f>
        <v>149.54000000000002</v>
      </c>
    </row>
    <row r="485" spans="1:1" x14ac:dyDescent="0.25">
      <c r="A485" s="19">
        <f>'Прямые данные'!B486*200</f>
        <v>150.5</v>
      </c>
    </row>
    <row r="486" spans="1:1" x14ac:dyDescent="0.25">
      <c r="A486" s="19">
        <f>'Прямые данные'!B487*200</f>
        <v>150.34</v>
      </c>
    </row>
    <row r="487" spans="1:1" x14ac:dyDescent="0.25">
      <c r="A487" s="19">
        <f>'Прямые данные'!B488*200</f>
        <v>149.36000000000001</v>
      </c>
    </row>
    <row r="488" spans="1:1" x14ac:dyDescent="0.25">
      <c r="A488" s="19">
        <f>'Прямые данные'!B489*200</f>
        <v>148.22</v>
      </c>
    </row>
    <row r="489" spans="1:1" x14ac:dyDescent="0.25">
      <c r="A489" s="19">
        <f>'Прямые данные'!B490*200</f>
        <v>129.91999999999999</v>
      </c>
    </row>
    <row r="490" spans="1:1" x14ac:dyDescent="0.25">
      <c r="A490" s="19">
        <f>'Прямые данные'!B491*200</f>
        <v>130.84</v>
      </c>
    </row>
    <row r="491" spans="1:1" x14ac:dyDescent="0.25">
      <c r="A491" s="19">
        <f>'Прямые данные'!B492*200</f>
        <v>140.22</v>
      </c>
    </row>
    <row r="492" spans="1:1" x14ac:dyDescent="0.25">
      <c r="A492" s="19">
        <f>'Прямые данные'!B493*200</f>
        <v>146.68</v>
      </c>
    </row>
    <row r="493" spans="1:1" x14ac:dyDescent="0.25">
      <c r="A493" s="19">
        <f>'Прямые данные'!B494*200</f>
        <v>160.97999999999999</v>
      </c>
    </row>
    <row r="494" spans="1:1" x14ac:dyDescent="0.25">
      <c r="A494" s="19">
        <f>'Прямые данные'!B495*200</f>
        <v>166.66</v>
      </c>
    </row>
    <row r="495" spans="1:1" x14ac:dyDescent="0.25">
      <c r="A495" s="19">
        <f>'Прямые данные'!B496*200</f>
        <v>169</v>
      </c>
    </row>
    <row r="496" spans="1:1" x14ac:dyDescent="0.25">
      <c r="A496" s="19">
        <f>'Прямые данные'!B497*200</f>
        <v>167.94</v>
      </c>
    </row>
    <row r="497" spans="1:1" x14ac:dyDescent="0.25">
      <c r="A497" s="19">
        <f>'Прямые данные'!B498*200</f>
        <v>169.72</v>
      </c>
    </row>
    <row r="498" spans="1:1" x14ac:dyDescent="0.25">
      <c r="A498" s="19">
        <f>'Прямые данные'!B499*200</f>
        <v>212</v>
      </c>
    </row>
    <row r="499" spans="1:1" x14ac:dyDescent="0.25">
      <c r="A499" s="19">
        <f>'Прямые данные'!B500*200</f>
        <v>171.34</v>
      </c>
    </row>
    <row r="500" spans="1:1" x14ac:dyDescent="0.25">
      <c r="A500" s="19">
        <f>'Прямые данные'!B501*200</f>
        <v>177.92</v>
      </c>
    </row>
    <row r="501" spans="1:1" x14ac:dyDescent="0.25">
      <c r="A501" s="19">
        <f>'Прямые данные'!B502*200</f>
        <v>222.33999999999997</v>
      </c>
    </row>
    <row r="502" spans="1:1" x14ac:dyDescent="0.25">
      <c r="A502" s="19">
        <f>'Прямые данные'!B503*200</f>
        <v>222.35999999999999</v>
      </c>
    </row>
    <row r="503" spans="1:1" x14ac:dyDescent="0.25">
      <c r="A503" s="19">
        <f>'Прямые данные'!B504*200</f>
        <v>168.82</v>
      </c>
    </row>
    <row r="504" spans="1:1" x14ac:dyDescent="0.25">
      <c r="A504" s="19">
        <f>'Прямые данные'!B505*200</f>
        <v>165.5</v>
      </c>
    </row>
    <row r="505" spans="1:1" x14ac:dyDescent="0.25">
      <c r="A505" s="19">
        <f>'Прямые данные'!B506*200</f>
        <v>206.70000000000002</v>
      </c>
    </row>
    <row r="506" spans="1:1" x14ac:dyDescent="0.25">
      <c r="A506" s="19">
        <f>'Прямые данные'!B507*200</f>
        <v>163.84</v>
      </c>
    </row>
    <row r="507" spans="1:1" x14ac:dyDescent="0.25">
      <c r="A507" s="19">
        <f>'Прямые данные'!B508*200</f>
        <v>158.32</v>
      </c>
    </row>
    <row r="508" spans="1:1" x14ac:dyDescent="0.25">
      <c r="A508" s="19">
        <f>'Прямые данные'!B509*200</f>
        <v>151.52000000000001</v>
      </c>
    </row>
    <row r="509" spans="1:1" x14ac:dyDescent="0.25">
      <c r="A509" s="19">
        <f>'Прямые данные'!B510*200</f>
        <v>150.28</v>
      </c>
    </row>
    <row r="510" spans="1:1" x14ac:dyDescent="0.25">
      <c r="A510" s="19">
        <f>'Прямые данные'!B511*200</f>
        <v>150.38</v>
      </c>
    </row>
    <row r="511" spans="1:1" x14ac:dyDescent="0.25">
      <c r="A511" s="19">
        <f>'Прямые данные'!B512*200</f>
        <v>150.19999999999999</v>
      </c>
    </row>
    <row r="512" spans="1:1" x14ac:dyDescent="0.25">
      <c r="A512" s="19">
        <f>'Прямые данные'!B513*200</f>
        <v>140</v>
      </c>
    </row>
    <row r="513" spans="1:1" x14ac:dyDescent="0.25">
      <c r="A513" s="19">
        <f>'Прямые данные'!B514*200</f>
        <v>126.54</v>
      </c>
    </row>
    <row r="514" spans="1:1" x14ac:dyDescent="0.25">
      <c r="A514" s="19">
        <f>'Прямые данные'!B515*200</f>
        <v>127.32000000000001</v>
      </c>
    </row>
    <row r="515" spans="1:1" x14ac:dyDescent="0.25">
      <c r="A515" s="19">
        <f>'Прямые данные'!B516*200</f>
        <v>132.47999999999999</v>
      </c>
    </row>
    <row r="516" spans="1:1" x14ac:dyDescent="0.25">
      <c r="A516" s="19">
        <f>'Прямые данные'!B517*200</f>
        <v>136.56</v>
      </c>
    </row>
    <row r="517" spans="1:1" x14ac:dyDescent="0.25">
      <c r="A517" s="19">
        <f>'Прямые данные'!B518*200</f>
        <v>143.32</v>
      </c>
    </row>
    <row r="518" spans="1:1" x14ac:dyDescent="0.25">
      <c r="A518" s="19">
        <f>'Прямые данные'!B519*200</f>
        <v>157.22</v>
      </c>
    </row>
    <row r="519" spans="1:1" x14ac:dyDescent="0.25">
      <c r="A519" s="19">
        <f>'Прямые данные'!B520*200</f>
        <v>164.34</v>
      </c>
    </row>
    <row r="520" spans="1:1" x14ac:dyDescent="0.25">
      <c r="A520" s="19">
        <f>'Прямые данные'!B521*200</f>
        <v>165.24</v>
      </c>
    </row>
    <row r="521" spans="1:1" x14ac:dyDescent="0.25">
      <c r="A521" s="19">
        <f>'Прямые данные'!B522*200</f>
        <v>163.62</v>
      </c>
    </row>
    <row r="522" spans="1:1" x14ac:dyDescent="0.25">
      <c r="A522" s="19">
        <f>'Прямые данные'!B523*200</f>
        <v>161.84</v>
      </c>
    </row>
    <row r="523" spans="1:1" x14ac:dyDescent="0.25">
      <c r="A523" s="19">
        <f>'Прямые данные'!B524*200</f>
        <v>178.82</v>
      </c>
    </row>
    <row r="524" spans="1:1" x14ac:dyDescent="0.25">
      <c r="A524" s="19">
        <f>'Прямые данные'!B525*200</f>
        <v>217.11999999999998</v>
      </c>
    </row>
    <row r="525" spans="1:1" x14ac:dyDescent="0.25">
      <c r="A525" s="19">
        <f>'Прямые данные'!B526*200</f>
        <v>205.29999999999998</v>
      </c>
    </row>
    <row r="526" spans="1:1" x14ac:dyDescent="0.25">
      <c r="A526" s="19">
        <f>'Прямые данные'!B527*200</f>
        <v>164.48000000000002</v>
      </c>
    </row>
    <row r="527" spans="1:1" x14ac:dyDescent="0.25">
      <c r="A527" s="19">
        <f>'Прямые данные'!B528*200</f>
        <v>163.30000000000001</v>
      </c>
    </row>
    <row r="528" spans="1:1" x14ac:dyDescent="0.25">
      <c r="A528" s="19">
        <f>'Прямые данные'!B529*200</f>
        <v>203.39999999999998</v>
      </c>
    </row>
    <row r="529" spans="1:1" x14ac:dyDescent="0.25">
      <c r="A529" s="19">
        <f>'Прямые данные'!B530*200</f>
        <v>175.52</v>
      </c>
    </row>
    <row r="530" spans="1:1" x14ac:dyDescent="0.25">
      <c r="A530" s="19">
        <f>'Прямые данные'!B531*200</f>
        <v>155.06</v>
      </c>
    </row>
    <row r="531" spans="1:1" x14ac:dyDescent="0.25">
      <c r="A531" s="19">
        <f>'Прямые данные'!B532*200</f>
        <v>152.88</v>
      </c>
    </row>
    <row r="532" spans="1:1" x14ac:dyDescent="0.25">
      <c r="A532" s="19">
        <f>'Прямые данные'!B533*200</f>
        <v>149.54000000000002</v>
      </c>
    </row>
    <row r="533" spans="1:1" x14ac:dyDescent="0.25">
      <c r="A533" s="19">
        <f>'Прямые данные'!B534*200</f>
        <v>146.92000000000002</v>
      </c>
    </row>
    <row r="534" spans="1:1" x14ac:dyDescent="0.25">
      <c r="A534" s="19">
        <f>'Прямые данные'!B535*200</f>
        <v>146.80000000000001</v>
      </c>
    </row>
    <row r="535" spans="1:1" x14ac:dyDescent="0.25">
      <c r="A535" s="19">
        <f>'Прямые данные'!B536*200</f>
        <v>146.66</v>
      </c>
    </row>
    <row r="536" spans="1:1" x14ac:dyDescent="0.25">
      <c r="A536" s="19">
        <f>'Прямые данные'!B537*200</f>
        <v>139.82000000000002</v>
      </c>
    </row>
    <row r="537" spans="1:1" x14ac:dyDescent="0.25">
      <c r="A537" s="19">
        <f>'Прямые данные'!B538*200</f>
        <v>125.38</v>
      </c>
    </row>
    <row r="538" spans="1:1" x14ac:dyDescent="0.25">
      <c r="A538" s="19">
        <f>'Прямые данные'!B539*200</f>
        <v>124.9</v>
      </c>
    </row>
    <row r="539" spans="1:1" x14ac:dyDescent="0.25">
      <c r="A539" s="19">
        <f>'Прямые данные'!B540*200</f>
        <v>125.66</v>
      </c>
    </row>
    <row r="540" spans="1:1" x14ac:dyDescent="0.25">
      <c r="A540" s="19">
        <f>'Прямые данные'!B541*200</f>
        <v>132.47999999999999</v>
      </c>
    </row>
    <row r="541" spans="1:1" x14ac:dyDescent="0.25">
      <c r="A541" s="19">
        <f>'Прямые данные'!B542*200</f>
        <v>136</v>
      </c>
    </row>
    <row r="542" spans="1:1" x14ac:dyDescent="0.25">
      <c r="A542" s="19">
        <f>'Прямые данные'!B543*200</f>
        <v>150.6</v>
      </c>
    </row>
    <row r="543" spans="1:1" x14ac:dyDescent="0.25">
      <c r="A543" s="19">
        <f>'Прямые данные'!B544*200</f>
        <v>155.85999999999999</v>
      </c>
    </row>
    <row r="544" spans="1:1" x14ac:dyDescent="0.25">
      <c r="A544" s="19">
        <f>'Прямые данные'!B545*200</f>
        <v>157.64000000000001</v>
      </c>
    </row>
    <row r="545" spans="1:1" x14ac:dyDescent="0.25">
      <c r="A545" s="19">
        <f>'Прямые данные'!B546*200</f>
        <v>160.94</v>
      </c>
    </row>
    <row r="546" spans="1:1" x14ac:dyDescent="0.25">
      <c r="A546" s="19">
        <f>'Прямые данные'!B547*200</f>
        <v>161.56</v>
      </c>
    </row>
    <row r="547" spans="1:1" x14ac:dyDescent="0.25">
      <c r="A547" s="19">
        <f>'Прямые данные'!B548*200</f>
        <v>164.68</v>
      </c>
    </row>
    <row r="548" spans="1:1" x14ac:dyDescent="0.25">
      <c r="A548" s="19">
        <f>'Прямые данные'!B549*200</f>
        <v>213.34</v>
      </c>
    </row>
    <row r="549" spans="1:1" x14ac:dyDescent="0.25">
      <c r="A549" s="19">
        <f>'Прямые данные'!B550*200</f>
        <v>182.26</v>
      </c>
    </row>
    <row r="550" spans="1:1" x14ac:dyDescent="0.25">
      <c r="A550" s="19">
        <f>'Прямые данные'!B551*200</f>
        <v>165.48000000000002</v>
      </c>
    </row>
    <row r="551" spans="1:1" x14ac:dyDescent="0.25">
      <c r="A551" s="19">
        <f>'Прямые данные'!B552*200</f>
        <v>180.38</v>
      </c>
    </row>
    <row r="552" spans="1:1" x14ac:dyDescent="0.25">
      <c r="A552" s="19">
        <f>'Прямые данные'!B553*200</f>
        <v>197.06</v>
      </c>
    </row>
    <row r="553" spans="1:1" x14ac:dyDescent="0.25">
      <c r="A553" s="19">
        <f>'Прямые данные'!B554*200</f>
        <v>154.20000000000002</v>
      </c>
    </row>
    <row r="554" spans="1:1" x14ac:dyDescent="0.25">
      <c r="A554" s="19">
        <f>'Прямые данные'!B555*200</f>
        <v>152.04</v>
      </c>
    </row>
    <row r="555" spans="1:1" x14ac:dyDescent="0.25">
      <c r="A555" s="19">
        <f>'Прямые данные'!B556*200</f>
        <v>148.67999999999998</v>
      </c>
    </row>
    <row r="556" spans="1:1" x14ac:dyDescent="0.25">
      <c r="A556" s="19">
        <f>'Прямые данные'!B557*200</f>
        <v>143.86000000000001</v>
      </c>
    </row>
    <row r="557" spans="1:1" x14ac:dyDescent="0.25">
      <c r="A557" s="19">
        <f>'Прямые данные'!B558*200</f>
        <v>144.68</v>
      </c>
    </row>
    <row r="558" spans="1:1" x14ac:dyDescent="0.25">
      <c r="A558" s="19">
        <f>'Прямые данные'!B559*200</f>
        <v>145.06</v>
      </c>
    </row>
    <row r="559" spans="1:1" x14ac:dyDescent="0.25">
      <c r="A559" s="19">
        <f>'Прямые данные'!B560*200</f>
        <v>135.51999999999998</v>
      </c>
    </row>
    <row r="560" spans="1:1" x14ac:dyDescent="0.25">
      <c r="A560" s="19">
        <f>'Прямые данные'!B561*200</f>
        <v>123.8</v>
      </c>
    </row>
    <row r="561" spans="1:1" x14ac:dyDescent="0.25">
      <c r="A561" s="19">
        <f>'Прямые данные'!B562*200</f>
        <v>123.58</v>
      </c>
    </row>
    <row r="562" spans="1:1" x14ac:dyDescent="0.25">
      <c r="A562" s="19">
        <f>'Прямые данные'!B563*200</f>
        <v>129.02000000000001</v>
      </c>
    </row>
    <row r="563" spans="1:1" x14ac:dyDescent="0.25">
      <c r="A563" s="19">
        <f>'Прямые данные'!B564*200</f>
        <v>134.16</v>
      </c>
    </row>
    <row r="564" spans="1:1" x14ac:dyDescent="0.25">
      <c r="A564" s="19">
        <f>'Прямые данные'!B565*200</f>
        <v>142.66</v>
      </c>
    </row>
    <row r="565" spans="1:1" x14ac:dyDescent="0.25">
      <c r="A565" s="19">
        <f>'Прямые данные'!B566*200</f>
        <v>142.01999999999998</v>
      </c>
    </row>
    <row r="566" spans="1:1" x14ac:dyDescent="0.25">
      <c r="A566" s="19">
        <f>'Прямые данные'!B567*200</f>
        <v>148.97999999999999</v>
      </c>
    </row>
    <row r="567" spans="1:1" x14ac:dyDescent="0.25">
      <c r="A567" s="19">
        <f>'Прямые данные'!B568*200</f>
        <v>157.66</v>
      </c>
    </row>
    <row r="568" spans="1:1" x14ac:dyDescent="0.25">
      <c r="A568" s="19">
        <f>'Прямые данные'!B569*200</f>
        <v>157.24</v>
      </c>
    </row>
    <row r="569" spans="1:1" x14ac:dyDescent="0.25">
      <c r="A569" s="19">
        <f>'Прямые данные'!B570*200</f>
        <v>158.18</v>
      </c>
    </row>
    <row r="570" spans="1:1" x14ac:dyDescent="0.25">
      <c r="A570" s="19">
        <f>'Прямые данные'!B571*200</f>
        <v>158.56</v>
      </c>
    </row>
    <row r="571" spans="1:1" x14ac:dyDescent="0.25">
      <c r="A571" s="19">
        <f>'Прямые данные'!B572*200</f>
        <v>161.17999999999998</v>
      </c>
    </row>
    <row r="572" spans="1:1" x14ac:dyDescent="0.25">
      <c r="A572" s="19">
        <f>'Прямые данные'!B573*200</f>
        <v>190.68</v>
      </c>
    </row>
    <row r="573" spans="1:1" x14ac:dyDescent="0.25">
      <c r="A573" s="19">
        <f>'Прямые данные'!B574*200</f>
        <v>179.42000000000002</v>
      </c>
    </row>
    <row r="574" spans="1:1" x14ac:dyDescent="0.25">
      <c r="A574" s="19">
        <f>'Прямые данные'!B575*200</f>
        <v>163.72</v>
      </c>
    </row>
    <row r="575" spans="1:1" x14ac:dyDescent="0.25">
      <c r="A575" s="19">
        <f>'Прямые данные'!B576*200</f>
        <v>163.19999999999999</v>
      </c>
    </row>
    <row r="576" spans="1:1" x14ac:dyDescent="0.25">
      <c r="A576" s="19">
        <f>'Прямые данные'!B577*200</f>
        <v>190.86</v>
      </c>
    </row>
    <row r="577" spans="1:1" x14ac:dyDescent="0.25">
      <c r="A577" s="19">
        <f>'Прямые данные'!B578*200</f>
        <v>160.46</v>
      </c>
    </row>
    <row r="578" spans="1:1" x14ac:dyDescent="0.25">
      <c r="A578" s="19">
        <f>'Прямые данные'!B579*200</f>
        <v>149.97999999999999</v>
      </c>
    </row>
    <row r="579" spans="1:1" x14ac:dyDescent="0.25">
      <c r="A579" s="19">
        <f>'Прямые данные'!B580*200</f>
        <v>148.76</v>
      </c>
    </row>
    <row r="580" spans="1:1" x14ac:dyDescent="0.25">
      <c r="A580" s="19">
        <f>'Прямые данные'!B581*200</f>
        <v>148.52000000000001</v>
      </c>
    </row>
    <row r="581" spans="1:1" x14ac:dyDescent="0.25">
      <c r="A581" s="19">
        <f>'Прямые данные'!B582*200</f>
        <v>147.41999999999999</v>
      </c>
    </row>
    <row r="582" spans="1:1" x14ac:dyDescent="0.25">
      <c r="A582" s="19">
        <f>'Прямые данные'!B583*200</f>
        <v>147.56</v>
      </c>
    </row>
    <row r="583" spans="1:1" x14ac:dyDescent="0.25">
      <c r="A583" s="19">
        <f>'Прямые данные'!B584*200</f>
        <v>147.4</v>
      </c>
    </row>
    <row r="584" spans="1:1" x14ac:dyDescent="0.25">
      <c r="A584" s="19">
        <f>'Прямые данные'!B585*200</f>
        <v>147.23999999999998</v>
      </c>
    </row>
    <row r="585" spans="1:1" x14ac:dyDescent="0.25">
      <c r="A585" s="19">
        <f>'Прямые данные'!B586*200</f>
        <v>122.46</v>
      </c>
    </row>
    <row r="586" spans="1:1" x14ac:dyDescent="0.25">
      <c r="A586" s="19">
        <f>'Прямые данные'!B587*200</f>
        <v>126.54</v>
      </c>
    </row>
    <row r="587" spans="1:1" x14ac:dyDescent="0.25">
      <c r="A587" s="19">
        <f>'Прямые данные'!B588*200</f>
        <v>139.18</v>
      </c>
    </row>
    <row r="588" spans="1:1" x14ac:dyDescent="0.25">
      <c r="A588" s="19">
        <f>'Прямые данные'!B589*200</f>
        <v>146.22</v>
      </c>
    </row>
    <row r="589" spans="1:1" x14ac:dyDescent="0.25">
      <c r="A589" s="19">
        <f>'Прямые данные'!B590*200</f>
        <v>147.01999999999998</v>
      </c>
    </row>
    <row r="590" spans="1:1" x14ac:dyDescent="0.25">
      <c r="A590" s="19">
        <f>'Прямые данные'!B591*200</f>
        <v>165.76</v>
      </c>
    </row>
    <row r="591" spans="1:1" x14ac:dyDescent="0.25">
      <c r="A591" s="19">
        <f>'Прямые данные'!B592*200</f>
        <v>165.86</v>
      </c>
    </row>
    <row r="592" spans="1:1" x14ac:dyDescent="0.25">
      <c r="A592" s="19">
        <f>'Прямые данные'!B593*200</f>
        <v>162.9</v>
      </c>
    </row>
    <row r="593" spans="1:1" x14ac:dyDescent="0.25">
      <c r="A593" s="19">
        <f>'Прямые данные'!B594*200</f>
        <v>161.08000000000001</v>
      </c>
    </row>
    <row r="594" spans="1:1" x14ac:dyDescent="0.25">
      <c r="A594" s="19">
        <f>'Прямые данные'!B595*200</f>
        <v>163.68</v>
      </c>
    </row>
    <row r="595" spans="1:1" x14ac:dyDescent="0.25">
      <c r="A595" s="19">
        <f>'Прямые данные'!B596*200</f>
        <v>164.98</v>
      </c>
    </row>
    <row r="596" spans="1:1" x14ac:dyDescent="0.25">
      <c r="A596" s="19">
        <f>'Прямые данные'!B597*200</f>
        <v>194.52</v>
      </c>
    </row>
    <row r="597" spans="1:1" x14ac:dyDescent="0.25">
      <c r="A597" s="19">
        <f>'Прямые данные'!B598*200</f>
        <v>187.76</v>
      </c>
    </row>
    <row r="598" spans="1:1" x14ac:dyDescent="0.25">
      <c r="A598" s="19">
        <f>'Прямые данные'!B599*200</f>
        <v>161.9</v>
      </c>
    </row>
    <row r="599" spans="1:1" x14ac:dyDescent="0.25">
      <c r="A599" s="19">
        <f>'Прямые данные'!B600*200</f>
        <v>161.86000000000001</v>
      </c>
    </row>
    <row r="600" spans="1:1" x14ac:dyDescent="0.25">
      <c r="A600" s="19">
        <f>'Прямые данные'!B601*200</f>
        <v>184.68</v>
      </c>
    </row>
    <row r="601" spans="1:1" x14ac:dyDescent="0.25">
      <c r="A601" s="19">
        <f>'Прямые данные'!B602*200</f>
        <v>181.58</v>
      </c>
    </row>
    <row r="602" spans="1:1" x14ac:dyDescent="0.25">
      <c r="A602" s="19">
        <f>'Прямые данные'!B603*200</f>
        <v>152.72</v>
      </c>
    </row>
    <row r="603" spans="1:1" x14ac:dyDescent="0.25">
      <c r="A603" s="19">
        <f>'Прямые данные'!B604*200</f>
        <v>148.94</v>
      </c>
    </row>
    <row r="604" spans="1:1" x14ac:dyDescent="0.25">
      <c r="A604" s="19">
        <f>'Прямые данные'!B605*200</f>
        <v>150.16</v>
      </c>
    </row>
    <row r="605" spans="1:1" x14ac:dyDescent="0.25">
      <c r="A605" s="19">
        <f>'Прямые данные'!B606*200</f>
        <v>150.44</v>
      </c>
    </row>
    <row r="606" spans="1:1" x14ac:dyDescent="0.25">
      <c r="A606" s="19">
        <f>'Прямые данные'!B607*200</f>
        <v>146.19999999999999</v>
      </c>
    </row>
    <row r="607" spans="1:1" x14ac:dyDescent="0.25">
      <c r="A607" s="19">
        <f>'Прямые данные'!B608*200</f>
        <v>127.98</v>
      </c>
    </row>
    <row r="608" spans="1:1" x14ac:dyDescent="0.25">
      <c r="A608" s="19">
        <f>'Прямые данные'!B609*200</f>
        <v>128.18</v>
      </c>
    </row>
    <row r="609" spans="1:1" x14ac:dyDescent="0.25">
      <c r="A609" s="19">
        <f>'Прямые данные'!B610*200</f>
        <v>130.29999999999998</v>
      </c>
    </row>
    <row r="610" spans="1:1" x14ac:dyDescent="0.25">
      <c r="A610" s="19">
        <f>'Прямые данные'!B611*200</f>
        <v>131.58000000000001</v>
      </c>
    </row>
    <row r="611" spans="1:1" x14ac:dyDescent="0.25">
      <c r="A611" s="19">
        <f>'Прямые данные'!B612*200</f>
        <v>133.38</v>
      </c>
    </row>
    <row r="612" spans="1:1" x14ac:dyDescent="0.25">
      <c r="A612" s="19">
        <f>'Прямые данные'!B613*200</f>
        <v>138.26</v>
      </c>
    </row>
    <row r="613" spans="1:1" x14ac:dyDescent="0.25">
      <c r="A613" s="19">
        <f>'Прямые данные'!B614*200</f>
        <v>140.5</v>
      </c>
    </row>
    <row r="614" spans="1:1" x14ac:dyDescent="0.25">
      <c r="A614" s="19">
        <f>'Прямые данные'!B615*200</f>
        <v>154.36000000000001</v>
      </c>
    </row>
    <row r="615" spans="1:1" x14ac:dyDescent="0.25">
      <c r="A615" s="19">
        <f>'Прямые данные'!B616*200</f>
        <v>164.57999999999998</v>
      </c>
    </row>
    <row r="616" spans="1:1" x14ac:dyDescent="0.25">
      <c r="A616" s="19">
        <f>'Прямые данные'!B617*200</f>
        <v>165.61999999999998</v>
      </c>
    </row>
    <row r="617" spans="1:1" x14ac:dyDescent="0.25">
      <c r="A617" s="19">
        <f>'Прямые данные'!B618*200</f>
        <v>164.1</v>
      </c>
    </row>
    <row r="618" spans="1:1" x14ac:dyDescent="0.25">
      <c r="A618" s="19">
        <f>'Прямые данные'!B619*200</f>
        <v>166.88</v>
      </c>
    </row>
    <row r="619" spans="1:1" x14ac:dyDescent="0.25">
      <c r="A619" s="19">
        <f>'Прямые данные'!B620*200</f>
        <v>167.32</v>
      </c>
    </row>
    <row r="620" spans="1:1" x14ac:dyDescent="0.25">
      <c r="A620" s="19">
        <f>'Прямые данные'!B621*200</f>
        <v>167.16</v>
      </c>
    </row>
    <row r="621" spans="1:1" x14ac:dyDescent="0.25">
      <c r="A621" s="19">
        <f>'Прямые данные'!B622*200</f>
        <v>176.56</v>
      </c>
    </row>
    <row r="622" spans="1:1" x14ac:dyDescent="0.25">
      <c r="A622" s="19">
        <f>'Прямые данные'!B623*200</f>
        <v>188.54</v>
      </c>
    </row>
    <row r="623" spans="1:1" x14ac:dyDescent="0.25">
      <c r="A623" s="19">
        <f>'Прямые данные'!B624*200</f>
        <v>183.84</v>
      </c>
    </row>
    <row r="624" spans="1:1" x14ac:dyDescent="0.25">
      <c r="A624" s="19">
        <f>'Прямые данные'!B625*200</f>
        <v>166.04000000000002</v>
      </c>
    </row>
    <row r="625" spans="1:1" x14ac:dyDescent="0.25">
      <c r="A625" s="19">
        <f>'Прямые данные'!B626*200</f>
        <v>161.08000000000001</v>
      </c>
    </row>
    <row r="626" spans="1:1" x14ac:dyDescent="0.25">
      <c r="A626" s="19">
        <f>'Прямые данные'!B627*200</f>
        <v>158.88</v>
      </c>
    </row>
    <row r="627" spans="1:1" x14ac:dyDescent="0.25">
      <c r="A627" s="19">
        <f>'Прямые данные'!B628*200</f>
        <v>152.41999999999999</v>
      </c>
    </row>
    <row r="628" spans="1:1" x14ac:dyDescent="0.25">
      <c r="A628" s="19">
        <f>'Прямые данные'!B629*200</f>
        <v>149.16</v>
      </c>
    </row>
    <row r="629" spans="1:1" x14ac:dyDescent="0.25">
      <c r="A629" s="19">
        <f>'Прямые данные'!B630*200</f>
        <v>148.58000000000001</v>
      </c>
    </row>
    <row r="630" spans="1:1" x14ac:dyDescent="0.25">
      <c r="A630" s="19">
        <f>'Прямые данные'!B631*200</f>
        <v>148.56</v>
      </c>
    </row>
    <row r="631" spans="1:1" x14ac:dyDescent="0.25">
      <c r="A631" s="19">
        <f>'Прямые данные'!B632*200</f>
        <v>142.86000000000001</v>
      </c>
    </row>
    <row r="632" spans="1:1" x14ac:dyDescent="0.25">
      <c r="A632" s="19">
        <f>'Прямые данные'!B633*200</f>
        <v>127.1</v>
      </c>
    </row>
    <row r="633" spans="1:1" x14ac:dyDescent="0.25">
      <c r="A633" s="19">
        <f>'Прямые данные'!B634*200</f>
        <v>130.72</v>
      </c>
    </row>
    <row r="634" spans="1:1" x14ac:dyDescent="0.25">
      <c r="A634" s="19">
        <f>'Прямые данные'!B635*200</f>
        <v>132.72</v>
      </c>
    </row>
    <row r="635" spans="1:1" x14ac:dyDescent="0.25">
      <c r="A635" s="19">
        <f>'Прямые данные'!B636*200</f>
        <v>137.95999999999998</v>
      </c>
    </row>
    <row r="636" spans="1:1" x14ac:dyDescent="0.25">
      <c r="A636" s="19">
        <f>'Прямые данные'!B637*200</f>
        <v>163.12</v>
      </c>
    </row>
    <row r="637" spans="1:1" x14ac:dyDescent="0.25">
      <c r="A637" s="19">
        <f>'Прямые данные'!B638*200</f>
        <v>163.69999999999999</v>
      </c>
    </row>
    <row r="638" spans="1:1" x14ac:dyDescent="0.25">
      <c r="A638" s="19">
        <f>'Прямые данные'!B639*200</f>
        <v>162.57999999999998</v>
      </c>
    </row>
    <row r="639" spans="1:1" x14ac:dyDescent="0.25">
      <c r="A639" s="19">
        <f>'Прямые данные'!B640*200</f>
        <v>196.74</v>
      </c>
    </row>
    <row r="640" spans="1:1" x14ac:dyDescent="0.25">
      <c r="A640" s="19">
        <f>'Прямые данные'!B641*200</f>
        <v>178.32</v>
      </c>
    </row>
    <row r="641" spans="1:1" x14ac:dyDescent="0.25">
      <c r="A641" s="19">
        <f>'Прямые данные'!B642*200</f>
        <v>248.07999999999998</v>
      </c>
    </row>
    <row r="642" spans="1:1" x14ac:dyDescent="0.25">
      <c r="A642" s="19">
        <f>'Прямые данные'!B643*200</f>
        <v>229.2</v>
      </c>
    </row>
    <row r="643" spans="1:1" x14ac:dyDescent="0.25">
      <c r="A643" s="19">
        <f>'Прямые данные'!B644*200</f>
        <v>214.44</v>
      </c>
    </row>
    <row r="644" spans="1:1" x14ac:dyDescent="0.25">
      <c r="A644" s="19">
        <f>'Прямые данные'!B645*200</f>
        <v>214.1</v>
      </c>
    </row>
    <row r="645" spans="1:1" x14ac:dyDescent="0.25">
      <c r="A645" s="19">
        <f>'Прямые данные'!B646*200</f>
        <v>218.54</v>
      </c>
    </row>
    <row r="646" spans="1:1" x14ac:dyDescent="0.25">
      <c r="A646" s="19">
        <f>'Прямые данные'!B647*200</f>
        <v>146.30000000000001</v>
      </c>
    </row>
    <row r="647" spans="1:1" x14ac:dyDescent="0.25">
      <c r="A647" s="19">
        <f>'Прямые данные'!B648*200</f>
        <v>141.70000000000002</v>
      </c>
    </row>
    <row r="648" spans="1:1" x14ac:dyDescent="0.25">
      <c r="A648" s="19">
        <f>'Прямые данные'!B649*200</f>
        <v>151.06</v>
      </c>
    </row>
    <row r="649" spans="1:1" x14ac:dyDescent="0.25">
      <c r="A649" s="19">
        <f>'Прямые данные'!B650*200</f>
        <v>164.35999999999999</v>
      </c>
    </row>
    <row r="650" spans="1:1" x14ac:dyDescent="0.25">
      <c r="A650" s="19">
        <f>'Прямые данные'!B651*200</f>
        <v>162.17999999999998</v>
      </c>
    </row>
    <row r="651" spans="1:1" x14ac:dyDescent="0.25">
      <c r="A651" s="19">
        <f>'Прямые данные'!B652*200</f>
        <v>155.13999999999999</v>
      </c>
    </row>
    <row r="652" spans="1:1" x14ac:dyDescent="0.25">
      <c r="A652" s="19">
        <f>'Прямые данные'!B653*200</f>
        <v>153.63999999999999</v>
      </c>
    </row>
    <row r="653" spans="1:1" x14ac:dyDescent="0.25">
      <c r="A653" s="19">
        <f>'Прямые данные'!B654*200</f>
        <v>153.72</v>
      </c>
    </row>
    <row r="654" spans="1:1" x14ac:dyDescent="0.25">
      <c r="A654" s="19">
        <f>'Прямые данные'!B655*200</f>
        <v>152.58000000000001</v>
      </c>
    </row>
    <row r="655" spans="1:1" x14ac:dyDescent="0.25">
      <c r="A655" s="19">
        <f>'Прямые данные'!B656*200</f>
        <v>133.86000000000001</v>
      </c>
    </row>
    <row r="656" spans="1:1" x14ac:dyDescent="0.25">
      <c r="A656" s="19">
        <f>'Прямые данные'!B657*200</f>
        <v>153.26</v>
      </c>
    </row>
    <row r="657" spans="1:1" x14ac:dyDescent="0.25">
      <c r="A657" s="19">
        <f>'Прямые данные'!B658*200</f>
        <v>193.66</v>
      </c>
    </row>
    <row r="658" spans="1:1" x14ac:dyDescent="0.25">
      <c r="A658" s="19">
        <f>'Прямые данные'!B659*200</f>
        <v>152.85999999999999</v>
      </c>
    </row>
    <row r="659" spans="1:1" x14ac:dyDescent="0.25">
      <c r="A659" s="19">
        <f>'Прямые данные'!B660*200</f>
        <v>155.6</v>
      </c>
    </row>
    <row r="660" spans="1:1" x14ac:dyDescent="0.25">
      <c r="A660" s="19">
        <f>'Прямые данные'!B661*200</f>
        <v>161.35999999999999</v>
      </c>
    </row>
    <row r="661" spans="1:1" x14ac:dyDescent="0.25">
      <c r="A661" s="19">
        <f>'Прямые данные'!B662*200</f>
        <v>174.12</v>
      </c>
    </row>
    <row r="662" spans="1:1" x14ac:dyDescent="0.25">
      <c r="A662" s="19">
        <f>'Прямые данные'!B663*200</f>
        <v>206.28000000000003</v>
      </c>
    </row>
    <row r="663" spans="1:1" x14ac:dyDescent="0.25">
      <c r="A663" s="19">
        <f>'Прямые данные'!B664*200</f>
        <v>185.46</v>
      </c>
    </row>
    <row r="664" spans="1:1" x14ac:dyDescent="0.25">
      <c r="A664" s="19">
        <f>'Прямые данные'!B665*200</f>
        <v>163.82000000000002</v>
      </c>
    </row>
    <row r="665" spans="1:1" x14ac:dyDescent="0.25">
      <c r="A665" s="19">
        <f>'Прямые данные'!B666*200</f>
        <v>165.94</v>
      </c>
    </row>
    <row r="666" spans="1:1" x14ac:dyDescent="0.25">
      <c r="A666" s="19">
        <f>'Прямые данные'!B667*200</f>
        <v>186.26</v>
      </c>
    </row>
    <row r="667" spans="1:1" x14ac:dyDescent="0.25">
      <c r="A667" s="19">
        <f>'Прямые данные'!B668*200</f>
        <v>212.26</v>
      </c>
    </row>
    <row r="668" spans="1:1" x14ac:dyDescent="0.25">
      <c r="A668" s="19">
        <f>'Прямые данные'!B669*200</f>
        <v>187.28</v>
      </c>
    </row>
    <row r="669" spans="1:1" x14ac:dyDescent="0.25">
      <c r="A669" s="19">
        <f>'Прямые данные'!B670*200</f>
        <v>218.32</v>
      </c>
    </row>
    <row r="670" spans="1:1" x14ac:dyDescent="0.25">
      <c r="A670" s="19">
        <f>'Прямые данные'!B671*200</f>
        <v>188.82000000000002</v>
      </c>
    </row>
    <row r="671" spans="1:1" x14ac:dyDescent="0.25">
      <c r="A671" s="19">
        <f>'Прямые данные'!B672*200</f>
        <v>128.74</v>
      </c>
    </row>
    <row r="672" spans="1:1" x14ac:dyDescent="0.25">
      <c r="A672" s="19">
        <f>'Прямые данные'!B673*200</f>
        <v>138.88</v>
      </c>
    </row>
    <row r="673" spans="1:1" x14ac:dyDescent="0.25">
      <c r="A673" s="19">
        <f>'Прямые данные'!B674*200</f>
        <v>155.18</v>
      </c>
    </row>
    <row r="674" spans="1:1" x14ac:dyDescent="0.25">
      <c r="A674" s="19">
        <f>'Прямые данные'!B675*200</f>
        <v>160.95999999999998</v>
      </c>
    </row>
    <row r="675" spans="1:1" x14ac:dyDescent="0.25">
      <c r="A675" s="19">
        <f>'Прямые данные'!B676*200</f>
        <v>153.1</v>
      </c>
    </row>
    <row r="676" spans="1:1" x14ac:dyDescent="0.25">
      <c r="A676" s="19">
        <f>'Прямые данные'!B677*200</f>
        <v>149.02000000000001</v>
      </c>
    </row>
    <row r="677" spans="1:1" x14ac:dyDescent="0.25">
      <c r="A677" s="19">
        <f>'Прямые данные'!B678*200</f>
        <v>148.14000000000001</v>
      </c>
    </row>
    <row r="678" spans="1:1" x14ac:dyDescent="0.25">
      <c r="A678" s="19">
        <f>'Прямые данные'!B679*200</f>
        <v>146.70000000000002</v>
      </c>
    </row>
    <row r="679" spans="1:1" x14ac:dyDescent="0.25">
      <c r="A679" s="19">
        <f>'Прямые данные'!B680*200</f>
        <v>127.24</v>
      </c>
    </row>
    <row r="680" spans="1:1" x14ac:dyDescent="0.25">
      <c r="A680" s="19">
        <f>'Прямые данные'!B681*200</f>
        <v>129.36000000000001</v>
      </c>
    </row>
    <row r="681" spans="1:1" x14ac:dyDescent="0.25">
      <c r="A681" s="19">
        <f>'Прямые данные'!B682*200</f>
        <v>128.26</v>
      </c>
    </row>
    <row r="682" spans="1:1" x14ac:dyDescent="0.25">
      <c r="A682" s="19">
        <f>'Прямые данные'!B683*200</f>
        <v>129.32</v>
      </c>
    </row>
    <row r="683" spans="1:1" x14ac:dyDescent="0.25">
      <c r="A683" s="19">
        <f>'Прямые данные'!B684*200</f>
        <v>133.44</v>
      </c>
    </row>
    <row r="684" spans="1:1" x14ac:dyDescent="0.25">
      <c r="A684" s="19">
        <f>'Прямые данные'!B685*200</f>
        <v>136.46</v>
      </c>
    </row>
    <row r="685" spans="1:1" x14ac:dyDescent="0.25">
      <c r="A685" s="19">
        <f>'Прямые данные'!B686*200</f>
        <v>142.18</v>
      </c>
    </row>
    <row r="686" spans="1:1" x14ac:dyDescent="0.25">
      <c r="A686" s="19">
        <f>'Прямые данные'!B687*200</f>
        <v>141.26000000000002</v>
      </c>
    </row>
    <row r="687" spans="1:1" x14ac:dyDescent="0.25">
      <c r="A687" s="19">
        <f>'Прямые данные'!B688*200</f>
        <v>143.12</v>
      </c>
    </row>
    <row r="688" spans="1:1" x14ac:dyDescent="0.25">
      <c r="A688" s="19">
        <f>'Прямые данные'!B689*200</f>
        <v>161.5</v>
      </c>
    </row>
    <row r="689" spans="1:1" x14ac:dyDescent="0.25">
      <c r="A689" s="19">
        <f>'Прямые данные'!B690*200</f>
        <v>162.84</v>
      </c>
    </row>
    <row r="690" spans="1:1" x14ac:dyDescent="0.25">
      <c r="A690" s="19">
        <f>'Прямые данные'!B691*200</f>
        <v>167.68</v>
      </c>
    </row>
    <row r="691" spans="1:1" x14ac:dyDescent="0.25">
      <c r="A691" s="19">
        <f>'Прямые данные'!B692*200</f>
        <v>167.57999999999998</v>
      </c>
    </row>
    <row r="692" spans="1:1" x14ac:dyDescent="0.25">
      <c r="A692" s="19">
        <f>'Прямые данные'!B693*200</f>
        <v>172.58</v>
      </c>
    </row>
    <row r="693" spans="1:1" x14ac:dyDescent="0.25">
      <c r="A693" s="19">
        <f>'Прямые данные'!B694*200</f>
        <v>167.83999999999997</v>
      </c>
    </row>
    <row r="694" spans="1:1" x14ac:dyDescent="0.25">
      <c r="A694" s="19">
        <f>'Прямые данные'!B695*200</f>
        <v>161.44</v>
      </c>
    </row>
    <row r="695" spans="1:1" x14ac:dyDescent="0.25">
      <c r="A695" s="19">
        <f>'Прямые данные'!B696*200</f>
        <v>159.42000000000002</v>
      </c>
    </row>
    <row r="696" spans="1:1" x14ac:dyDescent="0.25">
      <c r="A696" s="19">
        <f>'Прямые данные'!B697*200</f>
        <v>158.94</v>
      </c>
    </row>
    <row r="697" spans="1:1" x14ac:dyDescent="0.25">
      <c r="A697" s="19">
        <f>'Прямые данные'!B698*200</f>
        <v>155.9</v>
      </c>
    </row>
    <row r="698" spans="1:1" x14ac:dyDescent="0.25">
      <c r="A698" s="19">
        <f>'Прямые данные'!B699*200</f>
        <v>154.6</v>
      </c>
    </row>
    <row r="699" spans="1:1" x14ac:dyDescent="0.25">
      <c r="A699" s="19">
        <f>'Прямые данные'!B700*200</f>
        <v>152</v>
      </c>
    </row>
    <row r="700" spans="1:1" x14ac:dyDescent="0.25">
      <c r="A700" s="19">
        <f>'Прямые данные'!B701*200</f>
        <v>149.18</v>
      </c>
    </row>
    <row r="701" spans="1:1" x14ac:dyDescent="0.25">
      <c r="A701" s="19">
        <f>'Прямые данные'!B702*200</f>
        <v>140.06</v>
      </c>
    </row>
    <row r="702" spans="1:1" x14ac:dyDescent="0.25">
      <c r="A702" s="19">
        <f>'Прямые данные'!B703*200</f>
        <v>124.47999999999999</v>
      </c>
    </row>
    <row r="703" spans="1:1" x14ac:dyDescent="0.25">
      <c r="A703" s="19">
        <f>'Прямые данные'!B704*200</f>
        <v>125.84</v>
      </c>
    </row>
    <row r="704" spans="1:1" x14ac:dyDescent="0.25">
      <c r="A704" s="19">
        <f>'Прямые данные'!B705*200</f>
        <v>126.42</v>
      </c>
    </row>
    <row r="705" spans="1:1" x14ac:dyDescent="0.25">
      <c r="A705" s="19">
        <f>'Прямые данные'!B706*200</f>
        <v>126.98</v>
      </c>
    </row>
    <row r="706" spans="1:1" x14ac:dyDescent="0.25">
      <c r="A706" s="19">
        <f>'Прямые данные'!B707*200</f>
        <v>129.85999999999999</v>
      </c>
    </row>
    <row r="707" spans="1:1" x14ac:dyDescent="0.25">
      <c r="A707" s="19">
        <f>'Прямые данные'!B708*200</f>
        <v>135.51999999999998</v>
      </c>
    </row>
    <row r="708" spans="1:1" x14ac:dyDescent="0.25">
      <c r="A708" s="19">
        <f>'Прямые данные'!B709*200</f>
        <v>136.02000000000001</v>
      </c>
    </row>
    <row r="709" spans="1:1" x14ac:dyDescent="0.25">
      <c r="A709" s="19">
        <f>'Прямые данные'!B710*200</f>
        <v>138.30000000000001</v>
      </c>
    </row>
    <row r="710" spans="1:1" x14ac:dyDescent="0.25">
      <c r="A710" s="19">
        <f>'Прямые данные'!B711*200</f>
        <v>143.28</v>
      </c>
    </row>
    <row r="711" spans="1:1" x14ac:dyDescent="0.25">
      <c r="A711" s="19">
        <f>'Прямые данные'!B712*200</f>
        <v>142.5</v>
      </c>
    </row>
    <row r="712" spans="1:1" x14ac:dyDescent="0.25">
      <c r="A712" s="19">
        <f>'Прямые данные'!B713*200</f>
        <v>152.07999999999998</v>
      </c>
    </row>
    <row r="713" spans="1:1" x14ac:dyDescent="0.25">
      <c r="A713" s="19">
        <f>'Прямые данные'!B714*200</f>
        <v>166.46</v>
      </c>
    </row>
    <row r="714" spans="1:1" x14ac:dyDescent="0.25">
      <c r="A714" s="19">
        <f>'Прямые данные'!B715*200</f>
        <v>167.06</v>
      </c>
    </row>
    <row r="715" spans="1:1" x14ac:dyDescent="0.25">
      <c r="A715" s="19">
        <f>'Прямые данные'!B716*200</f>
        <v>168.74</v>
      </c>
    </row>
    <row r="716" spans="1:1" x14ac:dyDescent="0.25">
      <c r="A716" s="19">
        <f>'Прямые данные'!B717*200</f>
        <v>174.10000000000002</v>
      </c>
    </row>
    <row r="717" spans="1:1" x14ac:dyDescent="0.25">
      <c r="A717" s="19">
        <f>'Прямые данные'!B718*200</f>
        <v>167.44</v>
      </c>
    </row>
    <row r="718" spans="1:1" x14ac:dyDescent="0.25">
      <c r="A718" s="19">
        <f>'Прямые данные'!B719*200</f>
        <v>165.7</v>
      </c>
    </row>
    <row r="719" spans="1:1" x14ac:dyDescent="0.25">
      <c r="A719" s="19">
        <f>'Прямые данные'!B720*200</f>
        <v>161.17999999999998</v>
      </c>
    </row>
    <row r="720" spans="1:1" x14ac:dyDescent="0.25">
      <c r="A720" s="19">
        <f>'Прямые данные'!B721*200</f>
        <v>163.16</v>
      </c>
    </row>
    <row r="721" spans="1:1" x14ac:dyDescent="0.25">
      <c r="A721" s="19">
        <f>'Прямые данные'!B722*200</f>
        <v>161.76</v>
      </c>
    </row>
    <row r="722" spans="1:1" x14ac:dyDescent="0.25">
      <c r="A722" s="19">
        <f>'Прямые данные'!B723*200</f>
        <v>0</v>
      </c>
    </row>
    <row r="723" spans="1:1" x14ac:dyDescent="0.25">
      <c r="A723" s="19">
        <f>'Прямые данные'!B724*200</f>
        <v>0</v>
      </c>
    </row>
    <row r="724" spans="1:1" x14ac:dyDescent="0.25">
      <c r="A724" s="19">
        <f>'Прямые данные'!B725*200</f>
        <v>0</v>
      </c>
    </row>
    <row r="725" spans="1:1" x14ac:dyDescent="0.25">
      <c r="A725" s="19">
        <f>'Прямые данные'!B726*200</f>
        <v>0</v>
      </c>
    </row>
    <row r="726" spans="1:1" x14ac:dyDescent="0.25">
      <c r="A726" s="19">
        <f>'Прямые данные'!B727*200</f>
        <v>0</v>
      </c>
    </row>
    <row r="727" spans="1:1" x14ac:dyDescent="0.25">
      <c r="A727" s="19">
        <f>'Прямые данные'!B728*200</f>
        <v>0</v>
      </c>
    </row>
    <row r="728" spans="1:1" x14ac:dyDescent="0.25">
      <c r="A728" s="19">
        <f>'Прямые данные'!B729*200</f>
        <v>0</v>
      </c>
    </row>
    <row r="729" spans="1:1" x14ac:dyDescent="0.25">
      <c r="A729" s="19">
        <f>'Прямые данные'!B730*200</f>
        <v>0</v>
      </c>
    </row>
    <row r="730" spans="1:1" x14ac:dyDescent="0.25">
      <c r="A730" s="19">
        <f>'Прямые данные'!B731*200</f>
        <v>0</v>
      </c>
    </row>
    <row r="731" spans="1:1" x14ac:dyDescent="0.25">
      <c r="A731" s="19">
        <f>'Прямые данные'!B732*200</f>
        <v>0</v>
      </c>
    </row>
    <row r="732" spans="1:1" x14ac:dyDescent="0.25">
      <c r="A732" s="19">
        <f>'Прямые данные'!B733*200</f>
        <v>0</v>
      </c>
    </row>
    <row r="733" spans="1:1" x14ac:dyDescent="0.25">
      <c r="A733" s="19">
        <f>'Прямые данные'!B734*200</f>
        <v>0</v>
      </c>
    </row>
    <row r="734" spans="1:1" x14ac:dyDescent="0.25">
      <c r="A734" s="19">
        <f>'Прямые данные'!B735*200</f>
        <v>0</v>
      </c>
    </row>
    <row r="735" spans="1:1" x14ac:dyDescent="0.25">
      <c r="A735" s="19">
        <f>'Прямые данные'!B736*200</f>
        <v>0</v>
      </c>
    </row>
    <row r="736" spans="1:1" x14ac:dyDescent="0.25">
      <c r="A736" s="19">
        <f>'Прямые данные'!B737*200</f>
        <v>0</v>
      </c>
    </row>
    <row r="737" spans="1:1" x14ac:dyDescent="0.25">
      <c r="A737" s="19">
        <f>'Прямые данные'!B738*200</f>
        <v>0</v>
      </c>
    </row>
    <row r="738" spans="1:1" x14ac:dyDescent="0.25">
      <c r="A738" s="19">
        <f>'Прямые данные'!B739*200</f>
        <v>0</v>
      </c>
    </row>
    <row r="739" spans="1:1" x14ac:dyDescent="0.25">
      <c r="A739" s="19">
        <f>'Прямые данные'!B740*200</f>
        <v>0</v>
      </c>
    </row>
    <row r="740" spans="1:1" x14ac:dyDescent="0.25">
      <c r="A740" s="19">
        <f>'Прямые данные'!B741*200</f>
        <v>0</v>
      </c>
    </row>
    <row r="741" spans="1:1" x14ac:dyDescent="0.25">
      <c r="A741" s="19">
        <f>'Прямые данные'!B742*200</f>
        <v>0</v>
      </c>
    </row>
    <row r="742" spans="1:1" x14ac:dyDescent="0.25">
      <c r="A742" s="19">
        <f>'Прямые данные'!B743*200</f>
        <v>0</v>
      </c>
    </row>
    <row r="743" spans="1:1" x14ac:dyDescent="0.25">
      <c r="A743" s="19">
        <f>'Прямые данные'!B744*200</f>
        <v>0</v>
      </c>
    </row>
    <row r="744" spans="1:1" x14ac:dyDescent="0.25">
      <c r="A744" s="19">
        <f>'Прямые данные'!B745*200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2"/>
  <sheetViews>
    <sheetView topLeftCell="A13" workbookViewId="0">
      <selection activeCell="C27" sqref="C27"/>
    </sheetView>
  </sheetViews>
  <sheetFormatPr defaultRowHeight="15" x14ac:dyDescent="0.25"/>
  <cols>
    <col min="1" max="1" width="20" style="8" customWidth="1"/>
    <col min="2" max="2" width="46.7109375" style="7" customWidth="1"/>
    <col min="3" max="16384" width="9.140625" style="3"/>
  </cols>
  <sheetData>
    <row r="1" spans="1:2" x14ac:dyDescent="0.25">
      <c r="A1" s="20">
        <v>42005</v>
      </c>
      <c r="B1" s="13" t="s">
        <v>34</v>
      </c>
    </row>
    <row r="2" spans="1:2" x14ac:dyDescent="0.25">
      <c r="A2" s="21">
        <f>A1</f>
        <v>42005</v>
      </c>
      <c r="B2" s="14">
        <v>1</v>
      </c>
    </row>
    <row r="3" spans="1:2" x14ac:dyDescent="0.25">
      <c r="A3" s="21">
        <f t="shared" ref="A2:A67" si="0">A2+0.0416666666666667</f>
        <v>42005.041666666664</v>
      </c>
      <c r="B3" s="38">
        <v>0.93940000000000001</v>
      </c>
    </row>
    <row r="4" spans="1:2" x14ac:dyDescent="0.25">
      <c r="A4" s="21">
        <f t="shared" si="0"/>
        <v>42005.083333333328</v>
      </c>
      <c r="B4" s="38">
        <v>0.87660000000000005</v>
      </c>
    </row>
    <row r="5" spans="1:2" x14ac:dyDescent="0.25">
      <c r="A5" s="21">
        <f t="shared" si="0"/>
        <v>42005.124999999993</v>
      </c>
      <c r="B5" s="38">
        <v>0.74770000000000003</v>
      </c>
    </row>
    <row r="6" spans="1:2" x14ac:dyDescent="0.25">
      <c r="A6" s="21">
        <f t="shared" si="0"/>
        <v>42005.166666666657</v>
      </c>
      <c r="B6" s="38">
        <v>0.74650000000000005</v>
      </c>
    </row>
    <row r="7" spans="1:2" x14ac:dyDescent="0.25">
      <c r="A7" s="21">
        <f t="shared" si="0"/>
        <v>42005.208333333321</v>
      </c>
      <c r="B7" s="38">
        <v>0.74419999999999997</v>
      </c>
    </row>
    <row r="8" spans="1:2" x14ac:dyDescent="0.25">
      <c r="A8" s="21">
        <f t="shared" si="0"/>
        <v>42005.249999999985</v>
      </c>
      <c r="B8" s="38">
        <v>0.74280000000000002</v>
      </c>
    </row>
    <row r="9" spans="1:2" x14ac:dyDescent="0.25">
      <c r="A9" s="21">
        <f t="shared" si="0"/>
        <v>42005.29166666665</v>
      </c>
      <c r="B9" s="38">
        <v>0.72840000000000005</v>
      </c>
    </row>
    <row r="10" spans="1:2" x14ac:dyDescent="0.25">
      <c r="A10" s="21">
        <f t="shared" si="0"/>
        <v>42005.333333333314</v>
      </c>
      <c r="B10" s="38">
        <v>0.62760000000000005</v>
      </c>
    </row>
    <row r="11" spans="1:2" x14ac:dyDescent="0.25">
      <c r="A11" s="21">
        <f t="shared" si="0"/>
        <v>42005.374999999978</v>
      </c>
      <c r="B11" s="38">
        <v>0.62380000000000002</v>
      </c>
    </row>
    <row r="12" spans="1:2" x14ac:dyDescent="0.25">
      <c r="A12" s="21">
        <f t="shared" si="0"/>
        <v>42005.416666666642</v>
      </c>
      <c r="B12" s="38">
        <v>0.64259999999999995</v>
      </c>
    </row>
    <row r="13" spans="1:2" x14ac:dyDescent="0.25">
      <c r="A13" s="21">
        <f t="shared" si="0"/>
        <v>42005.458333333307</v>
      </c>
      <c r="B13" s="38">
        <v>0.7268</v>
      </c>
    </row>
    <row r="14" spans="1:2" x14ac:dyDescent="0.25">
      <c r="A14" s="21">
        <f t="shared" si="0"/>
        <v>42005.499999999971</v>
      </c>
      <c r="B14" s="38">
        <v>0.79579999999999995</v>
      </c>
    </row>
    <row r="15" spans="1:2" x14ac:dyDescent="0.25">
      <c r="A15" s="21">
        <f t="shared" si="0"/>
        <v>42005.541666666635</v>
      </c>
      <c r="B15" s="38">
        <v>0.80610000000000004</v>
      </c>
    </row>
    <row r="16" spans="1:2" x14ac:dyDescent="0.25">
      <c r="A16" s="21">
        <f t="shared" si="0"/>
        <v>42005.583333333299</v>
      </c>
      <c r="B16" s="38">
        <v>0.81220000000000003</v>
      </c>
    </row>
    <row r="17" spans="1:3" x14ac:dyDescent="0.25">
      <c r="A17" s="21">
        <f t="shared" si="0"/>
        <v>42005.624999999964</v>
      </c>
      <c r="B17" s="38">
        <v>0.82310000000000005</v>
      </c>
    </row>
    <row r="18" spans="1:3" x14ac:dyDescent="0.25">
      <c r="A18" s="21">
        <f t="shared" si="0"/>
        <v>42005.666666666628</v>
      </c>
      <c r="B18" s="38">
        <v>0.81489999999999996</v>
      </c>
    </row>
    <row r="19" spans="1:3" x14ac:dyDescent="0.25">
      <c r="A19" s="21">
        <f t="shared" si="0"/>
        <v>42005.708333333292</v>
      </c>
      <c r="B19" s="38">
        <v>0.83589999999999998</v>
      </c>
    </row>
    <row r="20" spans="1:3" x14ac:dyDescent="0.25">
      <c r="A20" s="21">
        <f t="shared" si="0"/>
        <v>42005.749999999956</v>
      </c>
      <c r="B20" s="38">
        <v>0.91590000000000005</v>
      </c>
    </row>
    <row r="21" spans="1:3" x14ac:dyDescent="0.25">
      <c r="A21" s="21">
        <f t="shared" si="0"/>
        <v>42005.791666666621</v>
      </c>
      <c r="B21" s="38">
        <v>0.79190000000000005</v>
      </c>
    </row>
    <row r="22" spans="1:3" x14ac:dyDescent="0.25">
      <c r="A22" s="21">
        <f t="shared" si="0"/>
        <v>42005.833333333285</v>
      </c>
      <c r="B22" s="38">
        <v>0.79869999999999997</v>
      </c>
    </row>
    <row r="23" spans="1:3" x14ac:dyDescent="0.25">
      <c r="A23" s="21">
        <f t="shared" si="0"/>
        <v>42005.874999999949</v>
      </c>
      <c r="B23" s="38">
        <v>0.79420000000000002</v>
      </c>
    </row>
    <row r="24" spans="1:3" x14ac:dyDescent="0.25">
      <c r="A24" s="21">
        <f t="shared" si="0"/>
        <v>42005.916666666613</v>
      </c>
      <c r="B24" s="38">
        <v>0.66610000000000003</v>
      </c>
    </row>
    <row r="25" spans="1:3" x14ac:dyDescent="0.25">
      <c r="A25" s="21">
        <f t="shared" si="0"/>
        <v>42005.958333333278</v>
      </c>
      <c r="B25" s="38">
        <v>0.63970000000000005</v>
      </c>
    </row>
    <row r="26" spans="1:3" x14ac:dyDescent="0.25">
      <c r="A26" s="21">
        <f t="shared" si="0"/>
        <v>42005.999999999942</v>
      </c>
      <c r="B26" s="38">
        <v>0.63139999999999996</v>
      </c>
      <c r="C26" s="3">
        <f>B26*200</f>
        <v>126.27999999999999</v>
      </c>
    </row>
    <row r="27" spans="1:3" x14ac:dyDescent="0.25">
      <c r="A27" s="21">
        <f t="shared" si="0"/>
        <v>42006.041666666606</v>
      </c>
      <c r="B27" s="38">
        <v>0.62809999999999999</v>
      </c>
    </row>
    <row r="28" spans="1:3" x14ac:dyDescent="0.25">
      <c r="A28" s="21">
        <f t="shared" si="0"/>
        <v>42006.08333333327</v>
      </c>
      <c r="B28" s="38">
        <v>0.623</v>
      </c>
    </row>
    <row r="29" spans="1:3" x14ac:dyDescent="0.25">
      <c r="A29" s="21">
        <f t="shared" si="0"/>
        <v>42006.124999999935</v>
      </c>
      <c r="B29" s="38">
        <v>0.62060000000000004</v>
      </c>
    </row>
    <row r="30" spans="1:3" x14ac:dyDescent="0.25">
      <c r="A30" s="21">
        <f t="shared" si="0"/>
        <v>42006.166666666599</v>
      </c>
      <c r="B30" s="38">
        <v>0.61899999999999999</v>
      </c>
    </row>
    <row r="31" spans="1:3" x14ac:dyDescent="0.25">
      <c r="A31" s="21">
        <f t="shared" si="0"/>
        <v>42006.208333333263</v>
      </c>
      <c r="B31" s="38">
        <v>0.62009999999999998</v>
      </c>
    </row>
    <row r="32" spans="1:3" x14ac:dyDescent="0.25">
      <c r="A32" s="21">
        <f t="shared" si="0"/>
        <v>42006.249999999927</v>
      </c>
      <c r="B32" s="38">
        <v>0.61909999999999998</v>
      </c>
    </row>
    <row r="33" spans="1:2" x14ac:dyDescent="0.25">
      <c r="A33" s="21">
        <f t="shared" si="0"/>
        <v>42006.291666666591</v>
      </c>
      <c r="B33" s="38">
        <v>0.61770000000000003</v>
      </c>
    </row>
    <row r="34" spans="1:2" x14ac:dyDescent="0.25">
      <c r="A34" s="21">
        <f t="shared" si="0"/>
        <v>42006.333333333256</v>
      </c>
      <c r="B34" s="38">
        <v>0.74450000000000005</v>
      </c>
    </row>
    <row r="35" spans="1:2" x14ac:dyDescent="0.25">
      <c r="A35" s="21">
        <f t="shared" si="0"/>
        <v>42006.37499999992</v>
      </c>
      <c r="B35" s="38">
        <v>0.84470000000000001</v>
      </c>
    </row>
    <row r="36" spans="1:2" x14ac:dyDescent="0.25">
      <c r="A36" s="21">
        <f t="shared" si="0"/>
        <v>42006.416666666584</v>
      </c>
      <c r="B36" s="38">
        <v>0.72560000000000002</v>
      </c>
    </row>
    <row r="37" spans="1:2" x14ac:dyDescent="0.25">
      <c r="A37" s="21">
        <f t="shared" si="0"/>
        <v>42006.458333333248</v>
      </c>
      <c r="B37" s="38">
        <v>0.75129999999999997</v>
      </c>
    </row>
    <row r="38" spans="1:2" x14ac:dyDescent="0.25">
      <c r="A38" s="21">
        <f t="shared" si="0"/>
        <v>42006.499999999913</v>
      </c>
      <c r="B38" s="38">
        <v>0.76219999999999999</v>
      </c>
    </row>
    <row r="39" spans="1:2" x14ac:dyDescent="0.25">
      <c r="A39" s="21">
        <f t="shared" si="0"/>
        <v>42006.541666666577</v>
      </c>
      <c r="B39" s="38">
        <v>0.78900000000000003</v>
      </c>
    </row>
    <row r="40" spans="1:2" x14ac:dyDescent="0.25">
      <c r="A40" s="21">
        <f t="shared" si="0"/>
        <v>42006.583333333241</v>
      </c>
      <c r="B40" s="38">
        <v>0.84689999999999999</v>
      </c>
    </row>
    <row r="41" spans="1:2" x14ac:dyDescent="0.25">
      <c r="A41" s="21">
        <f t="shared" si="0"/>
        <v>42006.624999999905</v>
      </c>
      <c r="B41" s="38">
        <v>0.89329999999999998</v>
      </c>
    </row>
    <row r="42" spans="1:2" x14ac:dyDescent="0.25">
      <c r="A42" s="21">
        <f t="shared" si="0"/>
        <v>42006.66666666657</v>
      </c>
      <c r="B42" s="38">
        <v>0.81210000000000004</v>
      </c>
    </row>
    <row r="43" spans="1:2" x14ac:dyDescent="0.25">
      <c r="A43" s="21">
        <f t="shared" si="0"/>
        <v>42006.708333333234</v>
      </c>
      <c r="B43" s="38">
        <v>1.0871</v>
      </c>
    </row>
    <row r="44" spans="1:2" x14ac:dyDescent="0.25">
      <c r="A44" s="21">
        <f t="shared" si="0"/>
        <v>42006.749999999898</v>
      </c>
      <c r="B44" s="38">
        <v>0.93579999999999997</v>
      </c>
    </row>
    <row r="45" spans="1:2" x14ac:dyDescent="0.25">
      <c r="A45" s="21">
        <f t="shared" si="0"/>
        <v>42006.791666666562</v>
      </c>
      <c r="B45" s="38">
        <v>1.0387</v>
      </c>
    </row>
    <row r="46" spans="1:2" x14ac:dyDescent="0.25">
      <c r="A46" s="21">
        <f t="shared" si="0"/>
        <v>42006.833333333227</v>
      </c>
      <c r="B46" s="38">
        <v>1.2408999999999999</v>
      </c>
    </row>
    <row r="47" spans="1:2" x14ac:dyDescent="0.25">
      <c r="A47" s="21">
        <f t="shared" si="0"/>
        <v>42006.874999999891</v>
      </c>
      <c r="B47" s="38">
        <v>1.2099</v>
      </c>
    </row>
    <row r="48" spans="1:2" x14ac:dyDescent="0.25">
      <c r="A48" s="21">
        <f t="shared" si="0"/>
        <v>42006.916666666555</v>
      </c>
      <c r="B48" s="38">
        <v>1.1485000000000001</v>
      </c>
    </row>
    <row r="49" spans="1:2" x14ac:dyDescent="0.25">
      <c r="A49" s="21">
        <f t="shared" si="0"/>
        <v>42006.958333333219</v>
      </c>
      <c r="B49" s="38">
        <v>0.88049999999999995</v>
      </c>
    </row>
    <row r="50" spans="1:2" x14ac:dyDescent="0.25">
      <c r="A50" s="21">
        <f t="shared" si="0"/>
        <v>42006.999999999884</v>
      </c>
      <c r="B50" s="38">
        <v>0.88780000000000003</v>
      </c>
    </row>
    <row r="51" spans="1:2" x14ac:dyDescent="0.25">
      <c r="A51" s="21">
        <f t="shared" si="0"/>
        <v>42007.041666666548</v>
      </c>
      <c r="B51" s="38">
        <v>0.66359999999999997</v>
      </c>
    </row>
    <row r="52" spans="1:2" x14ac:dyDescent="0.25">
      <c r="A52" s="21">
        <f t="shared" si="0"/>
        <v>42007.083333333212</v>
      </c>
      <c r="B52" s="38">
        <v>0.66900000000000004</v>
      </c>
    </row>
    <row r="53" spans="1:2" x14ac:dyDescent="0.25">
      <c r="A53" s="21">
        <f t="shared" si="0"/>
        <v>42007.124999999876</v>
      </c>
      <c r="B53" s="38">
        <v>0.63880000000000003</v>
      </c>
    </row>
    <row r="54" spans="1:2" x14ac:dyDescent="0.25">
      <c r="A54" s="21">
        <f t="shared" si="0"/>
        <v>42007.166666666541</v>
      </c>
      <c r="B54" s="38">
        <v>0.63039999999999996</v>
      </c>
    </row>
    <row r="55" spans="1:2" x14ac:dyDescent="0.25">
      <c r="A55" s="21">
        <f t="shared" si="0"/>
        <v>42007.208333333205</v>
      </c>
      <c r="B55" s="38">
        <v>0.68230000000000002</v>
      </c>
    </row>
    <row r="56" spans="1:2" x14ac:dyDescent="0.25">
      <c r="A56" s="21">
        <f t="shared" si="0"/>
        <v>42007.249999999869</v>
      </c>
      <c r="B56" s="38">
        <v>0.73819999999999997</v>
      </c>
    </row>
    <row r="57" spans="1:2" x14ac:dyDescent="0.25">
      <c r="A57" s="21">
        <f t="shared" si="0"/>
        <v>42007.291666666533</v>
      </c>
      <c r="B57" s="38">
        <v>0.73709999999999998</v>
      </c>
    </row>
    <row r="58" spans="1:2" x14ac:dyDescent="0.25">
      <c r="A58" s="21">
        <f t="shared" si="0"/>
        <v>42007.333333333198</v>
      </c>
      <c r="B58" s="38">
        <v>0.73780000000000001</v>
      </c>
    </row>
    <row r="59" spans="1:2" x14ac:dyDescent="0.25">
      <c r="A59" s="21">
        <f t="shared" si="0"/>
        <v>42007.374999999862</v>
      </c>
      <c r="B59" s="38">
        <v>0.74119999999999997</v>
      </c>
    </row>
    <row r="60" spans="1:2" x14ac:dyDescent="0.25">
      <c r="A60" s="21">
        <f t="shared" si="0"/>
        <v>42007.416666666526</v>
      </c>
      <c r="B60" s="38">
        <v>0.68140000000000001</v>
      </c>
    </row>
    <row r="61" spans="1:2" x14ac:dyDescent="0.25">
      <c r="A61" s="21">
        <f t="shared" si="0"/>
        <v>42007.45833333319</v>
      </c>
      <c r="B61" s="38">
        <v>0.67759999999999998</v>
      </c>
    </row>
    <row r="62" spans="1:2" x14ac:dyDescent="0.25">
      <c r="A62" s="21">
        <f t="shared" si="0"/>
        <v>42007.499999999854</v>
      </c>
      <c r="B62" s="38">
        <v>0.68310000000000004</v>
      </c>
    </row>
    <row r="63" spans="1:2" x14ac:dyDescent="0.25">
      <c r="A63" s="21">
        <f t="shared" si="0"/>
        <v>42007.541666666519</v>
      </c>
      <c r="B63" s="38">
        <v>0.70289999999999997</v>
      </c>
    </row>
    <row r="64" spans="1:2" x14ac:dyDescent="0.25">
      <c r="A64" s="21">
        <f t="shared" si="0"/>
        <v>42007.583333333183</v>
      </c>
      <c r="B64" s="38">
        <v>0.69789999999999996</v>
      </c>
    </row>
    <row r="65" spans="1:2" x14ac:dyDescent="0.25">
      <c r="A65" s="21">
        <f t="shared" si="0"/>
        <v>42007.624999999847</v>
      </c>
      <c r="B65" s="38">
        <v>0.77600000000000002</v>
      </c>
    </row>
    <row r="66" spans="1:2" x14ac:dyDescent="0.25">
      <c r="A66" s="21">
        <f t="shared" si="0"/>
        <v>42007.666666666511</v>
      </c>
      <c r="B66" s="38">
        <v>0.84060000000000001</v>
      </c>
    </row>
    <row r="67" spans="1:2" x14ac:dyDescent="0.25">
      <c r="A67" s="21">
        <f t="shared" si="0"/>
        <v>42007.708333333176</v>
      </c>
      <c r="B67" s="38">
        <v>0.84570000000000001</v>
      </c>
    </row>
    <row r="68" spans="1:2" x14ac:dyDescent="0.25">
      <c r="A68" s="21">
        <f t="shared" ref="A68:A131" si="1">A67+0.0416666666666667</f>
        <v>42007.74999999984</v>
      </c>
      <c r="B68" s="38">
        <v>0.83150000000000002</v>
      </c>
    </row>
    <row r="69" spans="1:2" x14ac:dyDescent="0.25">
      <c r="A69" s="21">
        <f t="shared" si="1"/>
        <v>42007.791666666504</v>
      </c>
      <c r="B69" s="38">
        <v>0.8427</v>
      </c>
    </row>
    <row r="70" spans="1:2" x14ac:dyDescent="0.25">
      <c r="A70" s="21">
        <f t="shared" si="1"/>
        <v>42007.833333333168</v>
      </c>
      <c r="B70" s="38">
        <v>0.85460000000000003</v>
      </c>
    </row>
    <row r="71" spans="1:2" x14ac:dyDescent="0.25">
      <c r="A71" s="21">
        <f t="shared" si="1"/>
        <v>42007.874999999833</v>
      </c>
      <c r="B71" s="38">
        <v>0.83030000000000004</v>
      </c>
    </row>
    <row r="72" spans="1:2" x14ac:dyDescent="0.25">
      <c r="A72" s="21">
        <f t="shared" si="1"/>
        <v>42007.916666666497</v>
      </c>
      <c r="B72" s="38">
        <v>0.82750000000000001</v>
      </c>
    </row>
    <row r="73" spans="1:2" x14ac:dyDescent="0.25">
      <c r="A73" s="21">
        <f t="shared" si="1"/>
        <v>42007.958333333161</v>
      </c>
      <c r="B73" s="38">
        <v>0.81259999999999999</v>
      </c>
    </row>
    <row r="74" spans="1:2" x14ac:dyDescent="0.25">
      <c r="A74" s="21">
        <f t="shared" si="1"/>
        <v>42007.999999999825</v>
      </c>
      <c r="B74" s="38">
        <v>0.82010000000000005</v>
      </c>
    </row>
    <row r="75" spans="1:2" x14ac:dyDescent="0.25">
      <c r="A75" s="21">
        <f t="shared" si="1"/>
        <v>42008.04166666649</v>
      </c>
      <c r="B75" s="38">
        <v>0.81840000000000002</v>
      </c>
    </row>
    <row r="76" spans="1:2" x14ac:dyDescent="0.25">
      <c r="A76" s="21">
        <f t="shared" si="1"/>
        <v>42008.083333333154</v>
      </c>
      <c r="B76" s="38">
        <v>0.80310000000000004</v>
      </c>
    </row>
    <row r="77" spans="1:2" x14ac:dyDescent="0.25">
      <c r="A77" s="21">
        <f t="shared" si="1"/>
        <v>42008.124999999818</v>
      </c>
      <c r="B77" s="38">
        <v>0.78349999999999997</v>
      </c>
    </row>
    <row r="78" spans="1:2" x14ac:dyDescent="0.25">
      <c r="A78" s="21">
        <f t="shared" si="1"/>
        <v>42008.166666666482</v>
      </c>
      <c r="B78" s="38">
        <v>0.75729999999999997</v>
      </c>
    </row>
    <row r="79" spans="1:2" x14ac:dyDescent="0.25">
      <c r="A79" s="21">
        <f t="shared" si="1"/>
        <v>42008.208333333147</v>
      </c>
      <c r="B79" s="38">
        <v>0.74950000000000006</v>
      </c>
    </row>
    <row r="80" spans="1:2" x14ac:dyDescent="0.25">
      <c r="A80" s="21">
        <f t="shared" si="1"/>
        <v>42008.249999999811</v>
      </c>
      <c r="B80" s="38">
        <v>0.74990000000000001</v>
      </c>
    </row>
    <row r="81" spans="1:2" x14ac:dyDescent="0.25">
      <c r="A81" s="21">
        <f t="shared" si="1"/>
        <v>42008.291666666475</v>
      </c>
      <c r="B81" s="38">
        <v>0.74529999999999996</v>
      </c>
    </row>
    <row r="82" spans="1:2" x14ac:dyDescent="0.25">
      <c r="A82" s="21">
        <f t="shared" si="1"/>
        <v>42008.333333333139</v>
      </c>
      <c r="B82" s="38">
        <v>0.67379999999999995</v>
      </c>
    </row>
    <row r="83" spans="1:2" x14ac:dyDescent="0.25">
      <c r="A83" s="21">
        <f t="shared" si="1"/>
        <v>42008.374999999804</v>
      </c>
      <c r="B83" s="38">
        <v>0.62809999999999999</v>
      </c>
    </row>
    <row r="84" spans="1:2" x14ac:dyDescent="0.25">
      <c r="A84" s="21">
        <f t="shared" si="1"/>
        <v>42008.416666666468</v>
      </c>
      <c r="B84" s="38">
        <v>0.63360000000000005</v>
      </c>
    </row>
    <row r="85" spans="1:2" x14ac:dyDescent="0.25">
      <c r="A85" s="21">
        <f t="shared" si="1"/>
        <v>42008.458333333132</v>
      </c>
      <c r="B85" s="38">
        <v>0.66169999999999995</v>
      </c>
    </row>
    <row r="86" spans="1:2" x14ac:dyDescent="0.25">
      <c r="A86" s="21">
        <f t="shared" si="1"/>
        <v>42008.499999999796</v>
      </c>
      <c r="B86" s="38">
        <v>0.71709999999999996</v>
      </c>
    </row>
    <row r="87" spans="1:2" x14ac:dyDescent="0.25">
      <c r="A87" s="21">
        <f t="shared" si="1"/>
        <v>42008.541666666461</v>
      </c>
      <c r="B87" s="38">
        <v>0.79849999999999999</v>
      </c>
    </row>
    <row r="88" spans="1:2" x14ac:dyDescent="0.25">
      <c r="A88" s="21">
        <f t="shared" si="1"/>
        <v>42008.583333333125</v>
      </c>
      <c r="B88" s="38">
        <v>0.81159999999999999</v>
      </c>
    </row>
    <row r="89" spans="1:2" x14ac:dyDescent="0.25">
      <c r="A89" s="21">
        <f t="shared" si="1"/>
        <v>42008.624999999789</v>
      </c>
      <c r="B89" s="38">
        <v>0.82840000000000003</v>
      </c>
    </row>
    <row r="90" spans="1:2" x14ac:dyDescent="0.25">
      <c r="A90" s="21">
        <f t="shared" si="1"/>
        <v>42008.666666666453</v>
      </c>
      <c r="B90" s="38">
        <v>0.84519999999999995</v>
      </c>
    </row>
    <row r="91" spans="1:2" x14ac:dyDescent="0.25">
      <c r="A91" s="21">
        <f t="shared" si="1"/>
        <v>42008.708333333117</v>
      </c>
      <c r="B91" s="38">
        <v>0.84419999999999995</v>
      </c>
    </row>
    <row r="92" spans="1:2" x14ac:dyDescent="0.25">
      <c r="A92" s="21">
        <f t="shared" si="1"/>
        <v>42008.749999999782</v>
      </c>
      <c r="B92" s="38">
        <v>0.84660000000000002</v>
      </c>
    </row>
    <row r="93" spans="1:2" x14ac:dyDescent="0.25">
      <c r="A93" s="21">
        <f t="shared" si="1"/>
        <v>42008.791666666446</v>
      </c>
      <c r="B93" s="38">
        <v>0.96579999999999999</v>
      </c>
    </row>
    <row r="94" spans="1:2" x14ac:dyDescent="0.25">
      <c r="A94" s="21">
        <f t="shared" si="1"/>
        <v>42008.83333333311</v>
      </c>
      <c r="B94" s="38">
        <v>1.1232</v>
      </c>
    </row>
    <row r="95" spans="1:2" x14ac:dyDescent="0.25">
      <c r="A95" s="21">
        <f t="shared" si="1"/>
        <v>42008.874999999774</v>
      </c>
      <c r="B95" s="38">
        <v>0.91449999999999998</v>
      </c>
    </row>
    <row r="96" spans="1:2" x14ac:dyDescent="0.25">
      <c r="A96" s="21">
        <f t="shared" si="1"/>
        <v>42008.916666666439</v>
      </c>
      <c r="B96" s="38">
        <v>0.87350000000000005</v>
      </c>
    </row>
    <row r="97" spans="1:2" x14ac:dyDescent="0.25">
      <c r="A97" s="21">
        <f t="shared" si="1"/>
        <v>42008.958333333103</v>
      </c>
      <c r="B97" s="38">
        <v>1.0455000000000001</v>
      </c>
    </row>
    <row r="98" spans="1:2" x14ac:dyDescent="0.25">
      <c r="A98" s="21">
        <f t="shared" si="1"/>
        <v>42008.999999999767</v>
      </c>
      <c r="B98" s="38">
        <v>0.94650000000000001</v>
      </c>
    </row>
    <row r="99" spans="1:2" x14ac:dyDescent="0.25">
      <c r="A99" s="21">
        <f t="shared" si="1"/>
        <v>42009.041666666431</v>
      </c>
      <c r="B99" s="38">
        <v>0.76319999999999999</v>
      </c>
    </row>
    <row r="100" spans="1:2" x14ac:dyDescent="0.25">
      <c r="A100" s="21">
        <f t="shared" si="1"/>
        <v>42009.083333333096</v>
      </c>
      <c r="B100" s="38">
        <v>0.7591</v>
      </c>
    </row>
    <row r="101" spans="1:2" x14ac:dyDescent="0.25">
      <c r="A101" s="21">
        <f t="shared" si="1"/>
        <v>42009.12499999976</v>
      </c>
      <c r="B101" s="38">
        <v>0.75319999999999998</v>
      </c>
    </row>
    <row r="102" spans="1:2" x14ac:dyDescent="0.25">
      <c r="A102" s="21">
        <f t="shared" si="1"/>
        <v>42009.166666666424</v>
      </c>
      <c r="B102" s="38">
        <v>0.73729999999999996</v>
      </c>
    </row>
    <row r="103" spans="1:2" x14ac:dyDescent="0.25">
      <c r="A103" s="21">
        <f t="shared" si="1"/>
        <v>42009.208333333088</v>
      </c>
      <c r="B103" s="38">
        <v>0.73350000000000004</v>
      </c>
    </row>
    <row r="104" spans="1:2" x14ac:dyDescent="0.25">
      <c r="A104" s="21">
        <f t="shared" si="1"/>
        <v>42009.249999999753</v>
      </c>
      <c r="B104" s="38">
        <v>0.73219999999999996</v>
      </c>
    </row>
    <row r="105" spans="1:2" x14ac:dyDescent="0.25">
      <c r="A105" s="21">
        <f t="shared" si="1"/>
        <v>42009.291666666417</v>
      </c>
      <c r="B105" s="38">
        <v>0.6895</v>
      </c>
    </row>
    <row r="106" spans="1:2" x14ac:dyDescent="0.25">
      <c r="A106" s="21">
        <f t="shared" si="1"/>
        <v>42009.333333333081</v>
      </c>
      <c r="B106" s="38">
        <v>0.62280000000000002</v>
      </c>
    </row>
    <row r="107" spans="1:2" x14ac:dyDescent="0.25">
      <c r="A107" s="21">
        <f t="shared" si="1"/>
        <v>42009.374999999745</v>
      </c>
      <c r="B107" s="38">
        <v>0.62290000000000001</v>
      </c>
    </row>
    <row r="108" spans="1:2" x14ac:dyDescent="0.25">
      <c r="A108" s="21">
        <f t="shared" si="1"/>
        <v>42009.41666666641</v>
      </c>
      <c r="B108" s="38">
        <v>0.68720000000000003</v>
      </c>
    </row>
    <row r="109" spans="1:2" x14ac:dyDescent="0.25">
      <c r="A109" s="21">
        <f t="shared" si="1"/>
        <v>42009.458333333074</v>
      </c>
      <c r="B109" s="38">
        <v>0.78620000000000001</v>
      </c>
    </row>
    <row r="110" spans="1:2" x14ac:dyDescent="0.25">
      <c r="A110" s="21">
        <f t="shared" si="1"/>
        <v>42009.499999999738</v>
      </c>
      <c r="B110" s="38">
        <v>0.8286</v>
      </c>
    </row>
    <row r="111" spans="1:2" x14ac:dyDescent="0.25">
      <c r="A111" s="21">
        <f t="shared" si="1"/>
        <v>42009.541666666402</v>
      </c>
      <c r="B111" s="38">
        <v>0.82540000000000002</v>
      </c>
    </row>
    <row r="112" spans="1:2" x14ac:dyDescent="0.25">
      <c r="A112" s="21">
        <f t="shared" si="1"/>
        <v>42009.583333333067</v>
      </c>
      <c r="B112" s="38">
        <v>0.80710000000000004</v>
      </c>
    </row>
    <row r="113" spans="1:2" x14ac:dyDescent="0.25">
      <c r="A113" s="21">
        <f t="shared" si="1"/>
        <v>42009.624999999731</v>
      </c>
      <c r="B113" s="38">
        <v>0.80769999999999997</v>
      </c>
    </row>
    <row r="114" spans="1:2" x14ac:dyDescent="0.25">
      <c r="A114" s="21">
        <f t="shared" si="1"/>
        <v>42009.666666666395</v>
      </c>
      <c r="B114" s="38">
        <v>0.82599999999999996</v>
      </c>
    </row>
    <row r="115" spans="1:2" x14ac:dyDescent="0.25">
      <c r="A115" s="21">
        <f t="shared" si="1"/>
        <v>42009.708333333059</v>
      </c>
      <c r="B115" s="38">
        <v>0.8458</v>
      </c>
    </row>
    <row r="116" spans="1:2" x14ac:dyDescent="0.25">
      <c r="A116" s="21">
        <f t="shared" si="1"/>
        <v>42009.749999999724</v>
      </c>
      <c r="B116" s="38">
        <v>0.84330000000000005</v>
      </c>
    </row>
    <row r="117" spans="1:2" x14ac:dyDescent="0.25">
      <c r="A117" s="21">
        <f t="shared" si="1"/>
        <v>42009.791666666388</v>
      </c>
      <c r="B117" s="38">
        <v>0.91010000000000002</v>
      </c>
    </row>
    <row r="118" spans="1:2" x14ac:dyDescent="0.25">
      <c r="A118" s="21">
        <f t="shared" si="1"/>
        <v>42009.833333333052</v>
      </c>
      <c r="B118" s="38">
        <v>1.0949</v>
      </c>
    </row>
    <row r="119" spans="1:2" x14ac:dyDescent="0.25">
      <c r="A119" s="21">
        <f t="shared" si="1"/>
        <v>42009.874999999716</v>
      </c>
      <c r="B119" s="38">
        <v>0.9577</v>
      </c>
    </row>
    <row r="120" spans="1:2" x14ac:dyDescent="0.25">
      <c r="A120" s="21">
        <f t="shared" si="1"/>
        <v>42009.91666666638</v>
      </c>
      <c r="B120" s="38">
        <v>0.8246</v>
      </c>
    </row>
    <row r="121" spans="1:2" x14ac:dyDescent="0.25">
      <c r="A121" s="21">
        <f t="shared" si="1"/>
        <v>42009.958333333045</v>
      </c>
      <c r="B121" s="38">
        <v>1.0056</v>
      </c>
    </row>
    <row r="122" spans="1:2" x14ac:dyDescent="0.25">
      <c r="A122" s="21">
        <f t="shared" si="1"/>
        <v>42009.999999999709</v>
      </c>
      <c r="B122" s="38">
        <v>0.89600000000000002</v>
      </c>
    </row>
    <row r="123" spans="1:2" x14ac:dyDescent="0.25">
      <c r="A123" s="21">
        <f t="shared" si="1"/>
        <v>42010.041666666373</v>
      </c>
      <c r="B123" s="38">
        <v>0.7581</v>
      </c>
    </row>
    <row r="124" spans="1:2" x14ac:dyDescent="0.25">
      <c r="A124" s="21">
        <f t="shared" si="1"/>
        <v>42010.083333333037</v>
      </c>
      <c r="B124" s="38">
        <v>0.74670000000000003</v>
      </c>
    </row>
    <row r="125" spans="1:2" x14ac:dyDescent="0.25">
      <c r="A125" s="21">
        <f t="shared" si="1"/>
        <v>42010.124999999702</v>
      </c>
      <c r="B125" s="38">
        <v>0.74380000000000002</v>
      </c>
    </row>
    <row r="126" spans="1:2" x14ac:dyDescent="0.25">
      <c r="A126" s="21">
        <f t="shared" si="1"/>
        <v>42010.166666666366</v>
      </c>
      <c r="B126" s="38">
        <v>0.74299999999999999</v>
      </c>
    </row>
    <row r="127" spans="1:2" x14ac:dyDescent="0.25">
      <c r="A127" s="21">
        <f t="shared" si="1"/>
        <v>42010.20833333303</v>
      </c>
      <c r="B127" s="38">
        <v>0.74350000000000005</v>
      </c>
    </row>
    <row r="128" spans="1:2" x14ac:dyDescent="0.25">
      <c r="A128" s="21">
        <f t="shared" si="1"/>
        <v>42010.249999999694</v>
      </c>
      <c r="B128" s="38">
        <v>0.74399999999999999</v>
      </c>
    </row>
    <row r="129" spans="1:2" x14ac:dyDescent="0.25">
      <c r="A129" s="21">
        <f t="shared" si="1"/>
        <v>42010.291666666359</v>
      </c>
      <c r="B129" s="38">
        <v>0.74480000000000002</v>
      </c>
    </row>
    <row r="130" spans="1:2" x14ac:dyDescent="0.25">
      <c r="A130" s="21">
        <f t="shared" si="1"/>
        <v>42010.333333333023</v>
      </c>
      <c r="B130" s="38">
        <v>0.70269999999999999</v>
      </c>
    </row>
    <row r="131" spans="1:2" x14ac:dyDescent="0.25">
      <c r="A131" s="21">
        <f t="shared" si="1"/>
        <v>42010.374999999687</v>
      </c>
      <c r="B131" s="38">
        <v>0.64439999999999997</v>
      </c>
    </row>
    <row r="132" spans="1:2" x14ac:dyDescent="0.25">
      <c r="A132" s="21">
        <f t="shared" ref="A132:A195" si="2">A131+0.0416666666666667</f>
        <v>42010.416666666351</v>
      </c>
      <c r="B132" s="38">
        <v>0.67130000000000001</v>
      </c>
    </row>
    <row r="133" spans="1:2" x14ac:dyDescent="0.25">
      <c r="A133" s="21">
        <f t="shared" si="2"/>
        <v>42010.458333333016</v>
      </c>
      <c r="B133" s="38">
        <v>0.71850000000000003</v>
      </c>
    </row>
    <row r="134" spans="1:2" x14ac:dyDescent="0.25">
      <c r="A134" s="21">
        <f t="shared" si="2"/>
        <v>42010.49999999968</v>
      </c>
      <c r="B134" s="38">
        <v>0.7903</v>
      </c>
    </row>
    <row r="135" spans="1:2" x14ac:dyDescent="0.25">
      <c r="A135" s="21">
        <f t="shared" si="2"/>
        <v>42010.541666666344</v>
      </c>
      <c r="B135" s="38">
        <v>0.8306</v>
      </c>
    </row>
    <row r="136" spans="1:2" x14ac:dyDescent="0.25">
      <c r="A136" s="21">
        <f t="shared" si="2"/>
        <v>42010.583333333008</v>
      </c>
      <c r="B136" s="38">
        <v>0.82420000000000004</v>
      </c>
    </row>
    <row r="137" spans="1:2" x14ac:dyDescent="0.25">
      <c r="A137" s="21">
        <f t="shared" si="2"/>
        <v>42010.624999999673</v>
      </c>
      <c r="B137" s="38">
        <v>0.98960000000000004</v>
      </c>
    </row>
    <row r="138" spans="1:2" x14ac:dyDescent="0.25">
      <c r="A138" s="21">
        <f t="shared" si="2"/>
        <v>42010.666666666337</v>
      </c>
      <c r="B138" s="38">
        <v>0.84870000000000001</v>
      </c>
    </row>
    <row r="139" spans="1:2" x14ac:dyDescent="0.25">
      <c r="A139" s="21">
        <f t="shared" si="2"/>
        <v>42010.708333333001</v>
      </c>
      <c r="B139" s="38">
        <v>0.80630000000000002</v>
      </c>
    </row>
    <row r="140" spans="1:2" x14ac:dyDescent="0.25">
      <c r="A140" s="21">
        <f t="shared" si="2"/>
        <v>42010.749999999665</v>
      </c>
      <c r="B140" s="38">
        <v>0.81430000000000002</v>
      </c>
    </row>
    <row r="141" spans="1:2" x14ac:dyDescent="0.25">
      <c r="A141" s="21">
        <f t="shared" si="2"/>
        <v>42010.79166666633</v>
      </c>
      <c r="B141" s="38">
        <v>0.85060000000000002</v>
      </c>
    </row>
    <row r="142" spans="1:2" x14ac:dyDescent="0.25">
      <c r="A142" s="21">
        <f t="shared" si="2"/>
        <v>42010.833333332994</v>
      </c>
      <c r="B142" s="38">
        <v>0.87270000000000003</v>
      </c>
    </row>
    <row r="143" spans="1:2" x14ac:dyDescent="0.25">
      <c r="A143" s="21">
        <f t="shared" si="2"/>
        <v>42010.874999999658</v>
      </c>
      <c r="B143" s="38">
        <v>0.94940000000000002</v>
      </c>
    </row>
    <row r="144" spans="1:2" x14ac:dyDescent="0.25">
      <c r="A144" s="21">
        <f t="shared" si="2"/>
        <v>42010.916666666322</v>
      </c>
      <c r="B144" s="38">
        <v>1.0690999999999999</v>
      </c>
    </row>
    <row r="145" spans="1:2" x14ac:dyDescent="0.25">
      <c r="A145" s="21">
        <f t="shared" si="2"/>
        <v>42010.958333332987</v>
      </c>
      <c r="B145" s="38">
        <v>0.83750000000000002</v>
      </c>
    </row>
    <row r="146" spans="1:2" x14ac:dyDescent="0.25">
      <c r="A146" s="21">
        <f t="shared" si="2"/>
        <v>42010.999999999651</v>
      </c>
      <c r="B146" s="38">
        <v>0.77539999999999998</v>
      </c>
    </row>
    <row r="147" spans="1:2" x14ac:dyDescent="0.25">
      <c r="A147" s="21">
        <f t="shared" si="2"/>
        <v>42011.041666666315</v>
      </c>
      <c r="B147" s="38">
        <v>0.78300000000000003</v>
      </c>
    </row>
    <row r="148" spans="1:2" x14ac:dyDescent="0.25">
      <c r="A148" s="21">
        <f t="shared" si="2"/>
        <v>42011.083333332979</v>
      </c>
      <c r="B148" s="38">
        <v>0.78510000000000002</v>
      </c>
    </row>
    <row r="149" spans="1:2" x14ac:dyDescent="0.25">
      <c r="A149" s="21">
        <f t="shared" si="2"/>
        <v>42011.124999999643</v>
      </c>
      <c r="B149" s="38">
        <v>0.77659999999999996</v>
      </c>
    </row>
    <row r="150" spans="1:2" x14ac:dyDescent="0.25">
      <c r="A150" s="21">
        <f t="shared" si="2"/>
        <v>42011.166666666308</v>
      </c>
      <c r="B150" s="38">
        <v>0.76829999999999998</v>
      </c>
    </row>
    <row r="151" spans="1:2" x14ac:dyDescent="0.25">
      <c r="A151" s="21">
        <f t="shared" si="2"/>
        <v>42011.208333332972</v>
      </c>
      <c r="B151" s="38">
        <v>0.76749999999999996</v>
      </c>
    </row>
    <row r="152" spans="1:2" x14ac:dyDescent="0.25">
      <c r="A152" s="21">
        <f t="shared" si="2"/>
        <v>42011.249999999636</v>
      </c>
      <c r="B152" s="38">
        <v>0.75860000000000005</v>
      </c>
    </row>
    <row r="153" spans="1:2" x14ac:dyDescent="0.25">
      <c r="A153" s="21">
        <f t="shared" si="2"/>
        <v>42011.2916666663</v>
      </c>
      <c r="B153" s="38">
        <v>0.65949999999999998</v>
      </c>
    </row>
    <row r="154" spans="1:2" x14ac:dyDescent="0.25">
      <c r="A154" s="21">
        <f t="shared" si="2"/>
        <v>42011.333333332965</v>
      </c>
      <c r="B154" s="38">
        <v>0.64859999999999995</v>
      </c>
    </row>
    <row r="155" spans="1:2" x14ac:dyDescent="0.25">
      <c r="A155" s="21">
        <f t="shared" si="2"/>
        <v>42011.374999999629</v>
      </c>
      <c r="B155" s="38">
        <v>0.6532</v>
      </c>
    </row>
    <row r="156" spans="1:2" x14ac:dyDescent="0.25">
      <c r="A156" s="21">
        <f t="shared" si="2"/>
        <v>42011.416666666293</v>
      </c>
      <c r="B156" s="38">
        <v>0.67490000000000006</v>
      </c>
    </row>
    <row r="157" spans="1:2" x14ac:dyDescent="0.25">
      <c r="A157" s="21">
        <f t="shared" si="2"/>
        <v>42011.458333332957</v>
      </c>
      <c r="B157" s="38">
        <v>0.69230000000000003</v>
      </c>
    </row>
    <row r="158" spans="1:2" x14ac:dyDescent="0.25">
      <c r="A158" s="21">
        <f t="shared" si="2"/>
        <v>42011.499999999622</v>
      </c>
      <c r="B158" s="38">
        <v>0.7097</v>
      </c>
    </row>
    <row r="159" spans="1:2" x14ac:dyDescent="0.25">
      <c r="A159" s="21">
        <f t="shared" si="2"/>
        <v>42011.541666666286</v>
      </c>
      <c r="B159" s="38">
        <v>0.72260000000000002</v>
      </c>
    </row>
    <row r="160" spans="1:2" x14ac:dyDescent="0.25">
      <c r="A160" s="21">
        <f t="shared" si="2"/>
        <v>42011.58333333295</v>
      </c>
      <c r="B160" s="38">
        <v>0.82150000000000001</v>
      </c>
    </row>
    <row r="161" spans="1:2" x14ac:dyDescent="0.25">
      <c r="A161" s="21">
        <f t="shared" si="2"/>
        <v>42011.624999999614</v>
      </c>
      <c r="B161" s="38">
        <v>0.83340000000000003</v>
      </c>
    </row>
    <row r="162" spans="1:2" x14ac:dyDescent="0.25">
      <c r="A162" s="21">
        <f t="shared" si="2"/>
        <v>42011.666666666279</v>
      </c>
      <c r="B162" s="38">
        <v>0.82940000000000003</v>
      </c>
    </row>
    <row r="163" spans="1:2" x14ac:dyDescent="0.25">
      <c r="A163" s="21">
        <f t="shared" si="2"/>
        <v>42011.708333332943</v>
      </c>
      <c r="B163" s="38">
        <v>0.8266</v>
      </c>
    </row>
    <row r="164" spans="1:2" x14ac:dyDescent="0.25">
      <c r="A164" s="21">
        <f t="shared" si="2"/>
        <v>42011.749999999607</v>
      </c>
      <c r="B164" s="38">
        <v>0.83109999999999995</v>
      </c>
    </row>
    <row r="165" spans="1:2" x14ac:dyDescent="0.25">
      <c r="A165" s="21">
        <f t="shared" si="2"/>
        <v>42011.791666666271</v>
      </c>
      <c r="B165" s="38">
        <v>0.85640000000000005</v>
      </c>
    </row>
    <row r="166" spans="1:2" x14ac:dyDescent="0.25">
      <c r="A166" s="21">
        <f t="shared" si="2"/>
        <v>42011.833333332936</v>
      </c>
      <c r="B166" s="38">
        <v>0.89990000000000003</v>
      </c>
    </row>
    <row r="167" spans="1:2" x14ac:dyDescent="0.25">
      <c r="A167" s="21">
        <f t="shared" si="2"/>
        <v>42011.8749999996</v>
      </c>
      <c r="B167" s="38">
        <v>0.93640000000000001</v>
      </c>
    </row>
    <row r="168" spans="1:2" x14ac:dyDescent="0.25">
      <c r="A168" s="21">
        <f t="shared" si="2"/>
        <v>42011.916666666264</v>
      </c>
      <c r="B168" s="38">
        <v>1.0632999999999999</v>
      </c>
    </row>
    <row r="169" spans="1:2" x14ac:dyDescent="0.25">
      <c r="A169" s="21">
        <f t="shared" si="2"/>
        <v>42011.958333332928</v>
      </c>
      <c r="B169" s="38">
        <v>0.92710000000000004</v>
      </c>
    </row>
    <row r="170" spans="1:2" x14ac:dyDescent="0.25">
      <c r="A170" s="21">
        <f t="shared" si="2"/>
        <v>42011.999999999593</v>
      </c>
      <c r="B170" s="38">
        <v>0.79930000000000001</v>
      </c>
    </row>
    <row r="171" spans="1:2" x14ac:dyDescent="0.25">
      <c r="A171" s="21">
        <f t="shared" si="2"/>
        <v>42012.041666666257</v>
      </c>
      <c r="B171" s="38">
        <v>1.0007999999999999</v>
      </c>
    </row>
    <row r="172" spans="1:2" x14ac:dyDescent="0.25">
      <c r="A172" s="21">
        <f t="shared" si="2"/>
        <v>42012.083333332921</v>
      </c>
      <c r="B172" s="38">
        <v>0.80959999999999999</v>
      </c>
    </row>
    <row r="173" spans="1:2" x14ac:dyDescent="0.25">
      <c r="A173" s="21">
        <f t="shared" si="2"/>
        <v>42012.124999999585</v>
      </c>
      <c r="B173" s="38">
        <v>0.73609999999999998</v>
      </c>
    </row>
    <row r="174" spans="1:2" x14ac:dyDescent="0.25">
      <c r="A174" s="21">
        <f t="shared" si="2"/>
        <v>42012.16666666625</v>
      </c>
      <c r="B174" s="38">
        <v>0.73280000000000001</v>
      </c>
    </row>
    <row r="175" spans="1:2" x14ac:dyDescent="0.25">
      <c r="A175" s="21">
        <f t="shared" si="2"/>
        <v>42012.208333332914</v>
      </c>
      <c r="B175" s="38">
        <v>0.73270000000000002</v>
      </c>
    </row>
    <row r="176" spans="1:2" x14ac:dyDescent="0.25">
      <c r="A176" s="21">
        <f t="shared" si="2"/>
        <v>42012.249999999578</v>
      </c>
      <c r="B176" s="38">
        <v>0.73180000000000001</v>
      </c>
    </row>
    <row r="177" spans="1:2" x14ac:dyDescent="0.25">
      <c r="A177" s="21">
        <f t="shared" si="2"/>
        <v>42012.291666666242</v>
      </c>
      <c r="B177" s="38">
        <v>0.66410000000000002</v>
      </c>
    </row>
    <row r="178" spans="1:2" x14ac:dyDescent="0.25">
      <c r="A178" s="21">
        <f t="shared" si="2"/>
        <v>42012.333333332906</v>
      </c>
      <c r="B178" s="38">
        <v>0.63009999999999999</v>
      </c>
    </row>
    <row r="179" spans="1:2" x14ac:dyDescent="0.25">
      <c r="A179" s="21">
        <f t="shared" si="2"/>
        <v>42012.374999999571</v>
      </c>
      <c r="B179" s="38">
        <v>0.64419999999999999</v>
      </c>
    </row>
    <row r="180" spans="1:2" x14ac:dyDescent="0.25">
      <c r="A180" s="21">
        <f t="shared" si="2"/>
        <v>42012.416666666235</v>
      </c>
      <c r="B180" s="38">
        <v>0.64339999999999997</v>
      </c>
    </row>
    <row r="181" spans="1:2" x14ac:dyDescent="0.25">
      <c r="A181" s="21">
        <f t="shared" si="2"/>
        <v>42012.458333332899</v>
      </c>
      <c r="B181" s="38">
        <v>0.66110000000000002</v>
      </c>
    </row>
    <row r="182" spans="1:2" x14ac:dyDescent="0.25">
      <c r="A182" s="21">
        <f t="shared" si="2"/>
        <v>42012.499999999563</v>
      </c>
      <c r="B182" s="38">
        <v>0.72489999999999999</v>
      </c>
    </row>
    <row r="183" spans="1:2" x14ac:dyDescent="0.25">
      <c r="A183" s="21">
        <f t="shared" si="2"/>
        <v>42012.541666666228</v>
      </c>
      <c r="B183" s="38">
        <v>0.79710000000000003</v>
      </c>
    </row>
    <row r="184" spans="1:2" x14ac:dyDescent="0.25">
      <c r="A184" s="21">
        <f t="shared" si="2"/>
        <v>42012.583333332892</v>
      </c>
      <c r="B184" s="38">
        <v>0.80940000000000001</v>
      </c>
    </row>
    <row r="185" spans="1:2" x14ac:dyDescent="0.25">
      <c r="A185" s="21">
        <f t="shared" si="2"/>
        <v>42012.624999999556</v>
      </c>
      <c r="B185" s="38">
        <v>0.81469999999999998</v>
      </c>
    </row>
    <row r="186" spans="1:2" x14ac:dyDescent="0.25">
      <c r="A186" s="21">
        <f t="shared" si="2"/>
        <v>42012.66666666622</v>
      </c>
      <c r="B186" s="38">
        <v>0.81379999999999997</v>
      </c>
    </row>
    <row r="187" spans="1:2" x14ac:dyDescent="0.25">
      <c r="A187" s="21">
        <f t="shared" si="2"/>
        <v>42012.708333332885</v>
      </c>
      <c r="B187" s="38">
        <v>0.88339999999999996</v>
      </c>
    </row>
    <row r="188" spans="1:2" x14ac:dyDescent="0.25">
      <c r="A188" s="21">
        <f t="shared" si="2"/>
        <v>42012.749999999549</v>
      </c>
      <c r="B188" s="38">
        <v>1.0033000000000001</v>
      </c>
    </row>
    <row r="189" spans="1:2" x14ac:dyDescent="0.25">
      <c r="A189" s="21">
        <f t="shared" si="2"/>
        <v>42012.791666666213</v>
      </c>
      <c r="B189" s="38">
        <v>0.83540000000000003</v>
      </c>
    </row>
    <row r="190" spans="1:2" x14ac:dyDescent="0.25">
      <c r="A190" s="21">
        <f t="shared" si="2"/>
        <v>42012.833333332877</v>
      </c>
      <c r="B190" s="38">
        <v>0.83320000000000005</v>
      </c>
    </row>
    <row r="191" spans="1:2" x14ac:dyDescent="0.25">
      <c r="A191" s="21">
        <f t="shared" si="2"/>
        <v>42012.874999999542</v>
      </c>
      <c r="B191" s="38">
        <v>0.7964</v>
      </c>
    </row>
    <row r="192" spans="1:2" x14ac:dyDescent="0.25">
      <c r="A192" s="21">
        <f t="shared" si="2"/>
        <v>42012.916666666206</v>
      </c>
      <c r="B192" s="38">
        <v>0.78920000000000001</v>
      </c>
    </row>
    <row r="193" spans="1:2" x14ac:dyDescent="0.25">
      <c r="A193" s="21">
        <f t="shared" si="2"/>
        <v>42012.95833333287</v>
      </c>
      <c r="B193" s="38">
        <v>0.77659999999999996</v>
      </c>
    </row>
    <row r="194" spans="1:2" x14ac:dyDescent="0.25">
      <c r="A194" s="21">
        <f t="shared" si="2"/>
        <v>42012.999999999534</v>
      </c>
      <c r="B194" s="38">
        <v>0.86319999999999997</v>
      </c>
    </row>
    <row r="195" spans="1:2" x14ac:dyDescent="0.25">
      <c r="A195" s="21">
        <f t="shared" si="2"/>
        <v>42013.041666666199</v>
      </c>
      <c r="B195" s="38">
        <v>0.84079999999999999</v>
      </c>
    </row>
    <row r="196" spans="1:2" x14ac:dyDescent="0.25">
      <c r="A196" s="21">
        <f t="shared" ref="A196:A259" si="3">A195+0.0416666666666667</f>
        <v>42013.083333332863</v>
      </c>
      <c r="B196" s="38">
        <v>0.74480000000000002</v>
      </c>
    </row>
    <row r="197" spans="1:2" x14ac:dyDescent="0.25">
      <c r="A197" s="21">
        <f t="shared" si="3"/>
        <v>42013.124999999527</v>
      </c>
      <c r="B197" s="38">
        <v>0.73970000000000002</v>
      </c>
    </row>
    <row r="198" spans="1:2" x14ac:dyDescent="0.25">
      <c r="A198" s="21">
        <f t="shared" si="3"/>
        <v>42013.166666666191</v>
      </c>
      <c r="B198" s="38">
        <v>0.75049999999999994</v>
      </c>
    </row>
    <row r="199" spans="1:2" x14ac:dyDescent="0.25">
      <c r="A199" s="21">
        <f t="shared" si="3"/>
        <v>42013.208333332856</v>
      </c>
      <c r="B199" s="38">
        <v>0.7429</v>
      </c>
    </row>
    <row r="200" spans="1:2" x14ac:dyDescent="0.25">
      <c r="A200" s="21">
        <f t="shared" si="3"/>
        <v>42013.24999999952</v>
      </c>
      <c r="B200" s="38">
        <v>0.66490000000000005</v>
      </c>
    </row>
    <row r="201" spans="1:2" x14ac:dyDescent="0.25">
      <c r="A201" s="21">
        <f t="shared" si="3"/>
        <v>42013.291666666184</v>
      </c>
      <c r="B201" s="38">
        <v>0.63180000000000003</v>
      </c>
    </row>
    <row r="202" spans="1:2" x14ac:dyDescent="0.25">
      <c r="A202" s="21">
        <f t="shared" si="3"/>
        <v>42013.333333332848</v>
      </c>
      <c r="B202" s="38">
        <v>0.63270000000000004</v>
      </c>
    </row>
    <row r="203" spans="1:2" x14ac:dyDescent="0.25">
      <c r="A203" s="21">
        <f t="shared" si="3"/>
        <v>42013.374999999513</v>
      </c>
      <c r="B203" s="38">
        <v>0.82</v>
      </c>
    </row>
    <row r="204" spans="1:2" x14ac:dyDescent="0.25">
      <c r="A204" s="21">
        <f t="shared" si="3"/>
        <v>42013.416666666177</v>
      </c>
      <c r="B204" s="38">
        <v>1.1566000000000001</v>
      </c>
    </row>
    <row r="205" spans="1:2" x14ac:dyDescent="0.25">
      <c r="A205" s="21">
        <f t="shared" si="3"/>
        <v>42013.458333332841</v>
      </c>
      <c r="B205" s="38">
        <v>1.0535000000000001</v>
      </c>
    </row>
    <row r="206" spans="1:2" x14ac:dyDescent="0.25">
      <c r="A206" s="21">
        <f t="shared" si="3"/>
        <v>42013.499999999505</v>
      </c>
      <c r="B206" s="38">
        <v>1.0547</v>
      </c>
    </row>
    <row r="207" spans="1:2" x14ac:dyDescent="0.25">
      <c r="A207" s="21">
        <f t="shared" si="3"/>
        <v>42013.541666666169</v>
      </c>
      <c r="B207" s="38">
        <v>1.0636000000000001</v>
      </c>
    </row>
    <row r="208" spans="1:2" x14ac:dyDescent="0.25">
      <c r="A208" s="21">
        <f t="shared" si="3"/>
        <v>42013.583333332834</v>
      </c>
      <c r="B208" s="38">
        <v>0.92369999999999997</v>
      </c>
    </row>
    <row r="209" spans="1:2" x14ac:dyDescent="0.25">
      <c r="A209" s="21">
        <f t="shared" si="3"/>
        <v>42013.624999999498</v>
      </c>
      <c r="B209" s="38">
        <v>1.0622</v>
      </c>
    </row>
    <row r="210" spans="1:2" x14ac:dyDescent="0.25">
      <c r="A210" s="21">
        <f t="shared" si="3"/>
        <v>42013.666666666162</v>
      </c>
      <c r="B210" s="38">
        <v>1.1639999999999999</v>
      </c>
    </row>
    <row r="211" spans="1:2" x14ac:dyDescent="0.25">
      <c r="A211" s="21">
        <f t="shared" si="3"/>
        <v>42013.708333332826</v>
      </c>
      <c r="B211" s="38">
        <v>1.2432000000000001</v>
      </c>
    </row>
    <row r="212" spans="1:2" x14ac:dyDescent="0.25">
      <c r="A212" s="21">
        <f t="shared" si="3"/>
        <v>42013.749999999491</v>
      </c>
      <c r="B212" s="38">
        <v>1.4559</v>
      </c>
    </row>
    <row r="213" spans="1:2" x14ac:dyDescent="0.25">
      <c r="A213" s="21">
        <f t="shared" si="3"/>
        <v>42013.791666666155</v>
      </c>
      <c r="B213" s="38">
        <v>1.4493</v>
      </c>
    </row>
    <row r="214" spans="1:2" x14ac:dyDescent="0.25">
      <c r="A214" s="21">
        <f t="shared" si="3"/>
        <v>42013.833333332819</v>
      </c>
      <c r="B214" s="38">
        <v>1.2554000000000001</v>
      </c>
    </row>
    <row r="215" spans="1:2" x14ac:dyDescent="0.25">
      <c r="A215" s="21">
        <f t="shared" si="3"/>
        <v>42013.874999999483</v>
      </c>
      <c r="B215" s="38">
        <v>0.84399999999999997</v>
      </c>
    </row>
    <row r="216" spans="1:2" x14ac:dyDescent="0.25">
      <c r="A216" s="21">
        <f t="shared" si="3"/>
        <v>42013.916666666148</v>
      </c>
      <c r="B216" s="38">
        <v>0.7097</v>
      </c>
    </row>
    <row r="217" spans="1:2" x14ac:dyDescent="0.25">
      <c r="A217" s="21">
        <f t="shared" si="3"/>
        <v>42013.958333332812</v>
      </c>
      <c r="B217" s="38">
        <v>0.78620000000000001</v>
      </c>
    </row>
    <row r="218" spans="1:2" x14ac:dyDescent="0.25">
      <c r="A218" s="21">
        <f t="shared" si="3"/>
        <v>42013.999999999476</v>
      </c>
      <c r="B218" s="38">
        <v>0.92720000000000002</v>
      </c>
    </row>
    <row r="219" spans="1:2" x14ac:dyDescent="0.25">
      <c r="A219" s="21">
        <f t="shared" si="3"/>
        <v>42014.04166666614</v>
      </c>
      <c r="B219" s="38">
        <v>0.95760000000000001</v>
      </c>
    </row>
    <row r="220" spans="1:2" x14ac:dyDescent="0.25">
      <c r="A220" s="21">
        <f t="shared" si="3"/>
        <v>42014.083333332805</v>
      </c>
      <c r="B220" s="38">
        <v>0.75729999999999997</v>
      </c>
    </row>
    <row r="221" spans="1:2" x14ac:dyDescent="0.25">
      <c r="A221" s="21">
        <f t="shared" si="3"/>
        <v>42014.124999999469</v>
      </c>
      <c r="B221" s="38">
        <v>0.75439999999999996</v>
      </c>
    </row>
    <row r="222" spans="1:2" x14ac:dyDescent="0.25">
      <c r="A222" s="21">
        <f t="shared" si="3"/>
        <v>42014.166666666133</v>
      </c>
      <c r="B222" s="38">
        <v>0.75129999999999997</v>
      </c>
    </row>
    <row r="223" spans="1:2" x14ac:dyDescent="0.25">
      <c r="A223" s="21">
        <f t="shared" si="3"/>
        <v>42014.208333332797</v>
      </c>
      <c r="B223" s="38">
        <v>0.75209999999999999</v>
      </c>
    </row>
    <row r="224" spans="1:2" x14ac:dyDescent="0.25">
      <c r="A224" s="21">
        <f t="shared" si="3"/>
        <v>42014.249999999462</v>
      </c>
      <c r="B224" s="38">
        <v>0.75019999999999998</v>
      </c>
    </row>
    <row r="225" spans="1:2" x14ac:dyDescent="0.25">
      <c r="A225" s="21">
        <f t="shared" si="3"/>
        <v>42014.291666666126</v>
      </c>
      <c r="B225" s="38">
        <v>0.74070000000000003</v>
      </c>
    </row>
    <row r="226" spans="1:2" x14ac:dyDescent="0.25">
      <c r="A226" s="21">
        <f t="shared" si="3"/>
        <v>42014.33333333279</v>
      </c>
      <c r="B226" s="38">
        <v>0.64059999999999995</v>
      </c>
    </row>
    <row r="227" spans="1:2" x14ac:dyDescent="0.25">
      <c r="A227" s="21">
        <f t="shared" si="3"/>
        <v>42014.374999999454</v>
      </c>
      <c r="B227" s="38">
        <v>0.64059999999999995</v>
      </c>
    </row>
    <row r="228" spans="1:2" x14ac:dyDescent="0.25">
      <c r="A228" s="21">
        <f t="shared" si="3"/>
        <v>42014.416666666119</v>
      </c>
      <c r="B228" s="38">
        <v>0.64849999999999997</v>
      </c>
    </row>
    <row r="229" spans="1:2" x14ac:dyDescent="0.25">
      <c r="A229" s="21">
        <f t="shared" si="3"/>
        <v>42014.458333332783</v>
      </c>
      <c r="B229" s="38">
        <v>0.67610000000000003</v>
      </c>
    </row>
    <row r="230" spans="1:2" x14ac:dyDescent="0.25">
      <c r="A230" s="21">
        <f t="shared" si="3"/>
        <v>42014.499999999447</v>
      </c>
      <c r="B230" s="38">
        <v>0.70099999999999996</v>
      </c>
    </row>
    <row r="231" spans="1:2" x14ac:dyDescent="0.25">
      <c r="A231" s="21">
        <f t="shared" si="3"/>
        <v>42014.541666666111</v>
      </c>
      <c r="B231" s="38">
        <v>0.72860000000000003</v>
      </c>
    </row>
    <row r="232" spans="1:2" x14ac:dyDescent="0.25">
      <c r="A232" s="21">
        <f t="shared" si="3"/>
        <v>42014.583333332776</v>
      </c>
      <c r="B232" s="38">
        <v>0.83679999999999999</v>
      </c>
    </row>
    <row r="233" spans="1:2" x14ac:dyDescent="0.25">
      <c r="A233" s="21">
        <f t="shared" si="3"/>
        <v>42014.62499999944</v>
      </c>
      <c r="B233" s="38">
        <v>0.82399999999999995</v>
      </c>
    </row>
    <row r="234" spans="1:2" x14ac:dyDescent="0.25">
      <c r="A234" s="21">
        <f t="shared" si="3"/>
        <v>42014.666666666104</v>
      </c>
      <c r="B234" s="38">
        <v>0.82169999999999999</v>
      </c>
    </row>
    <row r="235" spans="1:2" x14ac:dyDescent="0.25">
      <c r="A235" s="21">
        <f t="shared" si="3"/>
        <v>42014.708333332768</v>
      </c>
      <c r="B235" s="38">
        <v>0.9627</v>
      </c>
    </row>
    <row r="236" spans="1:2" x14ac:dyDescent="0.25">
      <c r="A236" s="21">
        <f t="shared" si="3"/>
        <v>42014.749999999432</v>
      </c>
      <c r="B236" s="38">
        <v>1.0158</v>
      </c>
    </row>
    <row r="237" spans="1:2" x14ac:dyDescent="0.25">
      <c r="A237" s="21">
        <f t="shared" si="3"/>
        <v>42014.791666666097</v>
      </c>
      <c r="B237" s="38">
        <v>0.82740000000000002</v>
      </c>
    </row>
    <row r="238" spans="1:2" x14ac:dyDescent="0.25">
      <c r="A238" s="21">
        <f t="shared" si="3"/>
        <v>42014.833333332761</v>
      </c>
      <c r="B238" s="38">
        <v>0.91559999999999997</v>
      </c>
    </row>
    <row r="239" spans="1:2" x14ac:dyDescent="0.25">
      <c r="A239" s="21">
        <f t="shared" si="3"/>
        <v>42014.874999999425</v>
      </c>
      <c r="B239" s="38">
        <v>1.0250999999999999</v>
      </c>
    </row>
    <row r="240" spans="1:2" x14ac:dyDescent="0.25">
      <c r="A240" s="21">
        <f t="shared" si="3"/>
        <v>42014.916666666089</v>
      </c>
      <c r="B240" s="38">
        <v>0.81630000000000003</v>
      </c>
    </row>
    <row r="241" spans="1:2" x14ac:dyDescent="0.25">
      <c r="A241" s="21">
        <f t="shared" si="3"/>
        <v>42014.958333332754</v>
      </c>
      <c r="B241" s="38">
        <v>0.86270000000000002</v>
      </c>
    </row>
    <row r="242" spans="1:2" x14ac:dyDescent="0.25">
      <c r="A242" s="21">
        <f t="shared" si="3"/>
        <v>42014.999999999418</v>
      </c>
      <c r="B242" s="38">
        <v>1.0298</v>
      </c>
    </row>
    <row r="243" spans="1:2" x14ac:dyDescent="0.25">
      <c r="A243" s="21">
        <f t="shared" si="3"/>
        <v>42015.041666666082</v>
      </c>
      <c r="B243" s="38">
        <v>0.83479999999999999</v>
      </c>
    </row>
    <row r="244" spans="1:2" x14ac:dyDescent="0.25">
      <c r="A244" s="21">
        <f t="shared" si="3"/>
        <v>42015.083333332746</v>
      </c>
      <c r="B244" s="38">
        <v>0.76719999999999999</v>
      </c>
    </row>
    <row r="245" spans="1:2" x14ac:dyDescent="0.25">
      <c r="A245" s="21">
        <f t="shared" si="3"/>
        <v>42015.124999999411</v>
      </c>
      <c r="B245" s="38">
        <v>0.76970000000000005</v>
      </c>
    </row>
    <row r="246" spans="1:2" x14ac:dyDescent="0.25">
      <c r="A246" s="21">
        <f t="shared" si="3"/>
        <v>42015.166666666075</v>
      </c>
      <c r="B246" s="38">
        <v>0.75139999999999996</v>
      </c>
    </row>
    <row r="247" spans="1:2" x14ac:dyDescent="0.25">
      <c r="A247" s="21">
        <f t="shared" si="3"/>
        <v>42015.208333332739</v>
      </c>
      <c r="B247" s="38">
        <v>0.74809999999999999</v>
      </c>
    </row>
    <row r="248" spans="1:2" x14ac:dyDescent="0.25">
      <c r="A248" s="21">
        <f t="shared" si="3"/>
        <v>42015.249999999403</v>
      </c>
      <c r="B248" s="38">
        <v>0.74199999999999999</v>
      </c>
    </row>
    <row r="249" spans="1:2" x14ac:dyDescent="0.25">
      <c r="A249" s="21">
        <f t="shared" si="3"/>
        <v>42015.291666666068</v>
      </c>
      <c r="B249" s="38">
        <v>0.74280000000000002</v>
      </c>
    </row>
    <row r="250" spans="1:2" x14ac:dyDescent="0.25">
      <c r="A250" s="21">
        <f t="shared" si="3"/>
        <v>42015.333333332732</v>
      </c>
      <c r="B250" s="38">
        <v>0.68210000000000004</v>
      </c>
    </row>
    <row r="251" spans="1:2" x14ac:dyDescent="0.25">
      <c r="A251" s="21">
        <f t="shared" si="3"/>
        <v>42015.374999999396</v>
      </c>
      <c r="B251" s="38">
        <v>0.74150000000000005</v>
      </c>
    </row>
    <row r="252" spans="1:2" x14ac:dyDescent="0.25">
      <c r="A252" s="21">
        <f t="shared" si="3"/>
        <v>42015.41666666606</v>
      </c>
      <c r="B252" s="38">
        <v>1.1997</v>
      </c>
    </row>
    <row r="253" spans="1:2" x14ac:dyDescent="0.25">
      <c r="A253" s="21">
        <f t="shared" si="3"/>
        <v>42015.458333332725</v>
      </c>
      <c r="B253" s="38">
        <v>1.1432</v>
      </c>
    </row>
    <row r="254" spans="1:2" x14ac:dyDescent="0.25">
      <c r="A254" s="21">
        <f t="shared" si="3"/>
        <v>42015.499999999389</v>
      </c>
      <c r="B254" s="38">
        <v>1.0983000000000001</v>
      </c>
    </row>
    <row r="255" spans="1:2" x14ac:dyDescent="0.25">
      <c r="A255" s="21">
        <f t="shared" si="3"/>
        <v>42015.541666666053</v>
      </c>
      <c r="B255" s="38">
        <v>1.0915999999999999</v>
      </c>
    </row>
    <row r="256" spans="1:2" x14ac:dyDescent="0.25">
      <c r="A256" s="21">
        <f t="shared" si="3"/>
        <v>42015.583333332717</v>
      </c>
      <c r="B256" s="38">
        <v>1.0832999999999999</v>
      </c>
    </row>
    <row r="257" spans="1:2" x14ac:dyDescent="0.25">
      <c r="A257" s="21">
        <f t="shared" si="3"/>
        <v>42015.624999999382</v>
      </c>
      <c r="B257" s="38">
        <v>1.0702</v>
      </c>
    </row>
    <row r="258" spans="1:2" x14ac:dyDescent="0.25">
      <c r="A258" s="21">
        <f t="shared" si="3"/>
        <v>42015.666666666046</v>
      </c>
      <c r="B258" s="38">
        <v>1.0367</v>
      </c>
    </row>
    <row r="259" spans="1:2" x14ac:dyDescent="0.25">
      <c r="A259" s="21">
        <f t="shared" si="3"/>
        <v>42015.70833333271</v>
      </c>
      <c r="B259" s="38">
        <v>0.98050000000000004</v>
      </c>
    </row>
    <row r="260" spans="1:2" x14ac:dyDescent="0.25">
      <c r="A260" s="21">
        <f t="shared" ref="A260:A323" si="4">A259+0.0416666666666667</f>
        <v>42015.749999999374</v>
      </c>
      <c r="B260" s="38">
        <v>1.2261</v>
      </c>
    </row>
    <row r="261" spans="1:2" x14ac:dyDescent="0.25">
      <c r="A261" s="21">
        <f t="shared" si="4"/>
        <v>42015.791666666039</v>
      </c>
      <c r="B261" s="38">
        <v>1.4691000000000001</v>
      </c>
    </row>
    <row r="262" spans="1:2" x14ac:dyDescent="0.25">
      <c r="A262" s="21">
        <f t="shared" si="4"/>
        <v>42015.833333332703</v>
      </c>
      <c r="B262" s="38">
        <v>1.4903</v>
      </c>
    </row>
    <row r="263" spans="1:2" x14ac:dyDescent="0.25">
      <c r="A263" s="21">
        <f t="shared" si="4"/>
        <v>42015.874999999367</v>
      </c>
      <c r="B263" s="38">
        <v>1.3867</v>
      </c>
    </row>
    <row r="264" spans="1:2" x14ac:dyDescent="0.25">
      <c r="A264" s="21">
        <f t="shared" si="4"/>
        <v>42015.916666666031</v>
      </c>
      <c r="B264" s="38">
        <v>1.2745</v>
      </c>
    </row>
    <row r="265" spans="1:2" x14ac:dyDescent="0.25">
      <c r="A265" s="21">
        <f t="shared" si="4"/>
        <v>42015.958333332695</v>
      </c>
      <c r="B265" s="38">
        <v>0.86470000000000002</v>
      </c>
    </row>
    <row r="266" spans="1:2" x14ac:dyDescent="0.25">
      <c r="A266" s="21">
        <f t="shared" si="4"/>
        <v>42015.99999999936</v>
      </c>
      <c r="B266" s="38">
        <v>0.60450000000000004</v>
      </c>
    </row>
    <row r="267" spans="1:2" x14ac:dyDescent="0.25">
      <c r="A267" s="21">
        <f t="shared" si="4"/>
        <v>42016.041666666024</v>
      </c>
      <c r="B267" s="38">
        <v>0.64290000000000003</v>
      </c>
    </row>
    <row r="268" spans="1:2" x14ac:dyDescent="0.25">
      <c r="A268" s="21">
        <f t="shared" si="4"/>
        <v>42016.083333332688</v>
      </c>
      <c r="B268" s="38">
        <v>0.6401</v>
      </c>
    </row>
    <row r="269" spans="1:2" x14ac:dyDescent="0.25">
      <c r="A269" s="21">
        <f t="shared" si="4"/>
        <v>42016.124999999352</v>
      </c>
      <c r="B269" s="38">
        <v>0.64810000000000001</v>
      </c>
    </row>
    <row r="270" spans="1:2" x14ac:dyDescent="0.25">
      <c r="A270" s="21">
        <f t="shared" si="4"/>
        <v>42016.166666666017</v>
      </c>
      <c r="B270" s="38">
        <v>0.73380000000000001</v>
      </c>
    </row>
    <row r="271" spans="1:2" x14ac:dyDescent="0.25">
      <c r="A271" s="21">
        <f t="shared" si="4"/>
        <v>42016.208333332681</v>
      </c>
      <c r="B271" s="38">
        <v>0.72960000000000003</v>
      </c>
    </row>
    <row r="272" spans="1:2" x14ac:dyDescent="0.25">
      <c r="A272" s="21">
        <f t="shared" si="4"/>
        <v>42016.249999999345</v>
      </c>
      <c r="B272" s="38">
        <v>0.72819999999999996</v>
      </c>
    </row>
    <row r="273" spans="1:2" x14ac:dyDescent="0.25">
      <c r="A273" s="21">
        <f t="shared" si="4"/>
        <v>42016.291666666009</v>
      </c>
      <c r="B273" s="38">
        <v>0.70179999999999998</v>
      </c>
    </row>
    <row r="274" spans="1:2" x14ac:dyDescent="0.25">
      <c r="A274" s="21">
        <f t="shared" si="4"/>
        <v>42016.333333332674</v>
      </c>
      <c r="B274" s="38">
        <v>0.62229999999999996</v>
      </c>
    </row>
    <row r="275" spans="1:2" x14ac:dyDescent="0.25">
      <c r="A275" s="21">
        <f t="shared" si="4"/>
        <v>42016.374999999338</v>
      </c>
      <c r="B275" s="38">
        <v>0.63839999999999997</v>
      </c>
    </row>
    <row r="276" spans="1:2" x14ac:dyDescent="0.25">
      <c r="A276" s="21">
        <f t="shared" si="4"/>
        <v>42016.416666666002</v>
      </c>
      <c r="B276" s="38">
        <v>0.6663</v>
      </c>
    </row>
    <row r="277" spans="1:2" x14ac:dyDescent="0.25">
      <c r="A277" s="21">
        <f t="shared" si="4"/>
        <v>42016.458333332666</v>
      </c>
      <c r="B277" s="38">
        <v>0.7026</v>
      </c>
    </row>
    <row r="278" spans="1:2" x14ac:dyDescent="0.25">
      <c r="A278" s="21">
        <f t="shared" si="4"/>
        <v>42016.499999999331</v>
      </c>
      <c r="B278" s="38">
        <v>0.73509999999999998</v>
      </c>
    </row>
    <row r="279" spans="1:2" x14ac:dyDescent="0.25">
      <c r="A279" s="21">
        <f t="shared" si="4"/>
        <v>42016.541666665995</v>
      </c>
      <c r="B279" s="38">
        <v>0.73340000000000005</v>
      </c>
    </row>
    <row r="280" spans="1:2" x14ac:dyDescent="0.25">
      <c r="A280" s="21">
        <f t="shared" si="4"/>
        <v>42016.583333332659</v>
      </c>
      <c r="B280" s="38">
        <v>0.78549999999999998</v>
      </c>
    </row>
    <row r="281" spans="1:2" x14ac:dyDescent="0.25">
      <c r="A281" s="21">
        <f t="shared" si="4"/>
        <v>42016.624999999323</v>
      </c>
      <c r="B281" s="38">
        <v>0.83099999999999996</v>
      </c>
    </row>
    <row r="282" spans="1:2" x14ac:dyDescent="0.25">
      <c r="A282" s="21">
        <f t="shared" si="4"/>
        <v>42016.666666665988</v>
      </c>
      <c r="B282" s="38">
        <v>0.82569999999999999</v>
      </c>
    </row>
    <row r="283" spans="1:2" x14ac:dyDescent="0.25">
      <c r="A283" s="21">
        <f t="shared" si="4"/>
        <v>42016.708333332652</v>
      </c>
      <c r="B283" s="38">
        <v>0.84440000000000004</v>
      </c>
    </row>
    <row r="284" spans="1:2" x14ac:dyDescent="0.25">
      <c r="A284" s="21">
        <f t="shared" si="4"/>
        <v>42016.749999999316</v>
      </c>
      <c r="B284" s="38">
        <v>0.84019999999999995</v>
      </c>
    </row>
    <row r="285" spans="1:2" x14ac:dyDescent="0.25">
      <c r="A285" s="21">
        <f t="shared" si="4"/>
        <v>42016.79166666598</v>
      </c>
      <c r="B285" s="38">
        <v>0.86639999999999995</v>
      </c>
    </row>
    <row r="286" spans="1:2" x14ac:dyDescent="0.25">
      <c r="A286" s="21">
        <f t="shared" si="4"/>
        <v>42016.833333332645</v>
      </c>
      <c r="B286" s="38">
        <v>0.88829999999999998</v>
      </c>
    </row>
    <row r="287" spans="1:2" x14ac:dyDescent="0.25">
      <c r="A287" s="21">
        <f t="shared" si="4"/>
        <v>42016.874999999309</v>
      </c>
      <c r="B287" s="38">
        <v>1.0469999999999999</v>
      </c>
    </row>
    <row r="288" spans="1:2" x14ac:dyDescent="0.25">
      <c r="A288" s="21">
        <f t="shared" si="4"/>
        <v>42016.916666665973</v>
      </c>
      <c r="B288" s="38">
        <v>0.90569999999999995</v>
      </c>
    </row>
    <row r="289" spans="1:2" x14ac:dyDescent="0.25">
      <c r="A289" s="21">
        <f t="shared" si="4"/>
        <v>42016.958333332637</v>
      </c>
      <c r="B289" s="38">
        <v>0.82240000000000002</v>
      </c>
    </row>
    <row r="290" spans="1:2" x14ac:dyDescent="0.25">
      <c r="A290" s="21">
        <f t="shared" si="4"/>
        <v>42016.999999999302</v>
      </c>
      <c r="B290" s="38">
        <v>0.79159999999999997</v>
      </c>
    </row>
    <row r="291" spans="1:2" x14ac:dyDescent="0.25">
      <c r="A291" s="21">
        <f t="shared" si="4"/>
        <v>42017.041666665966</v>
      </c>
      <c r="B291" s="38">
        <v>0.83940000000000003</v>
      </c>
    </row>
    <row r="292" spans="1:2" x14ac:dyDescent="0.25">
      <c r="A292" s="21">
        <f t="shared" si="4"/>
        <v>42017.08333333263</v>
      </c>
      <c r="B292" s="38">
        <v>0.93530000000000002</v>
      </c>
    </row>
    <row r="293" spans="1:2" x14ac:dyDescent="0.25">
      <c r="A293" s="21">
        <f t="shared" si="4"/>
        <v>42017.124999999294</v>
      </c>
      <c r="B293" s="38">
        <v>0.77549999999999997</v>
      </c>
    </row>
    <row r="294" spans="1:2" x14ac:dyDescent="0.25">
      <c r="A294" s="21">
        <f t="shared" si="4"/>
        <v>42017.166666665958</v>
      </c>
      <c r="B294" s="38">
        <v>0.76500000000000001</v>
      </c>
    </row>
    <row r="295" spans="1:2" x14ac:dyDescent="0.25">
      <c r="A295" s="21">
        <f t="shared" si="4"/>
        <v>42017.208333332623</v>
      </c>
      <c r="B295" s="38">
        <v>0.76629999999999998</v>
      </c>
    </row>
    <row r="296" spans="1:2" x14ac:dyDescent="0.25">
      <c r="A296" s="21">
        <f t="shared" si="4"/>
        <v>42017.249999999287</v>
      </c>
      <c r="B296" s="38">
        <v>0.76590000000000003</v>
      </c>
    </row>
    <row r="297" spans="1:2" x14ac:dyDescent="0.25">
      <c r="A297" s="21">
        <f t="shared" si="4"/>
        <v>42017.291666665951</v>
      </c>
      <c r="B297" s="38">
        <v>1.0007999999999999</v>
      </c>
    </row>
    <row r="298" spans="1:2" x14ac:dyDescent="0.25">
      <c r="A298" s="21">
        <f t="shared" si="4"/>
        <v>42017.333333332615</v>
      </c>
      <c r="B298" s="38">
        <v>1.0609</v>
      </c>
    </row>
    <row r="299" spans="1:2" x14ac:dyDescent="0.25">
      <c r="A299" s="21">
        <f t="shared" si="4"/>
        <v>42017.37499999928</v>
      </c>
      <c r="B299" s="38">
        <v>0.94259999999999999</v>
      </c>
    </row>
    <row r="300" spans="1:2" x14ac:dyDescent="0.25">
      <c r="A300" s="21">
        <f t="shared" si="4"/>
        <v>42017.416666665944</v>
      </c>
      <c r="B300" s="38">
        <v>0.78749999999999998</v>
      </c>
    </row>
    <row r="301" spans="1:2" x14ac:dyDescent="0.25">
      <c r="A301" s="21">
        <f t="shared" si="4"/>
        <v>42017.458333332608</v>
      </c>
      <c r="B301" s="38">
        <v>1.1294</v>
      </c>
    </row>
    <row r="302" spans="1:2" x14ac:dyDescent="0.25">
      <c r="A302" s="21">
        <f t="shared" si="4"/>
        <v>42017.499999999272</v>
      </c>
      <c r="B302" s="38">
        <v>1.0269999999999999</v>
      </c>
    </row>
    <row r="303" spans="1:2" x14ac:dyDescent="0.25">
      <c r="A303" s="21">
        <f t="shared" si="4"/>
        <v>42017.541666665937</v>
      </c>
      <c r="B303" s="38">
        <v>0.86619999999999997</v>
      </c>
    </row>
    <row r="304" spans="1:2" x14ac:dyDescent="0.25">
      <c r="A304" s="21">
        <f t="shared" si="4"/>
        <v>42017.583333332601</v>
      </c>
      <c r="B304" s="38">
        <v>0.92730000000000001</v>
      </c>
    </row>
    <row r="305" spans="1:2" x14ac:dyDescent="0.25">
      <c r="A305" s="21">
        <f t="shared" si="4"/>
        <v>42017.624999999265</v>
      </c>
      <c r="B305" s="38">
        <v>1.0407</v>
      </c>
    </row>
    <row r="306" spans="1:2" x14ac:dyDescent="0.25">
      <c r="A306" s="21">
        <f t="shared" si="4"/>
        <v>42017.666666665929</v>
      </c>
      <c r="B306" s="38">
        <v>0.99070000000000003</v>
      </c>
    </row>
    <row r="307" spans="1:2" x14ac:dyDescent="0.25">
      <c r="A307" s="21">
        <f t="shared" si="4"/>
        <v>42017.708333332594</v>
      </c>
      <c r="B307" s="38">
        <v>0.83819999999999995</v>
      </c>
    </row>
    <row r="308" spans="1:2" x14ac:dyDescent="0.25">
      <c r="A308" s="21">
        <f t="shared" si="4"/>
        <v>42017.749999999258</v>
      </c>
      <c r="B308" s="38">
        <v>1.2081</v>
      </c>
    </row>
    <row r="309" spans="1:2" x14ac:dyDescent="0.25">
      <c r="A309" s="21">
        <f t="shared" si="4"/>
        <v>42017.791666665922</v>
      </c>
      <c r="B309" s="38">
        <v>1.3688</v>
      </c>
    </row>
    <row r="310" spans="1:2" x14ac:dyDescent="0.25">
      <c r="A310" s="21">
        <f t="shared" si="4"/>
        <v>42017.833333332586</v>
      </c>
      <c r="B310" s="38">
        <v>1.4922</v>
      </c>
    </row>
    <row r="311" spans="1:2" x14ac:dyDescent="0.25">
      <c r="A311" s="21">
        <f t="shared" si="4"/>
        <v>42017.874999999251</v>
      </c>
      <c r="B311" s="38">
        <v>1.3407</v>
      </c>
    </row>
    <row r="312" spans="1:2" x14ac:dyDescent="0.25">
      <c r="A312" s="21">
        <f t="shared" si="4"/>
        <v>42017.916666665915</v>
      </c>
      <c r="B312" s="38">
        <v>1.2517</v>
      </c>
    </row>
    <row r="313" spans="1:2" x14ac:dyDescent="0.25">
      <c r="A313" s="21">
        <f t="shared" si="4"/>
        <v>42017.958333332579</v>
      </c>
      <c r="B313" s="38">
        <v>0.85299999999999998</v>
      </c>
    </row>
    <row r="314" spans="1:2" x14ac:dyDescent="0.25">
      <c r="A314" s="21">
        <f t="shared" si="4"/>
        <v>42017.999999999243</v>
      </c>
      <c r="B314" s="38">
        <v>0.63529999999999998</v>
      </c>
    </row>
    <row r="315" spans="1:2" x14ac:dyDescent="0.25">
      <c r="A315" s="21">
        <f t="shared" si="4"/>
        <v>42018.041666665908</v>
      </c>
      <c r="B315" s="38">
        <v>0.74429999999999996</v>
      </c>
    </row>
    <row r="316" spans="1:2" x14ac:dyDescent="0.25">
      <c r="A316" s="21">
        <f t="shared" si="4"/>
        <v>42018.083333332572</v>
      </c>
      <c r="B316" s="38">
        <v>0.76149999999999995</v>
      </c>
    </row>
    <row r="317" spans="1:2" x14ac:dyDescent="0.25">
      <c r="A317" s="21">
        <f t="shared" si="4"/>
        <v>42018.124999999236</v>
      </c>
      <c r="B317" s="38">
        <v>0.72809999999999997</v>
      </c>
    </row>
    <row r="318" spans="1:2" x14ac:dyDescent="0.25">
      <c r="A318" s="21">
        <f t="shared" si="4"/>
        <v>42018.1666666659</v>
      </c>
      <c r="B318" s="38">
        <v>0.70989999999999998</v>
      </c>
    </row>
    <row r="319" spans="1:2" x14ac:dyDescent="0.25">
      <c r="A319" s="21">
        <f t="shared" si="4"/>
        <v>42018.208333332565</v>
      </c>
      <c r="B319" s="38">
        <v>0.70889999999999997</v>
      </c>
    </row>
    <row r="320" spans="1:2" x14ac:dyDescent="0.25">
      <c r="A320" s="21">
        <f t="shared" si="4"/>
        <v>42018.249999999229</v>
      </c>
      <c r="B320" s="38">
        <v>0.64670000000000005</v>
      </c>
    </row>
    <row r="321" spans="1:2" x14ac:dyDescent="0.25">
      <c r="A321" s="21">
        <f t="shared" si="4"/>
        <v>42018.291666665893</v>
      </c>
      <c r="B321" s="38">
        <v>0.60109999999999997</v>
      </c>
    </row>
    <row r="322" spans="1:2" x14ac:dyDescent="0.25">
      <c r="A322" s="21">
        <f t="shared" si="4"/>
        <v>42018.333333332557</v>
      </c>
      <c r="B322" s="38">
        <v>0.60929999999999995</v>
      </c>
    </row>
    <row r="323" spans="1:2" x14ac:dyDescent="0.25">
      <c r="A323" s="21">
        <f t="shared" si="4"/>
        <v>42018.374999999221</v>
      </c>
      <c r="B323" s="38">
        <v>0.627</v>
      </c>
    </row>
    <row r="324" spans="1:2" x14ac:dyDescent="0.25">
      <c r="A324" s="21">
        <f t="shared" ref="A324:A387" si="5">A323+0.0416666666666667</f>
        <v>42018.416666665886</v>
      </c>
      <c r="B324" s="38">
        <v>0.63219999999999998</v>
      </c>
    </row>
    <row r="325" spans="1:2" x14ac:dyDescent="0.25">
      <c r="A325" s="21">
        <f t="shared" si="5"/>
        <v>42018.45833333255</v>
      </c>
      <c r="B325" s="38">
        <v>0.64710000000000001</v>
      </c>
    </row>
    <row r="326" spans="1:2" x14ac:dyDescent="0.25">
      <c r="A326" s="21">
        <f t="shared" si="5"/>
        <v>42018.499999999214</v>
      </c>
      <c r="B326" s="38">
        <v>0.65269999999999995</v>
      </c>
    </row>
    <row r="327" spans="1:2" x14ac:dyDescent="0.25">
      <c r="A327" s="21">
        <f t="shared" si="5"/>
        <v>42018.541666665878</v>
      </c>
      <c r="B327" s="38">
        <v>0.76100000000000001</v>
      </c>
    </row>
    <row r="328" spans="1:2" x14ac:dyDescent="0.25">
      <c r="A328" s="21">
        <f t="shared" si="5"/>
        <v>42018.583333332543</v>
      </c>
      <c r="B328" s="38">
        <v>0.79010000000000002</v>
      </c>
    </row>
    <row r="329" spans="1:2" x14ac:dyDescent="0.25">
      <c r="A329" s="21">
        <f t="shared" si="5"/>
        <v>42018.624999999207</v>
      </c>
      <c r="B329" s="38">
        <v>0.78190000000000004</v>
      </c>
    </row>
    <row r="330" spans="1:2" x14ac:dyDescent="0.25">
      <c r="A330" s="21">
        <f t="shared" si="5"/>
        <v>42018.666666665871</v>
      </c>
      <c r="B330" s="38">
        <v>0.79159999999999997</v>
      </c>
    </row>
    <row r="331" spans="1:2" x14ac:dyDescent="0.25">
      <c r="A331" s="21">
        <f t="shared" si="5"/>
        <v>42018.708333332535</v>
      </c>
      <c r="B331" s="38">
        <v>0.80489999999999995</v>
      </c>
    </row>
    <row r="332" spans="1:2" x14ac:dyDescent="0.25">
      <c r="A332" s="21">
        <f t="shared" si="5"/>
        <v>42018.7499999992</v>
      </c>
      <c r="B332" s="38">
        <v>0.83760000000000001</v>
      </c>
    </row>
    <row r="333" spans="1:2" x14ac:dyDescent="0.25">
      <c r="A333" s="21">
        <f t="shared" si="5"/>
        <v>42018.791666665864</v>
      </c>
      <c r="B333" s="38">
        <v>0.86819999999999997</v>
      </c>
    </row>
    <row r="334" spans="1:2" x14ac:dyDescent="0.25">
      <c r="A334" s="21">
        <f t="shared" si="5"/>
        <v>42018.833333332528</v>
      </c>
      <c r="B334" s="38">
        <v>0.86739999999999995</v>
      </c>
    </row>
    <row r="335" spans="1:2" x14ac:dyDescent="0.25">
      <c r="A335" s="21">
        <f t="shared" si="5"/>
        <v>42018.874999999192</v>
      </c>
      <c r="B335" s="38">
        <v>0.85009999999999997</v>
      </c>
    </row>
    <row r="336" spans="1:2" x14ac:dyDescent="0.25">
      <c r="A336" s="21">
        <f t="shared" si="5"/>
        <v>42018.916666665857</v>
      </c>
      <c r="B336" s="38">
        <v>0.82179999999999997</v>
      </c>
    </row>
    <row r="337" spans="1:2" x14ac:dyDescent="0.25">
      <c r="A337" s="21">
        <f t="shared" si="5"/>
        <v>42018.958333332521</v>
      </c>
      <c r="B337" s="38">
        <v>0.80449999999999999</v>
      </c>
    </row>
    <row r="338" spans="1:2" x14ac:dyDescent="0.25">
      <c r="A338" s="21">
        <f t="shared" si="5"/>
        <v>42018.999999999185</v>
      </c>
      <c r="B338" s="38">
        <v>0.93630000000000002</v>
      </c>
    </row>
    <row r="339" spans="1:2" x14ac:dyDescent="0.25">
      <c r="A339" s="21">
        <f t="shared" si="5"/>
        <v>42019.041666665849</v>
      </c>
      <c r="B339" s="38">
        <v>0.84450000000000003</v>
      </c>
    </row>
    <row r="340" spans="1:2" x14ac:dyDescent="0.25">
      <c r="A340" s="21">
        <f t="shared" si="5"/>
        <v>42019.083333332514</v>
      </c>
      <c r="B340" s="38">
        <v>0.74629999999999996</v>
      </c>
    </row>
    <row r="341" spans="1:2" x14ac:dyDescent="0.25">
      <c r="A341" s="21">
        <f t="shared" si="5"/>
        <v>42019.124999999178</v>
      </c>
      <c r="B341" s="38">
        <v>0.74429999999999996</v>
      </c>
    </row>
    <row r="342" spans="1:2" x14ac:dyDescent="0.25">
      <c r="A342" s="21">
        <f t="shared" si="5"/>
        <v>42019.166666665842</v>
      </c>
      <c r="B342" s="38">
        <v>0.7429</v>
      </c>
    </row>
    <row r="343" spans="1:2" x14ac:dyDescent="0.25">
      <c r="A343" s="21">
        <f t="shared" si="5"/>
        <v>42019.208333332506</v>
      </c>
      <c r="B343" s="38">
        <v>0.73560000000000003</v>
      </c>
    </row>
    <row r="344" spans="1:2" x14ac:dyDescent="0.25">
      <c r="A344" s="21">
        <f t="shared" si="5"/>
        <v>42019.249999999171</v>
      </c>
      <c r="B344" s="38">
        <v>0.63629999999999998</v>
      </c>
    </row>
    <row r="345" spans="1:2" x14ac:dyDescent="0.25">
      <c r="A345" s="21">
        <f t="shared" si="5"/>
        <v>42019.291666665835</v>
      </c>
      <c r="B345" s="38">
        <v>0.62829999999999997</v>
      </c>
    </row>
    <row r="346" spans="1:2" x14ac:dyDescent="0.25">
      <c r="A346" s="21">
        <f t="shared" si="5"/>
        <v>42019.333333332499</v>
      </c>
      <c r="B346" s="38">
        <v>0.63039999999999996</v>
      </c>
    </row>
    <row r="347" spans="1:2" x14ac:dyDescent="0.25">
      <c r="A347" s="21">
        <f t="shared" si="5"/>
        <v>42019.374999999163</v>
      </c>
      <c r="B347" s="38">
        <v>0.62860000000000005</v>
      </c>
    </row>
    <row r="348" spans="1:2" x14ac:dyDescent="0.25">
      <c r="A348" s="21">
        <f t="shared" si="5"/>
        <v>42019.416666665828</v>
      </c>
      <c r="B348" s="38">
        <v>0.65090000000000003</v>
      </c>
    </row>
    <row r="349" spans="1:2" x14ac:dyDescent="0.25">
      <c r="A349" s="21">
        <f t="shared" si="5"/>
        <v>42019.458333332492</v>
      </c>
      <c r="B349" s="38">
        <v>0.69979999999999998</v>
      </c>
    </row>
    <row r="350" spans="1:2" x14ac:dyDescent="0.25">
      <c r="A350" s="21">
        <f t="shared" si="5"/>
        <v>42019.499999999156</v>
      </c>
      <c r="B350" s="38">
        <v>0.78849999999999998</v>
      </c>
    </row>
    <row r="351" spans="1:2" x14ac:dyDescent="0.25">
      <c r="A351" s="21">
        <f t="shared" si="5"/>
        <v>42019.54166666582</v>
      </c>
      <c r="B351" s="38">
        <v>0.8266</v>
      </c>
    </row>
    <row r="352" spans="1:2" x14ac:dyDescent="0.25">
      <c r="A352" s="21">
        <f t="shared" si="5"/>
        <v>42019.583333332484</v>
      </c>
      <c r="B352" s="38">
        <v>0.84089999999999998</v>
      </c>
    </row>
    <row r="353" spans="1:2" x14ac:dyDescent="0.25">
      <c r="A353" s="21">
        <f t="shared" si="5"/>
        <v>42019.624999999149</v>
      </c>
      <c r="B353" s="38">
        <v>0.83609999999999995</v>
      </c>
    </row>
    <row r="354" spans="1:2" x14ac:dyDescent="0.25">
      <c r="A354" s="21">
        <f t="shared" si="5"/>
        <v>42019.666666665813</v>
      </c>
      <c r="B354" s="38">
        <v>0.88090000000000002</v>
      </c>
    </row>
    <row r="355" spans="1:2" x14ac:dyDescent="0.25">
      <c r="A355" s="21">
        <f t="shared" si="5"/>
        <v>42019.708333332477</v>
      </c>
      <c r="B355" s="38">
        <v>1.0706</v>
      </c>
    </row>
    <row r="356" spans="1:2" x14ac:dyDescent="0.25">
      <c r="A356" s="21">
        <f t="shared" si="5"/>
        <v>42019.749999999141</v>
      </c>
      <c r="B356" s="38">
        <v>1.0406</v>
      </c>
    </row>
    <row r="357" spans="1:2" x14ac:dyDescent="0.25">
      <c r="A357" s="21">
        <f t="shared" si="5"/>
        <v>42019.791666665806</v>
      </c>
      <c r="B357" s="38">
        <v>0.84470000000000001</v>
      </c>
    </row>
    <row r="358" spans="1:2" x14ac:dyDescent="0.25">
      <c r="A358" s="21">
        <f t="shared" si="5"/>
        <v>42019.83333333247</v>
      </c>
      <c r="B358" s="38">
        <v>0.82430000000000003</v>
      </c>
    </row>
    <row r="359" spans="1:2" x14ac:dyDescent="0.25">
      <c r="A359" s="21">
        <f t="shared" si="5"/>
        <v>42019.874999999134</v>
      </c>
      <c r="B359" s="38">
        <v>0.8629</v>
      </c>
    </row>
    <row r="360" spans="1:2" x14ac:dyDescent="0.25">
      <c r="A360" s="21">
        <f t="shared" si="5"/>
        <v>42019.916666665798</v>
      </c>
      <c r="B360" s="38">
        <v>1.0348999999999999</v>
      </c>
    </row>
    <row r="361" spans="1:2" x14ac:dyDescent="0.25">
      <c r="A361" s="21">
        <f t="shared" si="5"/>
        <v>42019.958333332463</v>
      </c>
      <c r="B361" s="38">
        <v>0.78669999999999995</v>
      </c>
    </row>
    <row r="362" spans="1:2" x14ac:dyDescent="0.25">
      <c r="A362" s="21">
        <f t="shared" si="5"/>
        <v>42019.999999999127</v>
      </c>
      <c r="B362" s="38">
        <v>0.85950000000000004</v>
      </c>
    </row>
    <row r="363" spans="1:2" x14ac:dyDescent="0.25">
      <c r="A363" s="21">
        <f t="shared" si="5"/>
        <v>42020.041666665791</v>
      </c>
      <c r="B363" s="38">
        <v>0.86839999999999995</v>
      </c>
    </row>
    <row r="364" spans="1:2" x14ac:dyDescent="0.25">
      <c r="A364" s="21">
        <f t="shared" si="5"/>
        <v>42020.083333332455</v>
      </c>
      <c r="B364" s="38">
        <v>0.77270000000000005</v>
      </c>
    </row>
    <row r="365" spans="1:2" x14ac:dyDescent="0.25">
      <c r="A365" s="21">
        <f t="shared" si="5"/>
        <v>42020.12499999912</v>
      </c>
      <c r="B365" s="38">
        <v>0.77059999999999995</v>
      </c>
    </row>
    <row r="366" spans="1:2" x14ac:dyDescent="0.25">
      <c r="A366" s="21">
        <f t="shared" si="5"/>
        <v>42020.166666665784</v>
      </c>
      <c r="B366" s="38">
        <v>0.75690000000000002</v>
      </c>
    </row>
    <row r="367" spans="1:2" x14ac:dyDescent="0.25">
      <c r="A367" s="21">
        <f t="shared" si="5"/>
        <v>42020.208333332448</v>
      </c>
      <c r="B367" s="38">
        <v>0.70809999999999995</v>
      </c>
    </row>
    <row r="368" spans="1:2" x14ac:dyDescent="0.25">
      <c r="A368" s="21">
        <f t="shared" si="5"/>
        <v>42020.249999999112</v>
      </c>
      <c r="B368" s="38">
        <v>0.64749999999999996</v>
      </c>
    </row>
    <row r="369" spans="1:2" x14ac:dyDescent="0.25">
      <c r="A369" s="21">
        <f t="shared" si="5"/>
        <v>42020.291666665777</v>
      </c>
      <c r="B369" s="38">
        <v>0.64659999999999995</v>
      </c>
    </row>
    <row r="370" spans="1:2" x14ac:dyDescent="0.25">
      <c r="A370" s="21">
        <f t="shared" si="5"/>
        <v>42020.333333332441</v>
      </c>
      <c r="B370" s="38">
        <v>0.63080000000000003</v>
      </c>
    </row>
    <row r="371" spans="1:2" x14ac:dyDescent="0.25">
      <c r="A371" s="21">
        <f t="shared" si="5"/>
        <v>42020.374999999105</v>
      </c>
      <c r="B371" s="38">
        <v>0.63339999999999996</v>
      </c>
    </row>
    <row r="372" spans="1:2" x14ac:dyDescent="0.25">
      <c r="A372" s="21">
        <f t="shared" si="5"/>
        <v>42020.416666665769</v>
      </c>
      <c r="B372" s="38">
        <v>0.64190000000000003</v>
      </c>
    </row>
    <row r="373" spans="1:2" x14ac:dyDescent="0.25">
      <c r="A373" s="21">
        <f t="shared" si="5"/>
        <v>42020.458333332434</v>
      </c>
      <c r="B373" s="38">
        <v>0.66569999999999996</v>
      </c>
    </row>
    <row r="374" spans="1:2" x14ac:dyDescent="0.25">
      <c r="A374" s="21">
        <f t="shared" si="5"/>
        <v>42020.499999999098</v>
      </c>
      <c r="B374" s="38">
        <v>0.68710000000000004</v>
      </c>
    </row>
    <row r="375" spans="1:2" x14ac:dyDescent="0.25">
      <c r="A375" s="21">
        <f t="shared" si="5"/>
        <v>42020.541666665762</v>
      </c>
      <c r="B375" s="38">
        <v>0.78700000000000003</v>
      </c>
    </row>
    <row r="376" spans="1:2" x14ac:dyDescent="0.25">
      <c r="A376" s="21">
        <f t="shared" si="5"/>
        <v>42020.583333332426</v>
      </c>
      <c r="B376" s="38">
        <v>0.80200000000000005</v>
      </c>
    </row>
    <row r="377" spans="1:2" x14ac:dyDescent="0.25">
      <c r="A377" s="21">
        <f t="shared" si="5"/>
        <v>42020.624999999091</v>
      </c>
      <c r="B377" s="38">
        <v>0.8044</v>
      </c>
    </row>
    <row r="378" spans="1:2" x14ac:dyDescent="0.25">
      <c r="A378" s="21">
        <f t="shared" si="5"/>
        <v>42020.666666665755</v>
      </c>
      <c r="B378" s="38">
        <v>0.80330000000000001</v>
      </c>
    </row>
    <row r="379" spans="1:2" x14ac:dyDescent="0.25">
      <c r="A379" s="21">
        <f t="shared" si="5"/>
        <v>42020.708333332419</v>
      </c>
      <c r="B379" s="38">
        <v>0.81479999999999997</v>
      </c>
    </row>
    <row r="380" spans="1:2" x14ac:dyDescent="0.25">
      <c r="A380" s="21">
        <f t="shared" si="5"/>
        <v>42020.749999999083</v>
      </c>
      <c r="B380" s="38">
        <v>1.0494000000000001</v>
      </c>
    </row>
    <row r="381" spans="1:2" x14ac:dyDescent="0.25">
      <c r="A381" s="21">
        <f t="shared" si="5"/>
        <v>42020.791666665747</v>
      </c>
      <c r="B381" s="38">
        <v>0.89080000000000004</v>
      </c>
    </row>
    <row r="382" spans="1:2" x14ac:dyDescent="0.25">
      <c r="A382" s="21">
        <f t="shared" si="5"/>
        <v>42020.833333332412</v>
      </c>
      <c r="B382" s="38">
        <v>0.81089999999999995</v>
      </c>
    </row>
    <row r="383" spans="1:2" x14ac:dyDescent="0.25">
      <c r="A383" s="21">
        <f t="shared" si="5"/>
        <v>42020.874999999076</v>
      </c>
      <c r="B383" s="38">
        <v>0.81640000000000001</v>
      </c>
    </row>
    <row r="384" spans="1:2" x14ac:dyDescent="0.25">
      <c r="A384" s="21">
        <f t="shared" si="5"/>
        <v>42020.91666666574</v>
      </c>
      <c r="B384" s="38">
        <v>0.82589999999999997</v>
      </c>
    </row>
    <row r="385" spans="1:2" x14ac:dyDescent="0.25">
      <c r="A385" s="21">
        <f t="shared" si="5"/>
        <v>42020.958333332404</v>
      </c>
      <c r="B385" s="38">
        <v>0.80259999999999998</v>
      </c>
    </row>
    <row r="386" spans="1:2" x14ac:dyDescent="0.25">
      <c r="A386" s="21">
        <f t="shared" si="5"/>
        <v>42020.999999999069</v>
      </c>
      <c r="B386" s="38">
        <v>0.93400000000000005</v>
      </c>
    </row>
    <row r="387" spans="1:2" x14ac:dyDescent="0.25">
      <c r="A387" s="21">
        <f t="shared" si="5"/>
        <v>42021.041666665733</v>
      </c>
      <c r="B387" s="38">
        <v>0.87329999999999997</v>
      </c>
    </row>
    <row r="388" spans="1:2" x14ac:dyDescent="0.25">
      <c r="A388" s="21">
        <f t="shared" ref="A388:A451" si="6">A387+0.0416666666666667</f>
        <v>42021.083333332397</v>
      </c>
      <c r="B388" s="38">
        <v>0.75429999999999997</v>
      </c>
    </row>
    <row r="389" spans="1:2" x14ac:dyDescent="0.25">
      <c r="A389" s="21">
        <f t="shared" si="6"/>
        <v>42021.124999999061</v>
      </c>
      <c r="B389" s="38">
        <v>0.74470000000000003</v>
      </c>
    </row>
    <row r="390" spans="1:2" x14ac:dyDescent="0.25">
      <c r="A390" s="21">
        <f t="shared" si="6"/>
        <v>42021.166666665726</v>
      </c>
      <c r="B390" s="38">
        <v>0.74429999999999996</v>
      </c>
    </row>
    <row r="391" spans="1:2" x14ac:dyDescent="0.25">
      <c r="A391" s="21">
        <f t="shared" si="6"/>
        <v>42021.20833333239</v>
      </c>
      <c r="B391" s="38">
        <v>0.75219999999999998</v>
      </c>
    </row>
    <row r="392" spans="1:2" x14ac:dyDescent="0.25">
      <c r="A392" s="21">
        <f t="shared" si="6"/>
        <v>42021.249999999054</v>
      </c>
      <c r="B392" s="38">
        <v>0.71389999999999998</v>
      </c>
    </row>
    <row r="393" spans="1:2" x14ac:dyDescent="0.25">
      <c r="A393" s="21">
        <f t="shared" si="6"/>
        <v>42021.291666665718</v>
      </c>
      <c r="B393" s="38">
        <v>0.67079999999999995</v>
      </c>
    </row>
    <row r="394" spans="1:2" x14ac:dyDescent="0.25">
      <c r="A394" s="21">
        <f t="shared" si="6"/>
        <v>42021.333333332383</v>
      </c>
      <c r="B394" s="38">
        <v>0.67030000000000001</v>
      </c>
    </row>
    <row r="395" spans="1:2" x14ac:dyDescent="0.25">
      <c r="A395" s="21">
        <f t="shared" si="6"/>
        <v>42021.374999999047</v>
      </c>
      <c r="B395" s="38">
        <v>0.67310000000000003</v>
      </c>
    </row>
    <row r="396" spans="1:2" x14ac:dyDescent="0.25">
      <c r="A396" s="21">
        <f t="shared" si="6"/>
        <v>42021.416666665711</v>
      </c>
      <c r="B396" s="38">
        <v>0.70199999999999996</v>
      </c>
    </row>
    <row r="397" spans="1:2" x14ac:dyDescent="0.25">
      <c r="A397" s="21">
        <f t="shared" si="6"/>
        <v>42021.458333332375</v>
      </c>
      <c r="B397" s="38">
        <v>0.72919999999999996</v>
      </c>
    </row>
    <row r="398" spans="1:2" x14ac:dyDescent="0.25">
      <c r="A398" s="21">
        <f t="shared" si="6"/>
        <v>42021.49999999904</v>
      </c>
      <c r="B398" s="38">
        <v>0.84489999999999998</v>
      </c>
    </row>
    <row r="399" spans="1:2" x14ac:dyDescent="0.25">
      <c r="A399" s="21">
        <f t="shared" si="6"/>
        <v>42021.541666665704</v>
      </c>
      <c r="B399" s="38">
        <v>0.83709999999999996</v>
      </c>
    </row>
    <row r="400" spans="1:2" x14ac:dyDescent="0.25">
      <c r="A400" s="21">
        <f t="shared" si="6"/>
        <v>42021.583333332368</v>
      </c>
      <c r="B400" s="38">
        <v>0.75419999999999998</v>
      </c>
    </row>
    <row r="401" spans="1:2" x14ac:dyDescent="0.25">
      <c r="A401" s="21">
        <f t="shared" si="6"/>
        <v>42021.624999999032</v>
      </c>
      <c r="B401" s="38">
        <v>0.62419999999999998</v>
      </c>
    </row>
    <row r="402" spans="1:2" x14ac:dyDescent="0.25">
      <c r="A402" s="21">
        <f t="shared" si="6"/>
        <v>42021.666666665697</v>
      </c>
      <c r="B402" s="38">
        <v>1.0759000000000001</v>
      </c>
    </row>
    <row r="403" spans="1:2" x14ac:dyDescent="0.25">
      <c r="A403" s="21">
        <f t="shared" si="6"/>
        <v>42021.708333332361</v>
      </c>
      <c r="B403" s="38">
        <v>1.0269999999999999</v>
      </c>
    </row>
    <row r="404" spans="1:2" x14ac:dyDescent="0.25">
      <c r="A404" s="21">
        <f t="shared" si="6"/>
        <v>42021.749999999025</v>
      </c>
      <c r="B404" s="38">
        <v>0.84</v>
      </c>
    </row>
    <row r="405" spans="1:2" x14ac:dyDescent="0.25">
      <c r="A405" s="21">
        <f t="shared" si="6"/>
        <v>42021.791666665689</v>
      </c>
      <c r="B405" s="38">
        <v>0.9798</v>
      </c>
    </row>
    <row r="406" spans="1:2" x14ac:dyDescent="0.25">
      <c r="A406" s="21">
        <f t="shared" si="6"/>
        <v>42021.833333332354</v>
      </c>
      <c r="B406" s="38">
        <v>1.1585000000000001</v>
      </c>
    </row>
    <row r="407" spans="1:2" x14ac:dyDescent="0.25">
      <c r="A407" s="21">
        <f t="shared" si="6"/>
        <v>42021.874999999018</v>
      </c>
      <c r="B407" s="38">
        <v>0.88680000000000003</v>
      </c>
    </row>
    <row r="408" spans="1:2" x14ac:dyDescent="0.25">
      <c r="A408" s="21">
        <f t="shared" si="6"/>
        <v>42021.916666665682</v>
      </c>
      <c r="B408" s="38">
        <v>0.84740000000000004</v>
      </c>
    </row>
    <row r="409" spans="1:2" x14ac:dyDescent="0.25">
      <c r="A409" s="21">
        <f t="shared" si="6"/>
        <v>42021.958333332346</v>
      </c>
      <c r="B409" s="38">
        <v>0.78800000000000003</v>
      </c>
    </row>
    <row r="410" spans="1:2" x14ac:dyDescent="0.25">
      <c r="A410" s="21">
        <f t="shared" si="6"/>
        <v>42021.99999999901</v>
      </c>
      <c r="B410" s="38">
        <v>0.88819999999999999</v>
      </c>
    </row>
    <row r="411" spans="1:2" x14ac:dyDescent="0.25">
      <c r="A411" s="21">
        <f t="shared" si="6"/>
        <v>42022.041666665675</v>
      </c>
      <c r="B411" s="38">
        <v>0.89080000000000004</v>
      </c>
    </row>
    <row r="412" spans="1:2" x14ac:dyDescent="0.25">
      <c r="A412" s="21">
        <f t="shared" si="6"/>
        <v>42022.083333332339</v>
      </c>
      <c r="B412" s="38">
        <v>0.74760000000000004</v>
      </c>
    </row>
    <row r="413" spans="1:2" x14ac:dyDescent="0.25">
      <c r="A413" s="21">
        <f t="shared" si="6"/>
        <v>42022.124999999003</v>
      </c>
      <c r="B413" s="38">
        <v>0.74690000000000001</v>
      </c>
    </row>
    <row r="414" spans="1:2" x14ac:dyDescent="0.25">
      <c r="A414" s="21">
        <f t="shared" si="6"/>
        <v>42022.166666665667</v>
      </c>
      <c r="B414" s="38">
        <v>0.74670000000000003</v>
      </c>
    </row>
    <row r="415" spans="1:2" x14ac:dyDescent="0.25">
      <c r="A415" s="21">
        <f t="shared" si="6"/>
        <v>42022.208333332332</v>
      </c>
      <c r="B415" s="38">
        <v>0.74619999999999997</v>
      </c>
    </row>
    <row r="416" spans="1:2" x14ac:dyDescent="0.25">
      <c r="A416" s="21">
        <f t="shared" si="6"/>
        <v>42022.249999998996</v>
      </c>
      <c r="B416" s="38">
        <v>0.74570000000000003</v>
      </c>
    </row>
    <row r="417" spans="1:2" x14ac:dyDescent="0.25">
      <c r="A417" s="21">
        <f t="shared" si="6"/>
        <v>42022.29166666566</v>
      </c>
      <c r="B417" s="38">
        <v>0.64400000000000002</v>
      </c>
    </row>
    <row r="418" spans="1:2" x14ac:dyDescent="0.25">
      <c r="A418" s="21">
        <f t="shared" si="6"/>
        <v>42022.333333332324</v>
      </c>
      <c r="B418" s="38">
        <v>0.66739999999999999</v>
      </c>
    </row>
    <row r="419" spans="1:2" x14ac:dyDescent="0.25">
      <c r="A419" s="21">
        <f t="shared" si="6"/>
        <v>42022.374999998989</v>
      </c>
      <c r="B419" s="38">
        <v>0.82310000000000005</v>
      </c>
    </row>
    <row r="420" spans="1:2" x14ac:dyDescent="0.25">
      <c r="A420" s="21">
        <f t="shared" si="6"/>
        <v>42022.416666665653</v>
      </c>
      <c r="B420" s="38">
        <v>1.1984999999999999</v>
      </c>
    </row>
    <row r="421" spans="1:2" x14ac:dyDescent="0.25">
      <c r="A421" s="21">
        <f t="shared" si="6"/>
        <v>42022.458333332317</v>
      </c>
      <c r="B421" s="38">
        <v>1.1007</v>
      </c>
    </row>
    <row r="422" spans="1:2" x14ac:dyDescent="0.25">
      <c r="A422" s="21">
        <f t="shared" si="6"/>
        <v>42022.499999998981</v>
      </c>
      <c r="B422" s="38">
        <v>1.0739000000000001</v>
      </c>
    </row>
    <row r="423" spans="1:2" x14ac:dyDescent="0.25">
      <c r="A423" s="21">
        <f t="shared" si="6"/>
        <v>42022.541666665646</v>
      </c>
      <c r="B423" s="38">
        <v>1.0860000000000001</v>
      </c>
    </row>
    <row r="424" spans="1:2" x14ac:dyDescent="0.25">
      <c r="A424" s="21">
        <f t="shared" si="6"/>
        <v>42022.58333333231</v>
      </c>
      <c r="B424" s="38">
        <v>1.0820000000000001</v>
      </c>
    </row>
    <row r="425" spans="1:2" x14ac:dyDescent="0.25">
      <c r="A425" s="21">
        <f t="shared" si="6"/>
        <v>42022.624999998974</v>
      </c>
      <c r="B425" s="38">
        <v>1.0631999999999999</v>
      </c>
    </row>
    <row r="426" spans="1:2" x14ac:dyDescent="0.25">
      <c r="A426" s="21">
        <f t="shared" si="6"/>
        <v>42022.666666665638</v>
      </c>
      <c r="B426" s="38">
        <v>1.0548</v>
      </c>
    </row>
    <row r="427" spans="1:2" x14ac:dyDescent="0.25">
      <c r="A427" s="21">
        <f t="shared" si="6"/>
        <v>42022.708333332303</v>
      </c>
      <c r="B427" s="38">
        <v>1.0578000000000001</v>
      </c>
    </row>
    <row r="428" spans="1:2" x14ac:dyDescent="0.25">
      <c r="A428" s="21">
        <f t="shared" si="6"/>
        <v>42022.749999998967</v>
      </c>
      <c r="B428" s="38">
        <v>1.1917</v>
      </c>
    </row>
    <row r="429" spans="1:2" x14ac:dyDescent="0.25">
      <c r="A429" s="21">
        <f t="shared" si="6"/>
        <v>42022.791666665631</v>
      </c>
      <c r="B429" s="38">
        <v>1.5527</v>
      </c>
    </row>
    <row r="430" spans="1:2" x14ac:dyDescent="0.25">
      <c r="A430" s="21">
        <f t="shared" si="6"/>
        <v>42022.833333332295</v>
      </c>
      <c r="B430" s="38">
        <v>1.5046999999999999</v>
      </c>
    </row>
    <row r="431" spans="1:2" x14ac:dyDescent="0.25">
      <c r="A431" s="21">
        <f t="shared" si="6"/>
        <v>42022.87499999896</v>
      </c>
      <c r="B431" s="38">
        <v>1.3859999999999999</v>
      </c>
    </row>
    <row r="432" spans="1:2" x14ac:dyDescent="0.25">
      <c r="A432" s="21">
        <f t="shared" si="6"/>
        <v>42022.916666665624</v>
      </c>
      <c r="B432" s="38">
        <v>1.3759999999999999</v>
      </c>
    </row>
    <row r="433" spans="1:2" x14ac:dyDescent="0.25">
      <c r="A433" s="21">
        <f t="shared" si="6"/>
        <v>42022.958333332288</v>
      </c>
      <c r="B433" s="38">
        <v>0.93899999999999995</v>
      </c>
    </row>
    <row r="434" spans="1:2" x14ac:dyDescent="0.25">
      <c r="A434" s="21">
        <f t="shared" si="6"/>
        <v>42022.999999998952</v>
      </c>
      <c r="B434" s="38">
        <v>0.67259999999999998</v>
      </c>
    </row>
    <row r="435" spans="1:2" x14ac:dyDescent="0.25">
      <c r="A435" s="21">
        <f t="shared" si="6"/>
        <v>42023.041666665617</v>
      </c>
      <c r="B435" s="38">
        <v>0.75449999999999995</v>
      </c>
    </row>
    <row r="436" spans="1:2" x14ac:dyDescent="0.25">
      <c r="A436" s="21">
        <f t="shared" si="6"/>
        <v>42023.083333332281</v>
      </c>
      <c r="B436" s="38">
        <v>0.76819999999999999</v>
      </c>
    </row>
    <row r="437" spans="1:2" x14ac:dyDescent="0.25">
      <c r="A437" s="21">
        <f t="shared" si="6"/>
        <v>42023.124999998945</v>
      </c>
      <c r="B437" s="38">
        <v>0.76090000000000002</v>
      </c>
    </row>
    <row r="438" spans="1:2" x14ac:dyDescent="0.25">
      <c r="A438" s="21">
        <f t="shared" si="6"/>
        <v>42023.166666665609</v>
      </c>
      <c r="B438" s="38">
        <v>0.75490000000000002</v>
      </c>
    </row>
    <row r="439" spans="1:2" x14ac:dyDescent="0.25">
      <c r="A439" s="21">
        <f t="shared" si="6"/>
        <v>42023.208333332273</v>
      </c>
      <c r="B439" s="38">
        <v>0.75649999999999995</v>
      </c>
    </row>
    <row r="440" spans="1:2" x14ac:dyDescent="0.25">
      <c r="A440" s="21">
        <f t="shared" si="6"/>
        <v>42023.249999998938</v>
      </c>
      <c r="B440" s="38">
        <v>0.75719999999999998</v>
      </c>
    </row>
    <row r="441" spans="1:2" x14ac:dyDescent="0.25">
      <c r="A441" s="21">
        <f t="shared" si="6"/>
        <v>42023.291666665602</v>
      </c>
      <c r="B441" s="38">
        <v>0.67059999999999997</v>
      </c>
    </row>
    <row r="442" spans="1:2" x14ac:dyDescent="0.25">
      <c r="A442" s="21">
        <f t="shared" si="6"/>
        <v>42023.333333332266</v>
      </c>
      <c r="B442" s="38">
        <v>0.6512</v>
      </c>
    </row>
    <row r="443" spans="1:2" x14ac:dyDescent="0.25">
      <c r="A443" s="21">
        <f t="shared" si="6"/>
        <v>42023.37499999893</v>
      </c>
      <c r="B443" s="38">
        <v>0.65300000000000002</v>
      </c>
    </row>
    <row r="444" spans="1:2" x14ac:dyDescent="0.25">
      <c r="A444" s="21">
        <f t="shared" si="6"/>
        <v>42023.416666665595</v>
      </c>
      <c r="B444" s="38">
        <v>0.69579999999999997</v>
      </c>
    </row>
    <row r="445" spans="1:2" x14ac:dyDescent="0.25">
      <c r="A445" s="21">
        <f t="shared" si="6"/>
        <v>42023.458333332259</v>
      </c>
      <c r="B445" s="38">
        <v>0.69340000000000002</v>
      </c>
    </row>
    <row r="446" spans="1:2" x14ac:dyDescent="0.25">
      <c r="A446" s="21">
        <f t="shared" si="6"/>
        <v>42023.499999998923</v>
      </c>
      <c r="B446" s="38">
        <v>0.78769999999999996</v>
      </c>
    </row>
    <row r="447" spans="1:2" x14ac:dyDescent="0.25">
      <c r="A447" s="21">
        <f t="shared" si="6"/>
        <v>42023.541666665587</v>
      </c>
      <c r="B447" s="38">
        <v>0.89410000000000001</v>
      </c>
    </row>
    <row r="448" spans="1:2" x14ac:dyDescent="0.25">
      <c r="A448" s="21">
        <f t="shared" si="6"/>
        <v>42023.583333332252</v>
      </c>
      <c r="B448" s="38">
        <v>0.86980000000000002</v>
      </c>
    </row>
    <row r="449" spans="1:2" x14ac:dyDescent="0.25">
      <c r="A449" s="21">
        <f t="shared" si="6"/>
        <v>42023.624999998916</v>
      </c>
      <c r="B449" s="38">
        <v>0.82840000000000003</v>
      </c>
    </row>
    <row r="450" spans="1:2" x14ac:dyDescent="0.25">
      <c r="A450" s="21">
        <f t="shared" si="6"/>
        <v>42023.66666666558</v>
      </c>
      <c r="B450" s="38">
        <v>0.83389999999999997</v>
      </c>
    </row>
    <row r="451" spans="1:2" x14ac:dyDescent="0.25">
      <c r="A451" s="21">
        <f t="shared" si="6"/>
        <v>42023.708333332244</v>
      </c>
      <c r="B451" s="38">
        <v>0.82989999999999997</v>
      </c>
    </row>
    <row r="452" spans="1:2" x14ac:dyDescent="0.25">
      <c r="A452" s="21">
        <f t="shared" ref="A452:A515" si="7">A451+0.0416666666666667</f>
        <v>42023.749999998909</v>
      </c>
      <c r="B452" s="38">
        <v>0.96050000000000002</v>
      </c>
    </row>
    <row r="453" spans="1:2" x14ac:dyDescent="0.25">
      <c r="A453" s="21">
        <f t="shared" si="7"/>
        <v>42023.791666665573</v>
      </c>
      <c r="B453" s="38">
        <v>0.97250000000000003</v>
      </c>
    </row>
    <row r="454" spans="1:2" x14ac:dyDescent="0.25">
      <c r="A454" s="21">
        <f t="shared" si="7"/>
        <v>42023.833333332237</v>
      </c>
      <c r="B454" s="38">
        <v>0.92310000000000003</v>
      </c>
    </row>
    <row r="455" spans="1:2" x14ac:dyDescent="0.25">
      <c r="A455" s="21">
        <f t="shared" si="7"/>
        <v>42023.874999998901</v>
      </c>
      <c r="B455" s="38">
        <v>1.0960000000000001</v>
      </c>
    </row>
    <row r="456" spans="1:2" x14ac:dyDescent="0.25">
      <c r="A456" s="21">
        <f t="shared" si="7"/>
        <v>42023.916666665566</v>
      </c>
      <c r="B456" s="38">
        <v>0.91279999999999994</v>
      </c>
    </row>
    <row r="457" spans="1:2" x14ac:dyDescent="0.25">
      <c r="A457" s="21">
        <f t="shared" si="7"/>
        <v>42023.95833333223</v>
      </c>
      <c r="B457" s="38">
        <v>0.90659999999999996</v>
      </c>
    </row>
    <row r="458" spans="1:2" x14ac:dyDescent="0.25">
      <c r="A458" s="21">
        <f t="shared" si="7"/>
        <v>42023.999999998894</v>
      </c>
      <c r="B458" s="38">
        <v>1.0373000000000001</v>
      </c>
    </row>
    <row r="459" spans="1:2" x14ac:dyDescent="0.25">
      <c r="A459" s="21">
        <f t="shared" si="7"/>
        <v>42024.041666665558</v>
      </c>
      <c r="B459" s="38">
        <v>0.88049999999999995</v>
      </c>
    </row>
    <row r="460" spans="1:2" x14ac:dyDescent="0.25">
      <c r="A460" s="21">
        <f t="shared" si="7"/>
        <v>42024.083333332223</v>
      </c>
      <c r="B460" s="38">
        <v>0.78149999999999997</v>
      </c>
    </row>
    <row r="461" spans="1:2" x14ac:dyDescent="0.25">
      <c r="A461" s="21">
        <f t="shared" si="7"/>
        <v>42024.124999998887</v>
      </c>
      <c r="B461" s="38">
        <v>0.75629999999999997</v>
      </c>
    </row>
    <row r="462" spans="1:2" x14ac:dyDescent="0.25">
      <c r="A462" s="21">
        <f t="shared" si="7"/>
        <v>42024.166666665551</v>
      </c>
      <c r="B462" s="38">
        <v>0.74960000000000004</v>
      </c>
    </row>
    <row r="463" spans="1:2" x14ac:dyDescent="0.25">
      <c r="A463" s="21">
        <f t="shared" si="7"/>
        <v>42024.208333332215</v>
      </c>
      <c r="B463" s="38">
        <v>0.75049999999999994</v>
      </c>
    </row>
    <row r="464" spans="1:2" x14ac:dyDescent="0.25">
      <c r="A464" s="21">
        <f t="shared" si="7"/>
        <v>42024.24999999888</v>
      </c>
      <c r="B464" s="38">
        <v>0.74709999999999999</v>
      </c>
    </row>
    <row r="465" spans="1:2" x14ac:dyDescent="0.25">
      <c r="A465" s="21">
        <f t="shared" si="7"/>
        <v>42024.291666665544</v>
      </c>
      <c r="B465" s="38">
        <v>0.74719999999999998</v>
      </c>
    </row>
    <row r="466" spans="1:2" x14ac:dyDescent="0.25">
      <c r="A466" s="21">
        <f t="shared" si="7"/>
        <v>42024.333333332208</v>
      </c>
      <c r="B466" s="38">
        <v>0.66879999999999995</v>
      </c>
    </row>
    <row r="467" spans="1:2" x14ac:dyDescent="0.25">
      <c r="A467" s="21">
        <f t="shared" si="7"/>
        <v>42024.374999998872</v>
      </c>
      <c r="B467" s="38">
        <v>0.78939999999999999</v>
      </c>
    </row>
    <row r="468" spans="1:2" x14ac:dyDescent="0.25">
      <c r="A468" s="21">
        <f t="shared" si="7"/>
        <v>42024.416666665536</v>
      </c>
      <c r="B468" s="38">
        <v>1.2013</v>
      </c>
    </row>
    <row r="469" spans="1:2" x14ac:dyDescent="0.25">
      <c r="A469" s="21">
        <f t="shared" si="7"/>
        <v>42024.458333332201</v>
      </c>
      <c r="B469" s="38">
        <v>1.1479999999999999</v>
      </c>
    </row>
    <row r="470" spans="1:2" x14ac:dyDescent="0.25">
      <c r="A470" s="21">
        <f t="shared" si="7"/>
        <v>42024.499999998865</v>
      </c>
      <c r="B470" s="38">
        <v>1.1753</v>
      </c>
    </row>
    <row r="471" spans="1:2" x14ac:dyDescent="0.25">
      <c r="A471" s="21">
        <f t="shared" si="7"/>
        <v>42024.541666665529</v>
      </c>
      <c r="B471" s="38">
        <v>1.1739999999999999</v>
      </c>
    </row>
    <row r="472" spans="1:2" x14ac:dyDescent="0.25">
      <c r="A472" s="21">
        <f t="shared" si="7"/>
        <v>42024.583333332193</v>
      </c>
      <c r="B472" s="38">
        <v>1.159</v>
      </c>
    </row>
    <row r="473" spans="1:2" x14ac:dyDescent="0.25">
      <c r="A473" s="21">
        <f t="shared" si="7"/>
        <v>42024.624999998858</v>
      </c>
      <c r="B473" s="38">
        <v>1.1587000000000001</v>
      </c>
    </row>
    <row r="474" spans="1:2" x14ac:dyDescent="0.25">
      <c r="A474" s="21">
        <f t="shared" si="7"/>
        <v>42024.666666665522</v>
      </c>
      <c r="B474" s="38">
        <v>1.177</v>
      </c>
    </row>
    <row r="475" spans="1:2" x14ac:dyDescent="0.25">
      <c r="A475" s="21">
        <f t="shared" si="7"/>
        <v>42024.708333332186</v>
      </c>
      <c r="B475" s="38">
        <v>1.1839999999999999</v>
      </c>
    </row>
    <row r="476" spans="1:2" x14ac:dyDescent="0.25">
      <c r="A476" s="21">
        <f t="shared" si="7"/>
        <v>42024.74999999885</v>
      </c>
      <c r="B476" s="38">
        <v>1.2899</v>
      </c>
    </row>
    <row r="477" spans="1:2" x14ac:dyDescent="0.25">
      <c r="A477" s="21">
        <f t="shared" si="7"/>
        <v>42024.791666665515</v>
      </c>
      <c r="B477" s="38">
        <v>1.4257</v>
      </c>
    </row>
    <row r="478" spans="1:2" x14ac:dyDescent="0.25">
      <c r="A478" s="21">
        <f t="shared" si="7"/>
        <v>42024.833333332179</v>
      </c>
      <c r="B478" s="38">
        <v>1.5812999999999999</v>
      </c>
    </row>
    <row r="479" spans="1:2" x14ac:dyDescent="0.25">
      <c r="A479" s="21">
        <f t="shared" si="7"/>
        <v>42024.874999998843</v>
      </c>
      <c r="B479" s="38">
        <v>1.5960000000000001</v>
      </c>
    </row>
    <row r="480" spans="1:2" x14ac:dyDescent="0.25">
      <c r="A480" s="21">
        <f t="shared" si="7"/>
        <v>42024.916666665507</v>
      </c>
      <c r="B480" s="38">
        <v>1.3592</v>
      </c>
    </row>
    <row r="481" spans="1:2" x14ac:dyDescent="0.25">
      <c r="A481" s="21">
        <f t="shared" si="7"/>
        <v>42024.958333332172</v>
      </c>
      <c r="B481" s="38">
        <v>0.79669999999999996</v>
      </c>
    </row>
    <row r="482" spans="1:2" x14ac:dyDescent="0.25">
      <c r="A482" s="21">
        <f t="shared" si="7"/>
        <v>42024.999999998836</v>
      </c>
      <c r="B482" s="38">
        <v>0.68100000000000005</v>
      </c>
    </row>
    <row r="483" spans="1:2" x14ac:dyDescent="0.25">
      <c r="A483" s="21">
        <f t="shared" si="7"/>
        <v>42025.0416666655</v>
      </c>
      <c r="B483" s="38">
        <v>0.76070000000000004</v>
      </c>
    </row>
    <row r="484" spans="1:2" x14ac:dyDescent="0.25">
      <c r="A484" s="21">
        <f t="shared" si="7"/>
        <v>42025.083333332164</v>
      </c>
      <c r="B484" s="38">
        <v>0.75600000000000001</v>
      </c>
    </row>
    <row r="485" spans="1:2" x14ac:dyDescent="0.25">
      <c r="A485" s="21">
        <f t="shared" si="7"/>
        <v>42025.124999998829</v>
      </c>
      <c r="B485" s="38">
        <v>0.74770000000000003</v>
      </c>
    </row>
    <row r="486" spans="1:2" x14ac:dyDescent="0.25">
      <c r="A486" s="21">
        <f t="shared" si="7"/>
        <v>42025.166666665493</v>
      </c>
      <c r="B486" s="38">
        <v>0.75249999999999995</v>
      </c>
    </row>
    <row r="487" spans="1:2" x14ac:dyDescent="0.25">
      <c r="A487" s="21">
        <f t="shared" si="7"/>
        <v>42025.208333332157</v>
      </c>
      <c r="B487" s="38">
        <v>0.75170000000000003</v>
      </c>
    </row>
    <row r="488" spans="1:2" x14ac:dyDescent="0.25">
      <c r="A488" s="21">
        <f t="shared" si="7"/>
        <v>42025.249999998821</v>
      </c>
      <c r="B488" s="38">
        <v>0.74680000000000002</v>
      </c>
    </row>
    <row r="489" spans="1:2" x14ac:dyDescent="0.25">
      <c r="A489" s="21">
        <f t="shared" si="7"/>
        <v>42025.291666665486</v>
      </c>
      <c r="B489" s="38">
        <v>0.74109999999999998</v>
      </c>
    </row>
    <row r="490" spans="1:2" x14ac:dyDescent="0.25">
      <c r="A490" s="21">
        <f t="shared" si="7"/>
        <v>42025.33333333215</v>
      </c>
      <c r="B490" s="38">
        <v>0.64959999999999996</v>
      </c>
    </row>
    <row r="491" spans="1:2" x14ac:dyDescent="0.25">
      <c r="A491" s="21">
        <f t="shared" si="7"/>
        <v>42025.374999998814</v>
      </c>
      <c r="B491" s="38">
        <v>0.6542</v>
      </c>
    </row>
    <row r="492" spans="1:2" x14ac:dyDescent="0.25">
      <c r="A492" s="21">
        <f t="shared" si="7"/>
        <v>42025.416666665478</v>
      </c>
      <c r="B492" s="38">
        <v>0.70109999999999995</v>
      </c>
    </row>
    <row r="493" spans="1:2" x14ac:dyDescent="0.25">
      <c r="A493" s="21">
        <f t="shared" si="7"/>
        <v>42025.458333332143</v>
      </c>
      <c r="B493" s="38">
        <v>0.73340000000000005</v>
      </c>
    </row>
    <row r="494" spans="1:2" x14ac:dyDescent="0.25">
      <c r="A494" s="21">
        <f t="shared" si="7"/>
        <v>42025.499999998807</v>
      </c>
      <c r="B494" s="38">
        <v>0.80489999999999995</v>
      </c>
    </row>
    <row r="495" spans="1:2" x14ac:dyDescent="0.25">
      <c r="A495" s="21">
        <f t="shared" si="7"/>
        <v>42025.541666665471</v>
      </c>
      <c r="B495" s="38">
        <v>0.83330000000000004</v>
      </c>
    </row>
    <row r="496" spans="1:2" x14ac:dyDescent="0.25">
      <c r="A496" s="21">
        <f t="shared" si="7"/>
        <v>42025.583333332135</v>
      </c>
      <c r="B496" s="38">
        <v>0.84499999999999997</v>
      </c>
    </row>
    <row r="497" spans="1:2" x14ac:dyDescent="0.25">
      <c r="A497" s="21">
        <f t="shared" si="7"/>
        <v>42025.624999998799</v>
      </c>
      <c r="B497" s="38">
        <v>0.8397</v>
      </c>
    </row>
    <row r="498" spans="1:2" x14ac:dyDescent="0.25">
      <c r="A498" s="21">
        <f t="shared" si="7"/>
        <v>42025.666666665464</v>
      </c>
      <c r="B498" s="38">
        <v>0.84860000000000002</v>
      </c>
    </row>
    <row r="499" spans="1:2" x14ac:dyDescent="0.25">
      <c r="A499" s="21">
        <f t="shared" si="7"/>
        <v>42025.708333332128</v>
      </c>
      <c r="B499" s="38">
        <v>1.06</v>
      </c>
    </row>
    <row r="500" spans="1:2" x14ac:dyDescent="0.25">
      <c r="A500" s="21">
        <f t="shared" si="7"/>
        <v>42025.749999998792</v>
      </c>
      <c r="B500" s="38">
        <v>0.85670000000000002</v>
      </c>
    </row>
    <row r="501" spans="1:2" x14ac:dyDescent="0.25">
      <c r="A501" s="21">
        <f t="shared" si="7"/>
        <v>42025.791666665456</v>
      </c>
      <c r="B501" s="38">
        <v>0.88959999999999995</v>
      </c>
    </row>
    <row r="502" spans="1:2" x14ac:dyDescent="0.25">
      <c r="A502" s="21">
        <f t="shared" si="7"/>
        <v>42025.833333332121</v>
      </c>
      <c r="B502" s="38">
        <v>1.1116999999999999</v>
      </c>
    </row>
    <row r="503" spans="1:2" x14ac:dyDescent="0.25">
      <c r="A503" s="21">
        <f t="shared" si="7"/>
        <v>42025.874999998785</v>
      </c>
      <c r="B503" s="38">
        <v>1.1117999999999999</v>
      </c>
    </row>
    <row r="504" spans="1:2" x14ac:dyDescent="0.25">
      <c r="A504" s="21">
        <f t="shared" si="7"/>
        <v>42025.916666665449</v>
      </c>
      <c r="B504" s="38">
        <v>0.84409999999999996</v>
      </c>
    </row>
    <row r="505" spans="1:2" x14ac:dyDescent="0.25">
      <c r="A505" s="21">
        <f t="shared" si="7"/>
        <v>42025.958333332113</v>
      </c>
      <c r="B505" s="38">
        <v>0.82750000000000001</v>
      </c>
    </row>
    <row r="506" spans="1:2" x14ac:dyDescent="0.25">
      <c r="A506" s="21">
        <f t="shared" si="7"/>
        <v>42025.999999998778</v>
      </c>
      <c r="B506" s="38">
        <v>1.0335000000000001</v>
      </c>
    </row>
    <row r="507" spans="1:2" x14ac:dyDescent="0.25">
      <c r="A507" s="21">
        <f t="shared" si="7"/>
        <v>42026.041666665442</v>
      </c>
      <c r="B507" s="38">
        <v>0.81920000000000004</v>
      </c>
    </row>
    <row r="508" spans="1:2" x14ac:dyDescent="0.25">
      <c r="A508" s="21">
        <f t="shared" si="7"/>
        <v>42026.083333332106</v>
      </c>
      <c r="B508" s="38">
        <v>0.79159999999999997</v>
      </c>
    </row>
    <row r="509" spans="1:2" x14ac:dyDescent="0.25">
      <c r="A509" s="21">
        <f t="shared" si="7"/>
        <v>42026.12499999877</v>
      </c>
      <c r="B509" s="38">
        <v>0.75760000000000005</v>
      </c>
    </row>
    <row r="510" spans="1:2" x14ac:dyDescent="0.25">
      <c r="A510" s="21">
        <f t="shared" si="7"/>
        <v>42026.166666665435</v>
      </c>
      <c r="B510" s="38">
        <v>0.75139999999999996</v>
      </c>
    </row>
    <row r="511" spans="1:2" x14ac:dyDescent="0.25">
      <c r="A511" s="21">
        <f t="shared" si="7"/>
        <v>42026.208333332099</v>
      </c>
      <c r="B511" s="38">
        <v>0.75190000000000001</v>
      </c>
    </row>
    <row r="512" spans="1:2" x14ac:dyDescent="0.25">
      <c r="A512" s="21">
        <f t="shared" si="7"/>
        <v>42026.249999998763</v>
      </c>
      <c r="B512" s="38">
        <v>0.751</v>
      </c>
    </row>
    <row r="513" spans="1:2" x14ac:dyDescent="0.25">
      <c r="A513" s="21">
        <f t="shared" si="7"/>
        <v>42026.291666665427</v>
      </c>
      <c r="B513" s="38">
        <v>0.7</v>
      </c>
    </row>
    <row r="514" spans="1:2" x14ac:dyDescent="0.25">
      <c r="A514" s="21">
        <f t="shared" si="7"/>
        <v>42026.333333332092</v>
      </c>
      <c r="B514" s="38">
        <v>0.63270000000000004</v>
      </c>
    </row>
    <row r="515" spans="1:2" x14ac:dyDescent="0.25">
      <c r="A515" s="21">
        <f t="shared" si="7"/>
        <v>42026.374999998756</v>
      </c>
      <c r="B515" s="38">
        <v>0.63660000000000005</v>
      </c>
    </row>
    <row r="516" spans="1:2" x14ac:dyDescent="0.25">
      <c r="A516" s="21">
        <f t="shared" ref="A516:A579" si="8">A515+0.0416666666666667</f>
        <v>42026.41666666542</v>
      </c>
      <c r="B516" s="38">
        <v>0.66239999999999999</v>
      </c>
    </row>
    <row r="517" spans="1:2" x14ac:dyDescent="0.25">
      <c r="A517" s="21">
        <f t="shared" si="8"/>
        <v>42026.458333332084</v>
      </c>
      <c r="B517" s="38">
        <v>0.68279999999999996</v>
      </c>
    </row>
    <row r="518" spans="1:2" x14ac:dyDescent="0.25">
      <c r="A518" s="21">
        <f t="shared" si="8"/>
        <v>42026.499999998749</v>
      </c>
      <c r="B518" s="38">
        <v>0.71660000000000001</v>
      </c>
    </row>
    <row r="519" spans="1:2" x14ac:dyDescent="0.25">
      <c r="A519" s="21">
        <f t="shared" si="8"/>
        <v>42026.541666665413</v>
      </c>
      <c r="B519" s="38">
        <v>0.78610000000000002</v>
      </c>
    </row>
    <row r="520" spans="1:2" x14ac:dyDescent="0.25">
      <c r="A520" s="21">
        <f t="shared" si="8"/>
        <v>42026.583333332077</v>
      </c>
      <c r="B520" s="38">
        <v>0.82169999999999999</v>
      </c>
    </row>
    <row r="521" spans="1:2" x14ac:dyDescent="0.25">
      <c r="A521" s="21">
        <f t="shared" si="8"/>
        <v>42026.624999998741</v>
      </c>
      <c r="B521" s="38">
        <v>0.82620000000000005</v>
      </c>
    </row>
    <row r="522" spans="1:2" x14ac:dyDescent="0.25">
      <c r="A522" s="21">
        <f t="shared" si="8"/>
        <v>42026.666666665406</v>
      </c>
      <c r="B522" s="38">
        <v>0.81810000000000005</v>
      </c>
    </row>
    <row r="523" spans="1:2" x14ac:dyDescent="0.25">
      <c r="A523" s="21">
        <f t="shared" si="8"/>
        <v>42026.70833333207</v>
      </c>
      <c r="B523" s="38">
        <v>0.80920000000000003</v>
      </c>
    </row>
    <row r="524" spans="1:2" x14ac:dyDescent="0.25">
      <c r="A524" s="21">
        <f t="shared" si="8"/>
        <v>42026.749999998734</v>
      </c>
      <c r="B524" s="38">
        <v>0.89410000000000001</v>
      </c>
    </row>
    <row r="525" spans="1:2" x14ac:dyDescent="0.25">
      <c r="A525" s="21">
        <f t="shared" si="8"/>
        <v>42026.791666665398</v>
      </c>
      <c r="B525" s="38">
        <v>1.0855999999999999</v>
      </c>
    </row>
    <row r="526" spans="1:2" x14ac:dyDescent="0.25">
      <c r="A526" s="21">
        <f t="shared" si="8"/>
        <v>42026.833333332062</v>
      </c>
      <c r="B526" s="38">
        <v>1.0265</v>
      </c>
    </row>
    <row r="527" spans="1:2" x14ac:dyDescent="0.25">
      <c r="A527" s="21">
        <f t="shared" si="8"/>
        <v>42026.874999998727</v>
      </c>
      <c r="B527" s="38">
        <v>0.82240000000000002</v>
      </c>
    </row>
    <row r="528" spans="1:2" x14ac:dyDescent="0.25">
      <c r="A528" s="21">
        <f t="shared" si="8"/>
        <v>42026.916666665391</v>
      </c>
      <c r="B528" s="38">
        <v>0.8165</v>
      </c>
    </row>
    <row r="529" spans="1:2" x14ac:dyDescent="0.25">
      <c r="A529" s="21">
        <f t="shared" si="8"/>
        <v>42026.958333332055</v>
      </c>
      <c r="B529" s="38">
        <v>1.0169999999999999</v>
      </c>
    </row>
    <row r="530" spans="1:2" x14ac:dyDescent="0.25">
      <c r="A530" s="21">
        <f t="shared" si="8"/>
        <v>42026.999999998719</v>
      </c>
      <c r="B530" s="38">
        <v>0.87760000000000005</v>
      </c>
    </row>
    <row r="531" spans="1:2" x14ac:dyDescent="0.25">
      <c r="A531" s="21">
        <f t="shared" si="8"/>
        <v>42027.041666665384</v>
      </c>
      <c r="B531" s="38">
        <v>0.77529999999999999</v>
      </c>
    </row>
    <row r="532" spans="1:2" x14ac:dyDescent="0.25">
      <c r="A532" s="21">
        <f t="shared" si="8"/>
        <v>42027.083333332048</v>
      </c>
      <c r="B532" s="38">
        <v>0.76439999999999997</v>
      </c>
    </row>
    <row r="533" spans="1:2" x14ac:dyDescent="0.25">
      <c r="A533" s="21">
        <f t="shared" si="8"/>
        <v>42027.124999998712</v>
      </c>
      <c r="B533" s="38">
        <v>0.74770000000000003</v>
      </c>
    </row>
    <row r="534" spans="1:2" x14ac:dyDescent="0.25">
      <c r="A534" s="21">
        <f t="shared" si="8"/>
        <v>42027.166666665376</v>
      </c>
      <c r="B534" s="38">
        <v>0.73460000000000003</v>
      </c>
    </row>
    <row r="535" spans="1:2" x14ac:dyDescent="0.25">
      <c r="A535" s="21">
        <f t="shared" si="8"/>
        <v>42027.208333332041</v>
      </c>
      <c r="B535" s="38">
        <v>0.73399999999999999</v>
      </c>
    </row>
    <row r="536" spans="1:2" x14ac:dyDescent="0.25">
      <c r="A536" s="21">
        <f t="shared" si="8"/>
        <v>42027.249999998705</v>
      </c>
      <c r="B536" s="38">
        <v>0.73329999999999995</v>
      </c>
    </row>
    <row r="537" spans="1:2" x14ac:dyDescent="0.25">
      <c r="A537" s="21">
        <f t="shared" si="8"/>
        <v>42027.291666665369</v>
      </c>
      <c r="B537" s="38">
        <v>0.69910000000000005</v>
      </c>
    </row>
    <row r="538" spans="1:2" x14ac:dyDescent="0.25">
      <c r="A538" s="21">
        <f t="shared" si="8"/>
        <v>42027.333333332033</v>
      </c>
      <c r="B538" s="38">
        <v>0.62690000000000001</v>
      </c>
    </row>
    <row r="539" spans="1:2" x14ac:dyDescent="0.25">
      <c r="A539" s="21">
        <f t="shared" si="8"/>
        <v>42027.374999998698</v>
      </c>
      <c r="B539" s="38">
        <v>0.62450000000000006</v>
      </c>
    </row>
    <row r="540" spans="1:2" x14ac:dyDescent="0.25">
      <c r="A540" s="21">
        <f t="shared" si="8"/>
        <v>42027.416666665362</v>
      </c>
      <c r="B540" s="38">
        <v>0.62829999999999997</v>
      </c>
    </row>
    <row r="541" spans="1:2" x14ac:dyDescent="0.25">
      <c r="A541" s="21">
        <f t="shared" si="8"/>
        <v>42027.458333332026</v>
      </c>
      <c r="B541" s="38">
        <v>0.66239999999999999</v>
      </c>
    </row>
    <row r="542" spans="1:2" x14ac:dyDescent="0.25">
      <c r="A542" s="21">
        <f t="shared" si="8"/>
        <v>42027.49999999869</v>
      </c>
      <c r="B542" s="38">
        <v>0.68</v>
      </c>
    </row>
    <row r="543" spans="1:2" x14ac:dyDescent="0.25">
      <c r="A543" s="21">
        <f t="shared" si="8"/>
        <v>42027.541666665355</v>
      </c>
      <c r="B543" s="38">
        <v>0.753</v>
      </c>
    </row>
    <row r="544" spans="1:2" x14ac:dyDescent="0.25">
      <c r="A544" s="21">
        <f t="shared" si="8"/>
        <v>42027.583333332019</v>
      </c>
      <c r="B544" s="38">
        <v>0.77929999999999999</v>
      </c>
    </row>
    <row r="545" spans="1:2" x14ac:dyDescent="0.25">
      <c r="A545" s="21">
        <f t="shared" si="8"/>
        <v>42027.624999998683</v>
      </c>
      <c r="B545" s="38">
        <v>0.78820000000000001</v>
      </c>
    </row>
    <row r="546" spans="1:2" x14ac:dyDescent="0.25">
      <c r="A546" s="21">
        <f t="shared" si="8"/>
        <v>42027.666666665347</v>
      </c>
      <c r="B546" s="38">
        <v>0.80469999999999997</v>
      </c>
    </row>
    <row r="547" spans="1:2" x14ac:dyDescent="0.25">
      <c r="A547" s="21">
        <f t="shared" si="8"/>
        <v>42027.708333332012</v>
      </c>
      <c r="B547" s="38">
        <v>0.80779999999999996</v>
      </c>
    </row>
    <row r="548" spans="1:2" x14ac:dyDescent="0.25">
      <c r="A548" s="21">
        <f t="shared" si="8"/>
        <v>42027.749999998676</v>
      </c>
      <c r="B548" s="38">
        <v>0.82340000000000002</v>
      </c>
    </row>
    <row r="549" spans="1:2" x14ac:dyDescent="0.25">
      <c r="A549" s="21">
        <f t="shared" si="8"/>
        <v>42027.79166666534</v>
      </c>
      <c r="B549" s="38">
        <v>1.0667</v>
      </c>
    </row>
    <row r="550" spans="1:2" x14ac:dyDescent="0.25">
      <c r="A550" s="21">
        <f t="shared" si="8"/>
        <v>42027.833333332004</v>
      </c>
      <c r="B550" s="38">
        <v>0.9113</v>
      </c>
    </row>
    <row r="551" spans="1:2" x14ac:dyDescent="0.25">
      <c r="A551" s="21">
        <f t="shared" si="8"/>
        <v>42027.874999998668</v>
      </c>
      <c r="B551" s="38">
        <v>0.82740000000000002</v>
      </c>
    </row>
    <row r="552" spans="1:2" x14ac:dyDescent="0.25">
      <c r="A552" s="21">
        <f t="shared" si="8"/>
        <v>42027.916666665333</v>
      </c>
      <c r="B552" s="38">
        <v>0.90190000000000003</v>
      </c>
    </row>
    <row r="553" spans="1:2" x14ac:dyDescent="0.25">
      <c r="A553" s="21">
        <f t="shared" si="8"/>
        <v>42027.958333331997</v>
      </c>
      <c r="B553" s="38">
        <v>0.98529999999999995</v>
      </c>
    </row>
    <row r="554" spans="1:2" x14ac:dyDescent="0.25">
      <c r="A554" s="21">
        <f t="shared" si="8"/>
        <v>42027.999999998661</v>
      </c>
      <c r="B554" s="38">
        <v>0.77100000000000002</v>
      </c>
    </row>
    <row r="555" spans="1:2" x14ac:dyDescent="0.25">
      <c r="A555" s="21">
        <f t="shared" si="8"/>
        <v>42028.041666665325</v>
      </c>
      <c r="B555" s="38">
        <v>0.76019999999999999</v>
      </c>
    </row>
    <row r="556" spans="1:2" x14ac:dyDescent="0.25">
      <c r="A556" s="21">
        <f t="shared" si="8"/>
        <v>42028.08333333199</v>
      </c>
      <c r="B556" s="38">
        <v>0.74339999999999995</v>
      </c>
    </row>
    <row r="557" spans="1:2" x14ac:dyDescent="0.25">
      <c r="A557" s="21">
        <f t="shared" si="8"/>
        <v>42028.124999998654</v>
      </c>
      <c r="B557" s="38">
        <v>0.71930000000000005</v>
      </c>
    </row>
    <row r="558" spans="1:2" x14ac:dyDescent="0.25">
      <c r="A558" s="21">
        <f t="shared" si="8"/>
        <v>42028.166666665318</v>
      </c>
      <c r="B558" s="38">
        <v>0.72340000000000004</v>
      </c>
    </row>
    <row r="559" spans="1:2" x14ac:dyDescent="0.25">
      <c r="A559" s="21">
        <f t="shared" si="8"/>
        <v>42028.208333331982</v>
      </c>
      <c r="B559" s="38">
        <v>0.72529999999999994</v>
      </c>
    </row>
    <row r="560" spans="1:2" x14ac:dyDescent="0.25">
      <c r="A560" s="21">
        <f t="shared" si="8"/>
        <v>42028.249999998647</v>
      </c>
      <c r="B560" s="38">
        <v>0.67759999999999998</v>
      </c>
    </row>
    <row r="561" spans="1:2" x14ac:dyDescent="0.25">
      <c r="A561" s="21">
        <f t="shared" si="8"/>
        <v>42028.291666665311</v>
      </c>
      <c r="B561" s="38">
        <v>0.61899999999999999</v>
      </c>
    </row>
    <row r="562" spans="1:2" x14ac:dyDescent="0.25">
      <c r="A562" s="21">
        <f t="shared" si="8"/>
        <v>42028.333333331975</v>
      </c>
      <c r="B562" s="38">
        <v>0.6179</v>
      </c>
    </row>
    <row r="563" spans="1:2" x14ac:dyDescent="0.25">
      <c r="A563" s="21">
        <f t="shared" si="8"/>
        <v>42028.374999998639</v>
      </c>
      <c r="B563" s="38">
        <v>0.64510000000000001</v>
      </c>
    </row>
    <row r="564" spans="1:2" x14ac:dyDescent="0.25">
      <c r="A564" s="21">
        <f t="shared" si="8"/>
        <v>42028.416666665304</v>
      </c>
      <c r="B564" s="38">
        <v>0.67079999999999995</v>
      </c>
    </row>
    <row r="565" spans="1:2" x14ac:dyDescent="0.25">
      <c r="A565" s="21">
        <f t="shared" si="8"/>
        <v>42028.458333331968</v>
      </c>
      <c r="B565" s="38">
        <v>0.71330000000000005</v>
      </c>
    </row>
    <row r="566" spans="1:2" x14ac:dyDescent="0.25">
      <c r="A566" s="21">
        <f t="shared" si="8"/>
        <v>42028.499999998632</v>
      </c>
      <c r="B566" s="38">
        <v>0.71009999999999995</v>
      </c>
    </row>
    <row r="567" spans="1:2" x14ac:dyDescent="0.25">
      <c r="A567" s="21">
        <f t="shared" si="8"/>
        <v>42028.541666665296</v>
      </c>
      <c r="B567" s="38">
        <v>0.74490000000000001</v>
      </c>
    </row>
    <row r="568" spans="1:2" x14ac:dyDescent="0.25">
      <c r="A568" s="21">
        <f t="shared" si="8"/>
        <v>42028.583333331961</v>
      </c>
      <c r="B568" s="38">
        <v>0.7883</v>
      </c>
    </row>
    <row r="569" spans="1:2" x14ac:dyDescent="0.25">
      <c r="A569" s="21">
        <f t="shared" si="8"/>
        <v>42028.624999998625</v>
      </c>
      <c r="B569" s="38">
        <v>0.78620000000000001</v>
      </c>
    </row>
    <row r="570" spans="1:2" x14ac:dyDescent="0.25">
      <c r="A570" s="21">
        <f t="shared" si="8"/>
        <v>42028.666666665289</v>
      </c>
      <c r="B570" s="38">
        <v>0.79090000000000005</v>
      </c>
    </row>
    <row r="571" spans="1:2" x14ac:dyDescent="0.25">
      <c r="A571" s="21">
        <f t="shared" si="8"/>
        <v>42028.708333331953</v>
      </c>
      <c r="B571" s="38">
        <v>0.79279999999999995</v>
      </c>
    </row>
    <row r="572" spans="1:2" x14ac:dyDescent="0.25">
      <c r="A572" s="21">
        <f t="shared" si="8"/>
        <v>42028.749999998618</v>
      </c>
      <c r="B572" s="38">
        <v>0.80589999999999995</v>
      </c>
    </row>
    <row r="573" spans="1:2" x14ac:dyDescent="0.25">
      <c r="A573" s="21">
        <f t="shared" si="8"/>
        <v>42028.791666665282</v>
      </c>
      <c r="B573" s="38">
        <v>0.95340000000000003</v>
      </c>
    </row>
    <row r="574" spans="1:2" x14ac:dyDescent="0.25">
      <c r="A574" s="21">
        <f t="shared" si="8"/>
        <v>42028.833333331946</v>
      </c>
      <c r="B574" s="38">
        <v>0.89710000000000001</v>
      </c>
    </row>
    <row r="575" spans="1:2" x14ac:dyDescent="0.25">
      <c r="A575" s="21">
        <f t="shared" si="8"/>
        <v>42028.87499999861</v>
      </c>
      <c r="B575" s="38">
        <v>0.81859999999999999</v>
      </c>
    </row>
    <row r="576" spans="1:2" x14ac:dyDescent="0.25">
      <c r="A576" s="21">
        <f t="shared" si="8"/>
        <v>42028.916666665275</v>
      </c>
      <c r="B576" s="38">
        <v>0.81599999999999995</v>
      </c>
    </row>
    <row r="577" spans="1:2" x14ac:dyDescent="0.25">
      <c r="A577" s="21">
        <f t="shared" si="8"/>
        <v>42028.958333331939</v>
      </c>
      <c r="B577" s="38">
        <v>0.95430000000000004</v>
      </c>
    </row>
    <row r="578" spans="1:2" x14ac:dyDescent="0.25">
      <c r="A578" s="21">
        <f t="shared" si="8"/>
        <v>42028.999999998603</v>
      </c>
      <c r="B578" s="38">
        <v>0.80230000000000001</v>
      </c>
    </row>
    <row r="579" spans="1:2" x14ac:dyDescent="0.25">
      <c r="A579" s="21">
        <f t="shared" si="8"/>
        <v>42029.041666665267</v>
      </c>
      <c r="B579" s="38">
        <v>0.74990000000000001</v>
      </c>
    </row>
    <row r="580" spans="1:2" x14ac:dyDescent="0.25">
      <c r="A580" s="21">
        <f t="shared" ref="A580:A643" si="9">A579+0.0416666666666667</f>
        <v>42029.083333331931</v>
      </c>
      <c r="B580" s="38">
        <v>0.74380000000000002</v>
      </c>
    </row>
    <row r="581" spans="1:2" x14ac:dyDescent="0.25">
      <c r="A581" s="21">
        <f t="shared" si="9"/>
        <v>42029.124999998596</v>
      </c>
      <c r="B581" s="38">
        <v>0.74260000000000004</v>
      </c>
    </row>
    <row r="582" spans="1:2" x14ac:dyDescent="0.25">
      <c r="A582" s="21">
        <f t="shared" si="9"/>
        <v>42029.16666666526</v>
      </c>
      <c r="B582" s="38">
        <v>0.73709999999999998</v>
      </c>
    </row>
    <row r="583" spans="1:2" x14ac:dyDescent="0.25">
      <c r="A583" s="21">
        <f t="shared" si="9"/>
        <v>42029.208333331924</v>
      </c>
      <c r="B583" s="38">
        <v>0.73780000000000001</v>
      </c>
    </row>
    <row r="584" spans="1:2" x14ac:dyDescent="0.25">
      <c r="A584" s="21">
        <f t="shared" si="9"/>
        <v>42029.249999998588</v>
      </c>
      <c r="B584" s="38">
        <v>0.73699999999999999</v>
      </c>
    </row>
    <row r="585" spans="1:2" x14ac:dyDescent="0.25">
      <c r="A585" s="21">
        <f t="shared" si="9"/>
        <v>42029.291666665253</v>
      </c>
      <c r="B585" s="38">
        <v>0.73619999999999997</v>
      </c>
    </row>
    <row r="586" spans="1:2" x14ac:dyDescent="0.25">
      <c r="A586" s="21">
        <f t="shared" si="9"/>
        <v>42029.333333331917</v>
      </c>
      <c r="B586" s="38">
        <v>0.61229999999999996</v>
      </c>
    </row>
    <row r="587" spans="1:2" x14ac:dyDescent="0.25">
      <c r="A587" s="21">
        <f t="shared" si="9"/>
        <v>42029.374999998581</v>
      </c>
      <c r="B587" s="38">
        <v>0.63270000000000004</v>
      </c>
    </row>
    <row r="588" spans="1:2" x14ac:dyDescent="0.25">
      <c r="A588" s="21">
        <f t="shared" si="9"/>
        <v>42029.416666665245</v>
      </c>
      <c r="B588" s="38">
        <v>0.69589999999999996</v>
      </c>
    </row>
    <row r="589" spans="1:2" x14ac:dyDescent="0.25">
      <c r="A589" s="21">
        <f t="shared" si="9"/>
        <v>42029.45833333191</v>
      </c>
      <c r="B589" s="38">
        <v>0.73109999999999997</v>
      </c>
    </row>
    <row r="590" spans="1:2" x14ac:dyDescent="0.25">
      <c r="A590" s="21">
        <f t="shared" si="9"/>
        <v>42029.499999998574</v>
      </c>
      <c r="B590" s="38">
        <v>0.73509999999999998</v>
      </c>
    </row>
    <row r="591" spans="1:2" x14ac:dyDescent="0.25">
      <c r="A591" s="21">
        <f t="shared" si="9"/>
        <v>42029.541666665238</v>
      </c>
      <c r="B591" s="38">
        <v>0.82879999999999998</v>
      </c>
    </row>
    <row r="592" spans="1:2" x14ac:dyDescent="0.25">
      <c r="A592" s="21">
        <f t="shared" si="9"/>
        <v>42029.583333331902</v>
      </c>
      <c r="B592" s="38">
        <v>0.82930000000000004</v>
      </c>
    </row>
    <row r="593" spans="1:2" x14ac:dyDescent="0.25">
      <c r="A593" s="21">
        <f t="shared" si="9"/>
        <v>42029.624999998567</v>
      </c>
      <c r="B593" s="38">
        <v>0.8145</v>
      </c>
    </row>
    <row r="594" spans="1:2" x14ac:dyDescent="0.25">
      <c r="A594" s="21">
        <f t="shared" si="9"/>
        <v>42029.666666665231</v>
      </c>
      <c r="B594" s="38">
        <v>0.8054</v>
      </c>
    </row>
    <row r="595" spans="1:2" x14ac:dyDescent="0.25">
      <c r="A595" s="21">
        <f t="shared" si="9"/>
        <v>42029.708333331895</v>
      </c>
      <c r="B595" s="38">
        <v>0.81840000000000002</v>
      </c>
    </row>
    <row r="596" spans="1:2" x14ac:dyDescent="0.25">
      <c r="A596" s="21">
        <f t="shared" si="9"/>
        <v>42029.749999998559</v>
      </c>
      <c r="B596" s="38">
        <v>0.82489999999999997</v>
      </c>
    </row>
    <row r="597" spans="1:2" x14ac:dyDescent="0.25">
      <c r="A597" s="21">
        <f t="shared" si="9"/>
        <v>42029.791666665224</v>
      </c>
      <c r="B597" s="38">
        <v>0.97260000000000002</v>
      </c>
    </row>
    <row r="598" spans="1:2" x14ac:dyDescent="0.25">
      <c r="A598" s="21">
        <f t="shared" si="9"/>
        <v>42029.833333331888</v>
      </c>
      <c r="B598" s="38">
        <v>0.93879999999999997</v>
      </c>
    </row>
    <row r="599" spans="1:2" x14ac:dyDescent="0.25">
      <c r="A599" s="21">
        <f t="shared" si="9"/>
        <v>42029.874999998552</v>
      </c>
      <c r="B599" s="38">
        <v>0.8095</v>
      </c>
    </row>
    <row r="600" spans="1:2" x14ac:dyDescent="0.25">
      <c r="A600" s="21">
        <f t="shared" si="9"/>
        <v>42029.916666665216</v>
      </c>
      <c r="B600" s="38">
        <v>0.80930000000000002</v>
      </c>
    </row>
    <row r="601" spans="1:2" x14ac:dyDescent="0.25">
      <c r="A601" s="21">
        <f t="shared" si="9"/>
        <v>42029.958333331881</v>
      </c>
      <c r="B601" s="38">
        <v>0.9234</v>
      </c>
    </row>
    <row r="602" spans="1:2" x14ac:dyDescent="0.25">
      <c r="A602" s="21">
        <f t="shared" si="9"/>
        <v>42029.999999998545</v>
      </c>
      <c r="B602" s="38">
        <v>0.90790000000000004</v>
      </c>
    </row>
    <row r="603" spans="1:2" x14ac:dyDescent="0.25">
      <c r="A603" s="21">
        <f t="shared" si="9"/>
        <v>42030.041666665209</v>
      </c>
      <c r="B603" s="38">
        <v>0.76359999999999995</v>
      </c>
    </row>
    <row r="604" spans="1:2" x14ac:dyDescent="0.25">
      <c r="A604" s="21">
        <f t="shared" si="9"/>
        <v>42030.083333331873</v>
      </c>
      <c r="B604" s="38">
        <v>0.74470000000000003</v>
      </c>
    </row>
    <row r="605" spans="1:2" x14ac:dyDescent="0.25">
      <c r="A605" s="21">
        <f t="shared" si="9"/>
        <v>42030.124999998538</v>
      </c>
      <c r="B605" s="38">
        <v>0.75080000000000002</v>
      </c>
    </row>
    <row r="606" spans="1:2" x14ac:dyDescent="0.25">
      <c r="A606" s="21">
        <f t="shared" si="9"/>
        <v>42030.166666665202</v>
      </c>
      <c r="B606" s="38">
        <v>0.75219999999999998</v>
      </c>
    </row>
    <row r="607" spans="1:2" x14ac:dyDescent="0.25">
      <c r="A607" s="21">
        <f t="shared" si="9"/>
        <v>42030.208333331866</v>
      </c>
      <c r="B607" s="38">
        <v>0.73099999999999998</v>
      </c>
    </row>
    <row r="608" spans="1:2" x14ac:dyDescent="0.25">
      <c r="A608" s="21">
        <f t="shared" si="9"/>
        <v>42030.24999999853</v>
      </c>
      <c r="B608" s="38">
        <v>0.63990000000000002</v>
      </c>
    </row>
    <row r="609" spans="1:2" x14ac:dyDescent="0.25">
      <c r="A609" s="21">
        <f t="shared" si="9"/>
        <v>42030.291666665194</v>
      </c>
      <c r="B609" s="38">
        <v>0.64090000000000003</v>
      </c>
    </row>
    <row r="610" spans="1:2" x14ac:dyDescent="0.25">
      <c r="A610" s="21">
        <f t="shared" si="9"/>
        <v>42030.333333331859</v>
      </c>
      <c r="B610" s="38">
        <v>0.65149999999999997</v>
      </c>
    </row>
    <row r="611" spans="1:2" x14ac:dyDescent="0.25">
      <c r="A611" s="21">
        <f t="shared" si="9"/>
        <v>42030.374999998523</v>
      </c>
      <c r="B611" s="38">
        <v>0.65790000000000004</v>
      </c>
    </row>
    <row r="612" spans="1:2" x14ac:dyDescent="0.25">
      <c r="A612" s="21">
        <f t="shared" si="9"/>
        <v>42030.416666665187</v>
      </c>
      <c r="B612" s="38">
        <v>0.66690000000000005</v>
      </c>
    </row>
    <row r="613" spans="1:2" x14ac:dyDescent="0.25">
      <c r="A613" s="21">
        <f t="shared" si="9"/>
        <v>42030.458333331851</v>
      </c>
      <c r="B613" s="38">
        <v>0.69130000000000003</v>
      </c>
    </row>
    <row r="614" spans="1:2" x14ac:dyDescent="0.25">
      <c r="A614" s="21">
        <f t="shared" si="9"/>
        <v>42030.499999998516</v>
      </c>
      <c r="B614" s="38">
        <v>0.70250000000000001</v>
      </c>
    </row>
    <row r="615" spans="1:2" x14ac:dyDescent="0.25">
      <c r="A615" s="21">
        <f t="shared" si="9"/>
        <v>42030.54166666518</v>
      </c>
      <c r="B615" s="38">
        <v>0.77180000000000004</v>
      </c>
    </row>
    <row r="616" spans="1:2" x14ac:dyDescent="0.25">
      <c r="A616" s="21">
        <f t="shared" si="9"/>
        <v>42030.583333331844</v>
      </c>
      <c r="B616" s="38">
        <v>0.82289999999999996</v>
      </c>
    </row>
    <row r="617" spans="1:2" x14ac:dyDescent="0.25">
      <c r="A617" s="21">
        <f t="shared" si="9"/>
        <v>42030.624999998508</v>
      </c>
      <c r="B617" s="38">
        <v>0.82809999999999995</v>
      </c>
    </row>
    <row r="618" spans="1:2" x14ac:dyDescent="0.25">
      <c r="A618" s="21">
        <f t="shared" si="9"/>
        <v>42030.666666665173</v>
      </c>
      <c r="B618" s="38">
        <v>0.82050000000000001</v>
      </c>
    </row>
    <row r="619" spans="1:2" x14ac:dyDescent="0.25">
      <c r="A619" s="21">
        <f t="shared" si="9"/>
        <v>42030.708333331837</v>
      </c>
      <c r="B619" s="38">
        <v>0.83440000000000003</v>
      </c>
    </row>
    <row r="620" spans="1:2" x14ac:dyDescent="0.25">
      <c r="A620" s="21">
        <f t="shared" si="9"/>
        <v>42030.749999998501</v>
      </c>
      <c r="B620" s="38">
        <v>0.83660000000000001</v>
      </c>
    </row>
    <row r="621" spans="1:2" x14ac:dyDescent="0.25">
      <c r="A621" s="21">
        <f t="shared" si="9"/>
        <v>42030.791666665165</v>
      </c>
      <c r="B621" s="38">
        <v>0.83579999999999999</v>
      </c>
    </row>
    <row r="622" spans="1:2" x14ac:dyDescent="0.25">
      <c r="A622" s="21">
        <f t="shared" si="9"/>
        <v>42030.83333333183</v>
      </c>
      <c r="B622" s="38">
        <v>0.88280000000000003</v>
      </c>
    </row>
    <row r="623" spans="1:2" x14ac:dyDescent="0.25">
      <c r="A623" s="21">
        <f t="shared" si="9"/>
        <v>42030.874999998494</v>
      </c>
      <c r="B623" s="38">
        <v>0.94269999999999998</v>
      </c>
    </row>
    <row r="624" spans="1:2" x14ac:dyDescent="0.25">
      <c r="A624" s="21">
        <f t="shared" si="9"/>
        <v>42030.916666665158</v>
      </c>
      <c r="B624" s="38">
        <v>0.91920000000000002</v>
      </c>
    </row>
    <row r="625" spans="1:2" x14ac:dyDescent="0.25">
      <c r="A625" s="21">
        <f t="shared" si="9"/>
        <v>42030.958333331822</v>
      </c>
      <c r="B625" s="38">
        <v>0.83020000000000005</v>
      </c>
    </row>
    <row r="626" spans="1:2" x14ac:dyDescent="0.25">
      <c r="A626" s="21">
        <f t="shared" si="9"/>
        <v>42030.999999998487</v>
      </c>
      <c r="B626" s="38">
        <v>0.8054</v>
      </c>
    </row>
    <row r="627" spans="1:2" x14ac:dyDescent="0.25">
      <c r="A627" s="21">
        <f t="shared" si="9"/>
        <v>42031.041666665151</v>
      </c>
      <c r="B627" s="38">
        <v>0.7944</v>
      </c>
    </row>
    <row r="628" spans="1:2" x14ac:dyDescent="0.25">
      <c r="A628" s="21">
        <f t="shared" si="9"/>
        <v>42031.083333331815</v>
      </c>
      <c r="B628" s="38">
        <v>0.7621</v>
      </c>
    </row>
    <row r="629" spans="1:2" x14ac:dyDescent="0.25">
      <c r="A629" s="21">
        <f t="shared" si="9"/>
        <v>42031.124999998479</v>
      </c>
      <c r="B629" s="38">
        <v>0.74580000000000002</v>
      </c>
    </row>
    <row r="630" spans="1:2" x14ac:dyDescent="0.25">
      <c r="A630" s="21">
        <f t="shared" si="9"/>
        <v>42031.166666665144</v>
      </c>
      <c r="B630" s="38">
        <v>0.7429</v>
      </c>
    </row>
    <row r="631" spans="1:2" x14ac:dyDescent="0.25">
      <c r="A631" s="21">
        <f t="shared" si="9"/>
        <v>42031.208333331808</v>
      </c>
      <c r="B631" s="38">
        <v>0.74280000000000002</v>
      </c>
    </row>
    <row r="632" spans="1:2" x14ac:dyDescent="0.25">
      <c r="A632" s="21">
        <f t="shared" si="9"/>
        <v>42031.249999998472</v>
      </c>
      <c r="B632" s="38">
        <v>0.71430000000000005</v>
      </c>
    </row>
    <row r="633" spans="1:2" x14ac:dyDescent="0.25">
      <c r="A633" s="21">
        <f t="shared" si="9"/>
        <v>42031.291666665136</v>
      </c>
      <c r="B633" s="38">
        <v>0.63549999999999995</v>
      </c>
    </row>
    <row r="634" spans="1:2" x14ac:dyDescent="0.25">
      <c r="A634" s="21">
        <f t="shared" si="9"/>
        <v>42031.333333331801</v>
      </c>
      <c r="B634" s="38">
        <v>0.65359999999999996</v>
      </c>
    </row>
    <row r="635" spans="1:2" x14ac:dyDescent="0.25">
      <c r="A635" s="21">
        <f t="shared" si="9"/>
        <v>42031.374999998465</v>
      </c>
      <c r="B635" s="38">
        <v>0.66359999999999997</v>
      </c>
    </row>
    <row r="636" spans="1:2" x14ac:dyDescent="0.25">
      <c r="A636" s="21">
        <f t="shared" si="9"/>
        <v>42031.416666665129</v>
      </c>
      <c r="B636" s="38">
        <v>0.68979999999999997</v>
      </c>
    </row>
    <row r="637" spans="1:2" x14ac:dyDescent="0.25">
      <c r="A637" s="21">
        <f t="shared" si="9"/>
        <v>42031.458333331793</v>
      </c>
      <c r="B637" s="38">
        <v>0.81559999999999999</v>
      </c>
    </row>
    <row r="638" spans="1:2" x14ac:dyDescent="0.25">
      <c r="A638" s="21">
        <f t="shared" si="9"/>
        <v>42031.499999998457</v>
      </c>
      <c r="B638" s="38">
        <v>0.81850000000000001</v>
      </c>
    </row>
    <row r="639" spans="1:2" x14ac:dyDescent="0.25">
      <c r="A639" s="21">
        <f t="shared" si="9"/>
        <v>42031.541666665122</v>
      </c>
      <c r="B639" s="38">
        <v>0.81289999999999996</v>
      </c>
    </row>
    <row r="640" spans="1:2" x14ac:dyDescent="0.25">
      <c r="A640" s="21">
        <f t="shared" si="9"/>
        <v>42031.583333331786</v>
      </c>
      <c r="B640" s="38">
        <v>0.98370000000000002</v>
      </c>
    </row>
    <row r="641" spans="1:2" x14ac:dyDescent="0.25">
      <c r="A641" s="21">
        <f t="shared" si="9"/>
        <v>42031.62499999845</v>
      </c>
      <c r="B641" s="38">
        <v>0.89159999999999995</v>
      </c>
    </row>
    <row r="642" spans="1:2" x14ac:dyDescent="0.25">
      <c r="A642" s="21">
        <f t="shared" si="9"/>
        <v>42031.666666665114</v>
      </c>
      <c r="B642" s="38">
        <v>1.2403999999999999</v>
      </c>
    </row>
    <row r="643" spans="1:2" x14ac:dyDescent="0.25">
      <c r="A643" s="21">
        <f t="shared" si="9"/>
        <v>42031.708333331779</v>
      </c>
      <c r="B643" s="38">
        <v>1.1459999999999999</v>
      </c>
    </row>
    <row r="644" spans="1:2" x14ac:dyDescent="0.25">
      <c r="A644" s="21">
        <f t="shared" ref="A644:A707" si="10">A643+0.0416666666666667</f>
        <v>42031.749999998443</v>
      </c>
      <c r="B644" s="38">
        <v>1.0722</v>
      </c>
    </row>
    <row r="645" spans="1:2" x14ac:dyDescent="0.25">
      <c r="A645" s="21">
        <f t="shared" si="10"/>
        <v>42031.791666665107</v>
      </c>
      <c r="B645" s="38">
        <v>1.0705</v>
      </c>
    </row>
    <row r="646" spans="1:2" x14ac:dyDescent="0.25">
      <c r="A646" s="21">
        <f t="shared" si="10"/>
        <v>42031.833333331771</v>
      </c>
      <c r="B646" s="38">
        <v>1.0927</v>
      </c>
    </row>
    <row r="647" spans="1:2" x14ac:dyDescent="0.25">
      <c r="A647" s="21">
        <f t="shared" si="10"/>
        <v>42031.874999998436</v>
      </c>
      <c r="B647" s="38">
        <v>0.73150000000000004</v>
      </c>
    </row>
    <row r="648" spans="1:2" x14ac:dyDescent="0.25">
      <c r="A648" s="21">
        <f t="shared" si="10"/>
        <v>42031.9166666651</v>
      </c>
      <c r="B648" s="38">
        <v>0.70850000000000002</v>
      </c>
    </row>
    <row r="649" spans="1:2" x14ac:dyDescent="0.25">
      <c r="A649" s="21">
        <f t="shared" si="10"/>
        <v>42031.958333331764</v>
      </c>
      <c r="B649" s="38">
        <v>0.75529999999999997</v>
      </c>
    </row>
    <row r="650" spans="1:2" x14ac:dyDescent="0.25">
      <c r="A650" s="21">
        <f t="shared" si="10"/>
        <v>42031.999999998428</v>
      </c>
      <c r="B650" s="38">
        <v>0.82179999999999997</v>
      </c>
    </row>
    <row r="651" spans="1:2" x14ac:dyDescent="0.25">
      <c r="A651" s="21">
        <f t="shared" si="10"/>
        <v>42032.041666665093</v>
      </c>
      <c r="B651" s="38">
        <v>0.81089999999999995</v>
      </c>
    </row>
    <row r="652" spans="1:2" x14ac:dyDescent="0.25">
      <c r="A652" s="21">
        <f t="shared" si="10"/>
        <v>42032.083333331757</v>
      </c>
      <c r="B652" s="38">
        <v>0.77569999999999995</v>
      </c>
    </row>
    <row r="653" spans="1:2" x14ac:dyDescent="0.25">
      <c r="A653" s="21">
        <f t="shared" si="10"/>
        <v>42032.124999998421</v>
      </c>
      <c r="B653" s="38">
        <v>0.76819999999999999</v>
      </c>
    </row>
    <row r="654" spans="1:2" x14ac:dyDescent="0.25">
      <c r="A654" s="21">
        <f t="shared" si="10"/>
        <v>42032.166666665085</v>
      </c>
      <c r="B654" s="38">
        <v>0.76859999999999995</v>
      </c>
    </row>
    <row r="655" spans="1:2" x14ac:dyDescent="0.25">
      <c r="A655" s="21">
        <f t="shared" si="10"/>
        <v>42032.20833333175</v>
      </c>
      <c r="B655" s="38">
        <v>0.76290000000000002</v>
      </c>
    </row>
    <row r="656" spans="1:2" x14ac:dyDescent="0.25">
      <c r="A656" s="21">
        <f t="shared" si="10"/>
        <v>42032.249999998414</v>
      </c>
      <c r="B656" s="38">
        <v>0.66930000000000001</v>
      </c>
    </row>
    <row r="657" spans="1:2" x14ac:dyDescent="0.25">
      <c r="A657" s="21">
        <f t="shared" si="10"/>
        <v>42032.291666665078</v>
      </c>
      <c r="B657" s="38">
        <v>0.76629999999999998</v>
      </c>
    </row>
    <row r="658" spans="1:2" x14ac:dyDescent="0.25">
      <c r="A658" s="21">
        <f t="shared" si="10"/>
        <v>42032.333333331742</v>
      </c>
      <c r="B658" s="38">
        <v>0.96830000000000005</v>
      </c>
    </row>
    <row r="659" spans="1:2" x14ac:dyDescent="0.25">
      <c r="A659" s="21">
        <f t="shared" si="10"/>
        <v>42032.374999998407</v>
      </c>
      <c r="B659" s="38">
        <v>0.76429999999999998</v>
      </c>
    </row>
    <row r="660" spans="1:2" x14ac:dyDescent="0.25">
      <c r="A660" s="21">
        <f t="shared" si="10"/>
        <v>42032.416666665071</v>
      </c>
      <c r="B660" s="38">
        <v>0.77800000000000002</v>
      </c>
    </row>
    <row r="661" spans="1:2" x14ac:dyDescent="0.25">
      <c r="A661" s="21">
        <f t="shared" si="10"/>
        <v>42032.458333331735</v>
      </c>
      <c r="B661" s="38">
        <v>0.80679999999999996</v>
      </c>
    </row>
    <row r="662" spans="1:2" x14ac:dyDescent="0.25">
      <c r="A662" s="21">
        <f t="shared" si="10"/>
        <v>42032.499999998399</v>
      </c>
      <c r="B662" s="38">
        <v>0.87060000000000004</v>
      </c>
    </row>
    <row r="663" spans="1:2" x14ac:dyDescent="0.25">
      <c r="A663" s="21">
        <f t="shared" si="10"/>
        <v>42032.541666665064</v>
      </c>
      <c r="B663" s="38">
        <v>1.0314000000000001</v>
      </c>
    </row>
    <row r="664" spans="1:2" x14ac:dyDescent="0.25">
      <c r="A664" s="21">
        <f t="shared" si="10"/>
        <v>42032.583333331728</v>
      </c>
      <c r="B664" s="38">
        <v>0.92730000000000001</v>
      </c>
    </row>
    <row r="665" spans="1:2" x14ac:dyDescent="0.25">
      <c r="A665" s="21">
        <f t="shared" si="10"/>
        <v>42032.624999998392</v>
      </c>
      <c r="B665" s="38">
        <v>0.81910000000000005</v>
      </c>
    </row>
    <row r="666" spans="1:2" x14ac:dyDescent="0.25">
      <c r="A666" s="21">
        <f t="shared" si="10"/>
        <v>42032.666666665056</v>
      </c>
      <c r="B666" s="38">
        <v>0.82969999999999999</v>
      </c>
    </row>
    <row r="667" spans="1:2" x14ac:dyDescent="0.25">
      <c r="A667" s="21">
        <f t="shared" si="10"/>
        <v>42032.70833333172</v>
      </c>
      <c r="B667" s="38">
        <v>0.93130000000000002</v>
      </c>
    </row>
    <row r="668" spans="1:2" x14ac:dyDescent="0.25">
      <c r="A668" s="21">
        <f t="shared" si="10"/>
        <v>42032.749999998385</v>
      </c>
      <c r="B668" s="38">
        <v>1.0612999999999999</v>
      </c>
    </row>
    <row r="669" spans="1:2" x14ac:dyDescent="0.25">
      <c r="A669" s="21">
        <f t="shared" si="10"/>
        <v>42032.791666665049</v>
      </c>
      <c r="B669" s="38">
        <v>0.93640000000000001</v>
      </c>
    </row>
    <row r="670" spans="1:2" x14ac:dyDescent="0.25">
      <c r="A670" s="21">
        <f t="shared" si="10"/>
        <v>42032.833333331713</v>
      </c>
      <c r="B670" s="38">
        <v>1.0915999999999999</v>
      </c>
    </row>
    <row r="671" spans="1:2" x14ac:dyDescent="0.25">
      <c r="A671" s="21">
        <f t="shared" si="10"/>
        <v>42032.874999998377</v>
      </c>
      <c r="B671" s="38">
        <v>0.94410000000000005</v>
      </c>
    </row>
    <row r="672" spans="1:2" x14ac:dyDescent="0.25">
      <c r="A672" s="21">
        <f t="shared" si="10"/>
        <v>42032.916666665042</v>
      </c>
      <c r="B672" s="38">
        <v>0.64370000000000005</v>
      </c>
    </row>
    <row r="673" spans="1:2" x14ac:dyDescent="0.25">
      <c r="A673" s="21">
        <f t="shared" si="10"/>
        <v>42032.958333331706</v>
      </c>
      <c r="B673" s="38">
        <v>0.69440000000000002</v>
      </c>
    </row>
    <row r="674" spans="1:2" x14ac:dyDescent="0.25">
      <c r="A674" s="21">
        <f t="shared" si="10"/>
        <v>42032.99999999837</v>
      </c>
      <c r="B674" s="38">
        <v>0.77590000000000003</v>
      </c>
    </row>
    <row r="675" spans="1:2" x14ac:dyDescent="0.25">
      <c r="A675" s="21">
        <f t="shared" si="10"/>
        <v>42033.041666665034</v>
      </c>
      <c r="B675" s="38">
        <v>0.80479999999999996</v>
      </c>
    </row>
    <row r="676" spans="1:2" x14ac:dyDescent="0.25">
      <c r="A676" s="21">
        <f t="shared" si="10"/>
        <v>42033.083333331699</v>
      </c>
      <c r="B676" s="38">
        <v>0.76549999999999996</v>
      </c>
    </row>
    <row r="677" spans="1:2" x14ac:dyDescent="0.25">
      <c r="A677" s="21">
        <f t="shared" si="10"/>
        <v>42033.124999998363</v>
      </c>
      <c r="B677" s="38">
        <v>0.74509999999999998</v>
      </c>
    </row>
    <row r="678" spans="1:2" x14ac:dyDescent="0.25">
      <c r="A678" s="21">
        <f t="shared" si="10"/>
        <v>42033.166666665027</v>
      </c>
      <c r="B678" s="38">
        <v>0.74070000000000003</v>
      </c>
    </row>
    <row r="679" spans="1:2" x14ac:dyDescent="0.25">
      <c r="A679" s="21">
        <f t="shared" si="10"/>
        <v>42033.208333331691</v>
      </c>
      <c r="B679" s="38">
        <v>0.73350000000000004</v>
      </c>
    </row>
    <row r="680" spans="1:2" x14ac:dyDescent="0.25">
      <c r="A680" s="21">
        <f t="shared" si="10"/>
        <v>42033.249999998356</v>
      </c>
      <c r="B680" s="38">
        <v>0.63619999999999999</v>
      </c>
    </row>
    <row r="681" spans="1:2" x14ac:dyDescent="0.25">
      <c r="A681" s="21">
        <f t="shared" si="10"/>
        <v>42033.29166666502</v>
      </c>
      <c r="B681" s="38">
        <v>0.64680000000000004</v>
      </c>
    </row>
    <row r="682" spans="1:2" x14ac:dyDescent="0.25">
      <c r="A682" s="21">
        <f t="shared" si="10"/>
        <v>42033.333333331684</v>
      </c>
      <c r="B682" s="38">
        <v>0.64129999999999998</v>
      </c>
    </row>
    <row r="683" spans="1:2" x14ac:dyDescent="0.25">
      <c r="A683" s="21">
        <f t="shared" si="10"/>
        <v>42033.374999998348</v>
      </c>
      <c r="B683" s="38">
        <v>0.64659999999999995</v>
      </c>
    </row>
    <row r="684" spans="1:2" x14ac:dyDescent="0.25">
      <c r="A684" s="21">
        <f t="shared" si="10"/>
        <v>42033.416666665013</v>
      </c>
      <c r="B684" s="38">
        <v>0.66720000000000002</v>
      </c>
    </row>
    <row r="685" spans="1:2" x14ac:dyDescent="0.25">
      <c r="A685" s="21">
        <f t="shared" si="10"/>
        <v>42033.458333331677</v>
      </c>
      <c r="B685" s="38">
        <v>0.68230000000000002</v>
      </c>
    </row>
    <row r="686" spans="1:2" x14ac:dyDescent="0.25">
      <c r="A686" s="21">
        <f t="shared" si="10"/>
        <v>42033.499999998341</v>
      </c>
      <c r="B686" s="38">
        <v>0.71089999999999998</v>
      </c>
    </row>
    <row r="687" spans="1:2" x14ac:dyDescent="0.25">
      <c r="A687" s="21">
        <f t="shared" si="10"/>
        <v>42033.541666665005</v>
      </c>
      <c r="B687" s="38">
        <v>0.70630000000000004</v>
      </c>
    </row>
    <row r="688" spans="1:2" x14ac:dyDescent="0.25">
      <c r="A688" s="21">
        <f t="shared" si="10"/>
        <v>42033.58333333167</v>
      </c>
      <c r="B688" s="38">
        <v>0.71560000000000001</v>
      </c>
    </row>
    <row r="689" spans="1:2" x14ac:dyDescent="0.25">
      <c r="A689" s="21">
        <f t="shared" si="10"/>
        <v>42033.624999998334</v>
      </c>
      <c r="B689" s="38">
        <v>0.8075</v>
      </c>
    </row>
    <row r="690" spans="1:2" x14ac:dyDescent="0.25">
      <c r="A690" s="21">
        <f t="shared" si="10"/>
        <v>42033.666666664998</v>
      </c>
      <c r="B690" s="38">
        <v>0.81420000000000003</v>
      </c>
    </row>
    <row r="691" spans="1:2" x14ac:dyDescent="0.25">
      <c r="A691" s="21">
        <f t="shared" si="10"/>
        <v>42033.708333331662</v>
      </c>
      <c r="B691" s="38">
        <v>0.83840000000000003</v>
      </c>
    </row>
    <row r="692" spans="1:2" x14ac:dyDescent="0.25">
      <c r="A692" s="21">
        <f t="shared" si="10"/>
        <v>42033.749999998327</v>
      </c>
      <c r="B692" s="38">
        <v>0.83789999999999998</v>
      </c>
    </row>
    <row r="693" spans="1:2" x14ac:dyDescent="0.25">
      <c r="A693" s="21">
        <f t="shared" si="10"/>
        <v>42033.791666664991</v>
      </c>
      <c r="B693" s="38">
        <v>0.8629</v>
      </c>
    </row>
    <row r="694" spans="1:2" x14ac:dyDescent="0.25">
      <c r="A694" s="21">
        <f t="shared" si="10"/>
        <v>42033.833333331655</v>
      </c>
      <c r="B694" s="38">
        <v>0.83919999999999995</v>
      </c>
    </row>
    <row r="695" spans="1:2" x14ac:dyDescent="0.25">
      <c r="A695" s="21">
        <f t="shared" si="10"/>
        <v>42033.874999998319</v>
      </c>
      <c r="B695" s="38">
        <v>0.80720000000000003</v>
      </c>
    </row>
    <row r="696" spans="1:2" x14ac:dyDescent="0.25">
      <c r="A696" s="21">
        <f t="shared" si="10"/>
        <v>42033.916666664983</v>
      </c>
      <c r="B696" s="38">
        <v>0.79710000000000003</v>
      </c>
    </row>
    <row r="697" spans="1:2" x14ac:dyDescent="0.25">
      <c r="A697" s="21">
        <f t="shared" si="10"/>
        <v>42033.958333331648</v>
      </c>
      <c r="B697" s="38">
        <v>0.79469999999999996</v>
      </c>
    </row>
    <row r="698" spans="1:2" x14ac:dyDescent="0.25">
      <c r="A698" s="21">
        <f t="shared" si="10"/>
        <v>42033.999999998312</v>
      </c>
      <c r="B698" s="38">
        <v>0.77949999999999997</v>
      </c>
    </row>
    <row r="699" spans="1:2" x14ac:dyDescent="0.25">
      <c r="A699" s="21">
        <f t="shared" si="10"/>
        <v>42034.041666664976</v>
      </c>
      <c r="B699" s="38">
        <v>0.77300000000000002</v>
      </c>
    </row>
    <row r="700" spans="1:2" x14ac:dyDescent="0.25">
      <c r="A700" s="21">
        <f t="shared" si="10"/>
        <v>42034.08333333164</v>
      </c>
      <c r="B700" s="38">
        <v>0.76</v>
      </c>
    </row>
    <row r="701" spans="1:2" x14ac:dyDescent="0.25">
      <c r="A701" s="21">
        <f t="shared" si="10"/>
        <v>42034.124999998305</v>
      </c>
      <c r="B701" s="38">
        <v>0.74590000000000001</v>
      </c>
    </row>
    <row r="702" spans="1:2" x14ac:dyDescent="0.25">
      <c r="A702" s="21">
        <f t="shared" si="10"/>
        <v>42034.166666664969</v>
      </c>
      <c r="B702" s="38">
        <v>0.70030000000000003</v>
      </c>
    </row>
    <row r="703" spans="1:2" x14ac:dyDescent="0.25">
      <c r="A703" s="21">
        <f t="shared" si="10"/>
        <v>42034.208333331633</v>
      </c>
      <c r="B703" s="38">
        <v>0.62239999999999995</v>
      </c>
    </row>
    <row r="704" spans="1:2" x14ac:dyDescent="0.25">
      <c r="A704" s="21">
        <f t="shared" si="10"/>
        <v>42034.249999998297</v>
      </c>
      <c r="B704" s="38">
        <v>0.62919999999999998</v>
      </c>
    </row>
    <row r="705" spans="1:2" x14ac:dyDescent="0.25">
      <c r="A705" s="21">
        <f t="shared" si="10"/>
        <v>42034.291666664962</v>
      </c>
      <c r="B705" s="38">
        <v>0.6321</v>
      </c>
    </row>
    <row r="706" spans="1:2" x14ac:dyDescent="0.25">
      <c r="A706" s="21">
        <f t="shared" si="10"/>
        <v>42034.333333331626</v>
      </c>
      <c r="B706" s="38">
        <v>0.63490000000000002</v>
      </c>
    </row>
    <row r="707" spans="1:2" x14ac:dyDescent="0.25">
      <c r="A707" s="21">
        <f t="shared" si="10"/>
        <v>42034.37499999829</v>
      </c>
      <c r="B707" s="38">
        <v>0.64929999999999999</v>
      </c>
    </row>
    <row r="708" spans="1:2" x14ac:dyDescent="0.25">
      <c r="A708" s="21">
        <f t="shared" ref="A708:A722" si="11">A707+0.0416666666666667</f>
        <v>42034.416666664954</v>
      </c>
      <c r="B708" s="38">
        <v>0.67759999999999998</v>
      </c>
    </row>
    <row r="709" spans="1:2" x14ac:dyDescent="0.25">
      <c r="A709" s="21">
        <f t="shared" si="11"/>
        <v>42034.458333331619</v>
      </c>
      <c r="B709" s="38">
        <v>0.68010000000000004</v>
      </c>
    </row>
    <row r="710" spans="1:2" x14ac:dyDescent="0.25">
      <c r="A710" s="21">
        <f t="shared" si="11"/>
        <v>42034.499999998283</v>
      </c>
      <c r="B710" s="38">
        <v>0.6915</v>
      </c>
    </row>
    <row r="711" spans="1:2" x14ac:dyDescent="0.25">
      <c r="A711" s="21">
        <f t="shared" si="11"/>
        <v>42034.541666664947</v>
      </c>
      <c r="B711" s="38">
        <v>0.71640000000000004</v>
      </c>
    </row>
    <row r="712" spans="1:2" x14ac:dyDescent="0.25">
      <c r="A712" s="21">
        <f t="shared" si="11"/>
        <v>42034.583333331611</v>
      </c>
      <c r="B712" s="38">
        <v>0.71250000000000002</v>
      </c>
    </row>
    <row r="713" spans="1:2" x14ac:dyDescent="0.25">
      <c r="A713" s="21">
        <f t="shared" si="11"/>
        <v>42034.624999998276</v>
      </c>
      <c r="B713" s="38">
        <v>0.76039999999999996</v>
      </c>
    </row>
    <row r="714" spans="1:2" x14ac:dyDescent="0.25">
      <c r="A714" s="21">
        <f t="shared" si="11"/>
        <v>42034.66666666494</v>
      </c>
      <c r="B714" s="38">
        <v>0.83230000000000004</v>
      </c>
    </row>
    <row r="715" spans="1:2" x14ac:dyDescent="0.25">
      <c r="A715" s="21">
        <f t="shared" si="11"/>
        <v>42034.708333331604</v>
      </c>
      <c r="B715" s="38">
        <v>0.83530000000000004</v>
      </c>
    </row>
    <row r="716" spans="1:2" x14ac:dyDescent="0.25">
      <c r="A716" s="21">
        <f t="shared" si="11"/>
        <v>42034.749999998268</v>
      </c>
      <c r="B716" s="38">
        <v>0.84370000000000001</v>
      </c>
    </row>
    <row r="717" spans="1:2" x14ac:dyDescent="0.25">
      <c r="A717" s="21">
        <f t="shared" si="11"/>
        <v>42034.791666664933</v>
      </c>
      <c r="B717" s="38">
        <v>0.87050000000000005</v>
      </c>
    </row>
    <row r="718" spans="1:2" x14ac:dyDescent="0.25">
      <c r="A718" s="21">
        <f t="shared" si="11"/>
        <v>42034.833333331597</v>
      </c>
      <c r="B718" s="38">
        <v>0.83720000000000006</v>
      </c>
    </row>
    <row r="719" spans="1:2" x14ac:dyDescent="0.25">
      <c r="A719" s="21">
        <f t="shared" si="11"/>
        <v>42034.874999998261</v>
      </c>
      <c r="B719" s="38">
        <v>0.82850000000000001</v>
      </c>
    </row>
    <row r="720" spans="1:2" x14ac:dyDescent="0.25">
      <c r="A720" s="21">
        <f t="shared" si="11"/>
        <v>42034.916666664925</v>
      </c>
      <c r="B720" s="38">
        <v>0.80589999999999995</v>
      </c>
    </row>
    <row r="721" spans="1:2" x14ac:dyDescent="0.25">
      <c r="A721" s="21">
        <f t="shared" si="11"/>
        <v>42034.95833333159</v>
      </c>
      <c r="B721" s="38">
        <v>0.81579999999999997</v>
      </c>
    </row>
    <row r="722" spans="1:2" x14ac:dyDescent="0.25">
      <c r="A722" s="21">
        <f t="shared" si="11"/>
        <v>42034.999999998254</v>
      </c>
      <c r="B722" s="38">
        <v>0.80879999999999996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2014-12-01T03:14:54Z</cp:lastPrinted>
  <dcterms:created xsi:type="dcterms:W3CDTF">2012-11-01T04:00:01Z</dcterms:created>
  <dcterms:modified xsi:type="dcterms:W3CDTF">2015-02-04T02:16:52Z</dcterms:modified>
</cp:coreProperties>
</file>