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5" windowWidth="24240" windowHeight="13440" tabRatio="943" firstSheet="1" activeTab="2"/>
  </bookViews>
  <sheets>
    <sheet name="Скрытый" sheetId="7" state="hidden" r:id="rId1"/>
    <sheet name="Матрасы" sheetId="1" r:id="rId2"/>
    <sheet name="Матрасы2" sheetId="26" r:id="rId3"/>
    <sheet name="Лист8" sheetId="11" state="hidden" r:id="rId4"/>
  </sheets>
  <definedNames>
    <definedName name="__xlnm.Print_Area" localSheetId="2">#REF!</definedName>
    <definedName name="__xlnm.Print_Area">#REF!</definedName>
    <definedName name="__xlnm.Print_Area_1" localSheetId="2">#REF!</definedName>
    <definedName name="__xlnm.Print_Area_1">#REF!</definedName>
    <definedName name="_1Excel_BuiltIn_Print_Area_1_1_1_1_1_1_1_1_1_1" localSheetId="2">#REF!</definedName>
    <definedName name="_1Excel_BuiltIn_Print_Area_1_1_1_1_1_1_1_1_1_1">#REF!</definedName>
    <definedName name="Excel_BuiltIn_Print_Area_1_1" localSheetId="2">#REF!</definedName>
    <definedName name="Excel_BuiltIn_Print_Area_1_1">#REF!</definedName>
    <definedName name="Excel_BuiltIn_Print_Area_1_1_1" localSheetId="2">#REF!</definedName>
    <definedName name="Excel_BuiltIn_Print_Area_1_1_1">#REF!</definedName>
    <definedName name="Excel_BuiltIn_Print_Area_1_1_1_1" localSheetId="2">#REF!</definedName>
    <definedName name="Excel_BuiltIn_Print_Area_1_1_1_1">#REF!</definedName>
    <definedName name="Excel_BuiltIn_Print_Area_1_1_1_1_1" localSheetId="2">#REF!</definedName>
    <definedName name="Excel_BuiltIn_Print_Area_1_1_1_1_1">#REF!</definedName>
    <definedName name="Excel_BuiltIn_Print_Area_1_1_1_1_1_1" localSheetId="2">#REF!</definedName>
    <definedName name="Excel_BuiltIn_Print_Area_1_1_1_1_1_1">#REF!</definedName>
    <definedName name="Excel_BuiltIn_Print_Area_1_1_1_1_1_1_1" localSheetId="2">#REF!</definedName>
    <definedName name="Excel_BuiltIn_Print_Area_1_1_1_1_1_1_1">#REF!</definedName>
    <definedName name="Excel_BuiltIn_Print_Area_1_1_1_1_1_1_1_1" localSheetId="2">#REF!</definedName>
    <definedName name="Excel_BuiltIn_Print_Area_1_1_1_1_1_1_1_1">#REF!</definedName>
    <definedName name="Excel_BuiltIn_Print_Area_1_1_1_1_1_1_1_1_1" localSheetId="2">#REF!</definedName>
    <definedName name="Excel_BuiltIn_Print_Area_1_1_1_1_1_1_1_1_1">#REF!</definedName>
    <definedName name="Excel_BuiltIn_Print_Area_1_1_1_1_1_1_1_1_1_1" localSheetId="2">#REF!</definedName>
    <definedName name="Excel_BuiltIn_Print_Area_1_1_1_1_1_1_1_1_1_1">#REF!</definedName>
  </definedName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G8" i="1" l="1"/>
  <c r="M118" i="1" l="1"/>
  <c r="L118" i="1"/>
  <c r="K118" i="1"/>
  <c r="J118" i="1"/>
  <c r="I118" i="1"/>
  <c r="H118" i="1"/>
  <c r="G118" i="1"/>
  <c r="F118" i="1"/>
  <c r="E118" i="1"/>
  <c r="M117" i="1"/>
  <c r="L117" i="1"/>
  <c r="K117" i="1"/>
  <c r="J117" i="1"/>
  <c r="I117" i="1"/>
  <c r="H117" i="1"/>
  <c r="G117" i="1"/>
  <c r="F117" i="1"/>
  <c r="E117" i="1"/>
  <c r="M116" i="1"/>
  <c r="L116" i="1"/>
  <c r="K116" i="1"/>
  <c r="J116" i="1"/>
  <c r="I116" i="1"/>
  <c r="H116" i="1"/>
  <c r="G116" i="1"/>
  <c r="F116" i="1"/>
  <c r="E116" i="1"/>
  <c r="M115" i="1"/>
  <c r="L115" i="1"/>
  <c r="K115" i="1"/>
  <c r="J115" i="1"/>
  <c r="I115" i="1"/>
  <c r="H115" i="1"/>
  <c r="G115" i="1"/>
  <c r="F115" i="1"/>
  <c r="E115" i="1"/>
  <c r="M114" i="1"/>
  <c r="L114" i="1"/>
  <c r="K114" i="1"/>
  <c r="J114" i="1"/>
  <c r="I114" i="1"/>
  <c r="H114" i="1"/>
  <c r="G114" i="1"/>
  <c r="F114" i="1"/>
  <c r="E114" i="1"/>
  <c r="M113" i="1"/>
  <c r="L113" i="1"/>
  <c r="K113" i="1"/>
  <c r="J113" i="1"/>
  <c r="I113" i="1"/>
  <c r="H113" i="1"/>
  <c r="G113" i="1"/>
  <c r="F113" i="1"/>
  <c r="E113" i="1"/>
  <c r="M112" i="1"/>
  <c r="L112" i="1"/>
  <c r="K112" i="1"/>
  <c r="J112" i="1"/>
  <c r="I112" i="1"/>
  <c r="H112" i="1"/>
  <c r="G112" i="1"/>
  <c r="F112" i="1"/>
  <c r="E112" i="1"/>
  <c r="M111" i="1"/>
  <c r="L111" i="1"/>
  <c r="K111" i="1"/>
  <c r="J111" i="1"/>
  <c r="I111" i="1"/>
  <c r="H111" i="1"/>
  <c r="G111" i="1"/>
  <c r="F111" i="1"/>
  <c r="E111" i="1"/>
  <c r="M110" i="1"/>
  <c r="L110" i="1"/>
  <c r="K110" i="1"/>
  <c r="J110" i="1"/>
  <c r="I110" i="1"/>
  <c r="H110" i="1"/>
  <c r="G110" i="1"/>
  <c r="F110" i="1"/>
  <c r="E110" i="1"/>
  <c r="M109" i="1"/>
  <c r="L109" i="1"/>
  <c r="K109" i="1"/>
  <c r="J109" i="1"/>
  <c r="I109" i="1"/>
  <c r="H109" i="1"/>
  <c r="G109" i="1"/>
  <c r="F109" i="1"/>
  <c r="E109" i="1"/>
  <c r="M101" i="1"/>
  <c r="L101" i="1"/>
  <c r="K101" i="1"/>
  <c r="J101" i="1"/>
  <c r="I101" i="1"/>
  <c r="H101" i="1"/>
  <c r="G101" i="1"/>
  <c r="F101" i="1"/>
  <c r="E101" i="1"/>
  <c r="M100" i="1"/>
  <c r="L100" i="1"/>
  <c r="K100" i="1"/>
  <c r="J100" i="1"/>
  <c r="I100" i="1"/>
  <c r="H100" i="1"/>
  <c r="G100" i="1"/>
  <c r="F100" i="1"/>
  <c r="E100" i="1"/>
  <c r="M99" i="1"/>
  <c r="L99" i="1"/>
  <c r="K99" i="1"/>
  <c r="J99" i="1"/>
  <c r="I99" i="1"/>
  <c r="H99" i="1"/>
  <c r="G99" i="1"/>
  <c r="F99" i="1"/>
  <c r="E99" i="1"/>
  <c r="M98" i="1"/>
  <c r="L98" i="1"/>
  <c r="K98" i="1"/>
  <c r="J98" i="1"/>
  <c r="I98" i="1"/>
  <c r="H98" i="1"/>
  <c r="G98" i="1"/>
  <c r="F98" i="1"/>
  <c r="E98" i="1"/>
  <c r="M97" i="1"/>
  <c r="L97" i="1"/>
  <c r="K97" i="1"/>
  <c r="J97" i="1"/>
  <c r="I97" i="1"/>
  <c r="H97" i="1"/>
  <c r="G97" i="1"/>
  <c r="F97" i="1"/>
  <c r="E97" i="1"/>
  <c r="M96" i="1"/>
  <c r="L96" i="1"/>
  <c r="K96" i="1"/>
  <c r="J96" i="1"/>
  <c r="I96" i="1"/>
  <c r="H96" i="1"/>
  <c r="G96" i="1"/>
  <c r="F96" i="1"/>
  <c r="E96" i="1"/>
  <c r="M95" i="1"/>
  <c r="L95" i="1"/>
  <c r="K95" i="1"/>
  <c r="J95" i="1"/>
  <c r="I95" i="1"/>
  <c r="H95" i="1"/>
  <c r="G95" i="1"/>
  <c r="F95" i="1"/>
  <c r="E95" i="1"/>
  <c r="M94" i="1"/>
  <c r="L94" i="1"/>
  <c r="K94" i="1"/>
  <c r="J94" i="1"/>
  <c r="I94" i="1"/>
  <c r="H94" i="1"/>
  <c r="G94" i="1"/>
  <c r="F94" i="1"/>
  <c r="E94" i="1"/>
  <c r="M93" i="1"/>
  <c r="L93" i="1"/>
  <c r="K93" i="1"/>
  <c r="J93" i="1"/>
  <c r="I93" i="1"/>
  <c r="H93" i="1"/>
  <c r="G93" i="1"/>
  <c r="F93" i="1"/>
  <c r="E93" i="1"/>
  <c r="M89" i="1"/>
  <c r="M88" i="1"/>
  <c r="M87" i="1"/>
  <c r="F88" i="1"/>
  <c r="F87" i="1"/>
  <c r="M83" i="1"/>
  <c r="L83" i="1"/>
  <c r="K83" i="1"/>
  <c r="J83" i="1"/>
  <c r="I83" i="1"/>
  <c r="H83" i="1"/>
  <c r="G83" i="1"/>
  <c r="F83" i="1"/>
  <c r="E83" i="1"/>
  <c r="M82" i="1"/>
  <c r="L82" i="1"/>
  <c r="K82" i="1"/>
  <c r="J82" i="1"/>
  <c r="I82" i="1"/>
  <c r="H82" i="1"/>
  <c r="G82" i="1"/>
  <c r="F82" i="1"/>
  <c r="E82" i="1"/>
  <c r="M81" i="1"/>
  <c r="L81" i="1"/>
  <c r="K81" i="1"/>
  <c r="J81" i="1"/>
  <c r="I81" i="1"/>
  <c r="H81" i="1"/>
  <c r="G81" i="1"/>
  <c r="F81" i="1"/>
  <c r="E81" i="1"/>
  <c r="M80" i="1"/>
  <c r="L80" i="1"/>
  <c r="K80" i="1"/>
  <c r="J80" i="1"/>
  <c r="I80" i="1"/>
  <c r="H80" i="1"/>
  <c r="G80" i="1"/>
  <c r="F80" i="1"/>
  <c r="E80" i="1"/>
  <c r="M79" i="1"/>
  <c r="L79" i="1"/>
  <c r="K79" i="1"/>
  <c r="J79" i="1"/>
  <c r="I79" i="1"/>
  <c r="H79" i="1"/>
  <c r="G79" i="1"/>
  <c r="F79" i="1"/>
  <c r="E79" i="1"/>
  <c r="M78" i="1"/>
  <c r="L78" i="1"/>
  <c r="K78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F77" i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/>
  <c r="E75" i="1"/>
  <c r="M64" i="1"/>
  <c r="L64" i="1"/>
  <c r="K64" i="1"/>
  <c r="J64" i="1"/>
  <c r="I64" i="1"/>
  <c r="H64" i="1"/>
  <c r="G64" i="1"/>
  <c r="F64" i="1"/>
  <c r="E64" i="1"/>
  <c r="M63" i="1"/>
  <c r="L63" i="1"/>
  <c r="K63" i="1"/>
  <c r="J63" i="1"/>
  <c r="I63" i="1"/>
  <c r="H63" i="1"/>
  <c r="G63" i="1"/>
  <c r="F63" i="1"/>
  <c r="E63" i="1"/>
  <c r="M62" i="1"/>
  <c r="L62" i="1"/>
  <c r="K62" i="1"/>
  <c r="J62" i="1"/>
  <c r="I62" i="1"/>
  <c r="H62" i="1"/>
  <c r="G62" i="1"/>
  <c r="F62" i="1"/>
  <c r="E62" i="1"/>
  <c r="M61" i="1"/>
  <c r="L61" i="1"/>
  <c r="K61" i="1"/>
  <c r="J61" i="1"/>
  <c r="I61" i="1"/>
  <c r="H61" i="1"/>
  <c r="G61" i="1"/>
  <c r="F61" i="1"/>
  <c r="E61" i="1"/>
  <c r="M60" i="1"/>
  <c r="L60" i="1"/>
  <c r="K60" i="1"/>
  <c r="J60" i="1"/>
  <c r="I60" i="1"/>
  <c r="H60" i="1"/>
  <c r="G60" i="1"/>
  <c r="F60" i="1"/>
  <c r="E60" i="1"/>
  <c r="M59" i="1"/>
  <c r="L59" i="1"/>
  <c r="K59" i="1"/>
  <c r="J59" i="1"/>
  <c r="I59" i="1"/>
  <c r="H59" i="1"/>
  <c r="G59" i="1"/>
  <c r="F59" i="1"/>
  <c r="E59" i="1"/>
  <c r="M58" i="1"/>
  <c r="L58" i="1"/>
  <c r="K58" i="1"/>
  <c r="J58" i="1"/>
  <c r="I58" i="1"/>
  <c r="H58" i="1"/>
  <c r="G58" i="1"/>
  <c r="F58" i="1"/>
  <c r="E58" i="1"/>
  <c r="M57" i="1"/>
  <c r="L57" i="1"/>
  <c r="K57" i="1"/>
  <c r="J57" i="1"/>
  <c r="I57" i="1"/>
  <c r="H57" i="1"/>
  <c r="G57" i="1"/>
  <c r="F57" i="1"/>
  <c r="E57" i="1"/>
  <c r="M56" i="1"/>
  <c r="L56" i="1"/>
  <c r="K56" i="1"/>
  <c r="J56" i="1"/>
  <c r="I56" i="1"/>
  <c r="H56" i="1"/>
  <c r="G56" i="1"/>
  <c r="F56" i="1"/>
  <c r="E56" i="1"/>
  <c r="M55" i="1"/>
  <c r="L55" i="1"/>
  <c r="K55" i="1"/>
  <c r="J55" i="1"/>
  <c r="I55" i="1"/>
  <c r="H55" i="1"/>
  <c r="G55" i="1"/>
  <c r="F55" i="1"/>
  <c r="E55" i="1"/>
  <c r="M48" i="1"/>
  <c r="L48" i="1"/>
  <c r="K48" i="1"/>
  <c r="J48" i="1"/>
  <c r="I48" i="1"/>
  <c r="H48" i="1"/>
  <c r="G48" i="1"/>
  <c r="F48" i="1"/>
  <c r="E48" i="1"/>
  <c r="M47" i="1"/>
  <c r="L47" i="1"/>
  <c r="K47" i="1"/>
  <c r="J47" i="1"/>
  <c r="I47" i="1"/>
  <c r="H47" i="1"/>
  <c r="G47" i="1"/>
  <c r="F47" i="1"/>
  <c r="E47" i="1"/>
  <c r="M46" i="1"/>
  <c r="L46" i="1"/>
  <c r="K46" i="1"/>
  <c r="J46" i="1"/>
  <c r="I46" i="1"/>
  <c r="H46" i="1"/>
  <c r="G46" i="1"/>
  <c r="F46" i="1"/>
  <c r="E46" i="1"/>
  <c r="M45" i="1"/>
  <c r="L45" i="1"/>
  <c r="K45" i="1"/>
  <c r="J45" i="1"/>
  <c r="I45" i="1"/>
  <c r="H45" i="1"/>
  <c r="G45" i="1"/>
  <c r="F45" i="1"/>
  <c r="E45" i="1"/>
  <c r="M44" i="1"/>
  <c r="L44" i="1"/>
  <c r="K44" i="1"/>
  <c r="J44" i="1"/>
  <c r="I44" i="1"/>
  <c r="H44" i="1"/>
  <c r="G44" i="1"/>
  <c r="F44" i="1"/>
  <c r="E44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M30" i="1"/>
  <c r="L30" i="1"/>
  <c r="K30" i="1"/>
  <c r="J30" i="1"/>
  <c r="I30" i="1"/>
  <c r="H30" i="1"/>
  <c r="G30" i="1"/>
  <c r="F30" i="1"/>
  <c r="E30" i="1"/>
  <c r="M29" i="1"/>
  <c r="L29" i="1"/>
  <c r="K29" i="1"/>
  <c r="J29" i="1"/>
  <c r="I29" i="1"/>
  <c r="H29" i="1"/>
  <c r="G29" i="1"/>
  <c r="F29" i="1"/>
  <c r="E29" i="1"/>
  <c r="M28" i="1"/>
  <c r="L28" i="1"/>
  <c r="K28" i="1"/>
  <c r="J28" i="1"/>
  <c r="I28" i="1"/>
  <c r="H28" i="1"/>
  <c r="G28" i="1"/>
  <c r="F28" i="1"/>
  <c r="E28" i="1"/>
  <c r="M27" i="1"/>
  <c r="L27" i="1"/>
  <c r="K27" i="1"/>
  <c r="J27" i="1"/>
  <c r="I27" i="1"/>
  <c r="H27" i="1"/>
  <c r="G27" i="1"/>
  <c r="F27" i="1"/>
  <c r="E27" i="1"/>
  <c r="M26" i="1"/>
  <c r="L26" i="1"/>
  <c r="K26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M24" i="1"/>
  <c r="L24" i="1"/>
  <c r="K24" i="1"/>
  <c r="J24" i="1"/>
  <c r="I24" i="1"/>
  <c r="H24" i="1"/>
  <c r="G24" i="1"/>
  <c r="F24" i="1"/>
  <c r="E24" i="1"/>
  <c r="M23" i="1"/>
  <c r="L23" i="1"/>
  <c r="K23" i="1"/>
  <c r="J23" i="1"/>
  <c r="I23" i="1"/>
  <c r="H23" i="1"/>
  <c r="G23" i="1"/>
  <c r="F23" i="1"/>
  <c r="E23" i="1"/>
  <c r="M22" i="1"/>
  <c r="L22" i="1"/>
  <c r="K22" i="1"/>
  <c r="J22" i="1"/>
  <c r="I22" i="1"/>
  <c r="H22" i="1"/>
  <c r="G22" i="1"/>
  <c r="F22" i="1"/>
  <c r="E22" i="1"/>
  <c r="M21" i="1"/>
  <c r="L21" i="1"/>
  <c r="K21" i="1"/>
  <c r="J21" i="1"/>
  <c r="I21" i="1"/>
  <c r="H21" i="1"/>
  <c r="G21" i="1"/>
  <c r="F21" i="1"/>
  <c r="E21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M11" i="1"/>
  <c r="L11" i="1"/>
  <c r="K11" i="1"/>
  <c r="J11" i="1"/>
  <c r="I11" i="1"/>
  <c r="H11" i="1"/>
  <c r="G11" i="1"/>
  <c r="F11" i="1"/>
  <c r="M10" i="1"/>
  <c r="L10" i="1"/>
  <c r="K10" i="1"/>
  <c r="J10" i="1"/>
  <c r="I10" i="1"/>
  <c r="H10" i="1"/>
  <c r="G10" i="1"/>
  <c r="F10" i="1"/>
  <c r="M9" i="1"/>
  <c r="L9" i="1"/>
  <c r="K9" i="1"/>
  <c r="J9" i="1"/>
  <c r="I9" i="1"/>
  <c r="H9" i="1"/>
  <c r="G9" i="1"/>
  <c r="F9" i="1"/>
  <c r="M8" i="1"/>
  <c r="L8" i="1"/>
  <c r="K8" i="1"/>
  <c r="J8" i="1"/>
  <c r="I8" i="1"/>
  <c r="H8" i="1"/>
  <c r="F8" i="1"/>
  <c r="M7" i="1"/>
  <c r="L7" i="1"/>
  <c r="K7" i="1"/>
  <c r="J7" i="1"/>
  <c r="I7" i="1"/>
  <c r="H7" i="1"/>
  <c r="G7" i="1"/>
  <c r="F7" i="1"/>
  <c r="M6" i="1"/>
  <c r="L6" i="1"/>
  <c r="K6" i="1"/>
  <c r="J6" i="1"/>
  <c r="I6" i="1"/>
  <c r="H6" i="1"/>
  <c r="G6" i="1"/>
  <c r="F6" i="1"/>
  <c r="M5" i="1"/>
  <c r="L5" i="1"/>
  <c r="K5" i="1"/>
  <c r="J5" i="1"/>
  <c r="I5" i="1"/>
  <c r="H5" i="1"/>
  <c r="G5" i="1"/>
  <c r="F5" i="1"/>
  <c r="M4" i="1"/>
  <c r="L4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<sst xmlns="http://schemas.openxmlformats.org/spreadsheetml/2006/main" count="511" uniqueCount="184">
  <si>
    <t>Comfort econom standart</t>
  </si>
  <si>
    <t>700х1900 700х1950 700х2000</t>
  </si>
  <si>
    <t>Модель</t>
  </si>
  <si>
    <t>1800х2100</t>
  </si>
  <si>
    <t>800х1900 800х1950 800х2000</t>
  </si>
  <si>
    <t>900х1900 900х1950 900х2000</t>
  </si>
  <si>
    <t>1000х1900 1000х1950 1000х2000</t>
  </si>
  <si>
    <t>1200х1900 1200х1950 1200х2000</t>
  </si>
  <si>
    <t>1400х1900 1400х1950 1400х2000</t>
  </si>
  <si>
    <t>1600х1900 1600х1950 1600х2000</t>
  </si>
  <si>
    <t>1800х1900 1800х1950 1800х2000</t>
  </si>
  <si>
    <t>Комплектация</t>
  </si>
  <si>
    <t>Polycoton</t>
  </si>
  <si>
    <t>Polycoton plus</t>
  </si>
  <si>
    <t>Polycoton comfort</t>
  </si>
  <si>
    <t>Molimo</t>
  </si>
  <si>
    <t>Molimo plus</t>
  </si>
  <si>
    <t>Molimo comfort</t>
  </si>
  <si>
    <t xml:space="preserve">Comfort econom </t>
  </si>
  <si>
    <t>Comfort econom 2R</t>
  </si>
  <si>
    <t>Comfort econom standart 2R</t>
  </si>
  <si>
    <t>Comfort econom plus</t>
  </si>
  <si>
    <t>Jacqard standart</t>
  </si>
  <si>
    <t>Jacqard standart 2R</t>
  </si>
  <si>
    <t>Jacqard 30</t>
  </si>
  <si>
    <t>Jacqard 30 2R</t>
  </si>
  <si>
    <t>Comfort plus</t>
  </si>
  <si>
    <t>Comfort plus 2R</t>
  </si>
  <si>
    <t>Comfort plus lux</t>
  </si>
  <si>
    <t>Comfort prestige</t>
  </si>
  <si>
    <t>Comfort hollo</t>
  </si>
  <si>
    <t>Comfort latex</t>
  </si>
  <si>
    <t>Hard</t>
  </si>
  <si>
    <t>Comfort bio</t>
  </si>
  <si>
    <t>Comfort bio plus</t>
  </si>
  <si>
    <t>Comfort bio hollo</t>
  </si>
  <si>
    <t>Comfort bio latex</t>
  </si>
  <si>
    <t>Artur</t>
  </si>
  <si>
    <t>Artur season</t>
  </si>
  <si>
    <t>Admiral</t>
  </si>
  <si>
    <t>Admiral latex</t>
  </si>
  <si>
    <t>Gector</t>
  </si>
  <si>
    <t>Napoleon</t>
  </si>
  <si>
    <t>Gector latex</t>
  </si>
  <si>
    <t>Napoleon Latex</t>
  </si>
  <si>
    <t>Antaeus</t>
  </si>
  <si>
    <t>Deluxe latex</t>
  </si>
  <si>
    <t>Morpheus</t>
  </si>
  <si>
    <t>Ocean</t>
  </si>
  <si>
    <t>Solo</t>
  </si>
  <si>
    <t>Tonus</t>
  </si>
  <si>
    <t>Status</t>
  </si>
  <si>
    <t>Active</t>
  </si>
  <si>
    <t>Ecos</t>
  </si>
  <si>
    <t>Cardinal  hollo</t>
  </si>
  <si>
    <t xml:space="preserve">Cardinal </t>
  </si>
  <si>
    <t>Cardinal  cocos</t>
  </si>
  <si>
    <t>Cardinal  latex</t>
  </si>
  <si>
    <t>Rest</t>
  </si>
  <si>
    <t>Neptun</t>
  </si>
  <si>
    <t>Effect</t>
  </si>
  <si>
    <t>Orto</t>
  </si>
  <si>
    <t>Dream</t>
  </si>
  <si>
    <t>Edmon</t>
  </si>
  <si>
    <t>Pluton</t>
  </si>
  <si>
    <t>Imperial</t>
  </si>
  <si>
    <t>Imperator</t>
  </si>
  <si>
    <t>Hermes</t>
  </si>
  <si>
    <t>Zeus</t>
  </si>
  <si>
    <t>Apollon</t>
  </si>
  <si>
    <t>Smart</t>
  </si>
  <si>
    <t>Magic</t>
  </si>
  <si>
    <t>1600х2000</t>
  </si>
  <si>
    <t>Alabama</t>
  </si>
  <si>
    <t>Ideal</t>
  </si>
  <si>
    <t>Edmon K</t>
  </si>
  <si>
    <t>Cardinal cocos K</t>
  </si>
  <si>
    <t>Admiral K</t>
  </si>
  <si>
    <t>Вся продукция</t>
  </si>
  <si>
    <t>Проценты скидки</t>
  </si>
  <si>
    <t>Интерьерная мебель</t>
  </si>
  <si>
    <r>
      <t xml:space="preserve">Если вместо слова "скидка" и в </t>
    </r>
    <r>
      <rPr>
        <u/>
        <sz val="16"/>
        <rFont val="Times New Roman"/>
        <family val="1"/>
        <charset val="204"/>
      </rPr>
      <t>ячейке проценты</t>
    </r>
    <r>
      <rPr>
        <sz val="16"/>
        <rFont val="Times New Roman"/>
        <family val="1"/>
        <charset val="204"/>
      </rPr>
      <t xml:space="preserve"> поставить 0, то получится розничный прайс</t>
    </r>
  </si>
  <si>
    <t>Круглые</t>
  </si>
  <si>
    <t>Тумбы</t>
  </si>
  <si>
    <t xml:space="preserve">Поликотон/стежка ST foam/спанбонд/Bonell/ </t>
  </si>
  <si>
    <t xml:space="preserve">Поликотон/стежка ST foam/ ST foam/спанбонд/Bonell 2R/ </t>
  </si>
  <si>
    <t>Поликотон/стежка ST foam/ ST foam/термовойлок /Bonell 2R /усиление периметра</t>
  </si>
  <si>
    <t xml:space="preserve">Молимо/стежка ST foam/спанбонд/Bonell/ </t>
  </si>
  <si>
    <t xml:space="preserve">Молимо/стежка ST foam/ ST foam/спанбонд/Bonell 2R/ </t>
  </si>
  <si>
    <t>Молимо/стежка ST foam/ ST foam/термовойлок /Bonell 2R /усиление периметра</t>
  </si>
  <si>
    <t>Матрасы на основе пружинного блока Боннель</t>
  </si>
  <si>
    <t>Беспружинные матрасы</t>
  </si>
  <si>
    <t>Матрасы на основе независимого пружинного блока TFK</t>
  </si>
  <si>
    <t>Monarch season</t>
  </si>
  <si>
    <t>Monarch season latex</t>
  </si>
  <si>
    <t>Edmon season</t>
  </si>
  <si>
    <t>Cardinal  season</t>
  </si>
  <si>
    <t>Трикотаж-Шерсть мериноса/объемная стежка/кокос/TFK/термовойлок/latex foam/усиление периметра/3D aerosystem</t>
  </si>
  <si>
    <t>Трикотаж-Шерсть мериноса/объемная стежка/кокос/TFK/термовойлок/холлофайбер/усиление периметра/3D aerosystem</t>
  </si>
  <si>
    <t>Трикотаж/объемная стежка/холлофайбер/кокос/TFK/усиление периметра/3D aerosystem</t>
  </si>
  <si>
    <t>Трикотаж/объемная стежка/latex foam/кокос/TFK/усиление периметра/3D aerosystem</t>
  </si>
  <si>
    <t>Трикотаж/объемная стежка/холлофайбер/кокос/MultiPocket S1000/усиление периметра/3D aerosystem</t>
  </si>
  <si>
    <t>Трикотаж/объемная стежка/latex foam/кокос/MultiPocket S1000/усиление периметра/3D aerosystem</t>
  </si>
  <si>
    <t>Трикотаж/объемная стежка/latex foam/конский волос/MultiPocket S1000/усиление периметра/3D aerosystem</t>
  </si>
  <si>
    <t>Трикотаж/объемная стежка/Memory foam/latex foam/кокос/MultiPocket S1000/усиление периметра/3D aerosystem</t>
  </si>
  <si>
    <t>Трикотаж/объемная стежка/Memory foam/кокос/MultiPocket S1000/усиление периметра/3D aerosystem</t>
  </si>
  <si>
    <t>Трикотаж/объемная стежка/latex foam/морская трава/MultiPocket S1000/усиление периметра/3D aerosystem</t>
  </si>
  <si>
    <t>Трикотаж/объемная стежка/latex foam/кокос/MultiPocket S2000/усиление периметра/3D aerosystem</t>
  </si>
  <si>
    <t>Трикотаж/объемная стежка/Memory foam/кокос/MultiPocket S2000/кокос/latex/усиление периметра/3D aerosystem</t>
  </si>
  <si>
    <t>Разница в стоимости матрасов обусловлена применяемыми материалами и конструктивными особенностями</t>
  </si>
  <si>
    <t>Трикотаж/объемная стежка/холлофайбер/термовойлок/TFK/кокос/усиление периметра/3D aerosystem</t>
  </si>
  <si>
    <t>Жаккард/стежка ST foam/термовойлок/Bonell/усиление периметра/аэратор</t>
  </si>
  <si>
    <t>Жаккард/стежка ST foam/ST foam/спанбонд/Bonell/усиление периметра/aerosystem</t>
  </si>
  <si>
    <t>Жаккард/стежка ST foam/ST foam/спанбонд/Bonell 2R/усиление периметра/aerosystem</t>
  </si>
  <si>
    <t>Жаккард/стежка ST foam/ST foam/термовойлок/Bonell 2R/aerosystem</t>
  </si>
  <si>
    <t>Жаккард/стежка ST foam/термовойлок/Bonell 2R/усиление периметра/aerosystem</t>
  </si>
  <si>
    <t>Жаккард/стежка ST foam/ST foam/термовойлок/Bonell/усиление периметра/aerosystem</t>
  </si>
  <si>
    <t>Жаккард/стежка ST foam/ST foam/термовойлок/Bonell2R/усиление периметра/aerosystem</t>
  </si>
  <si>
    <t>Жаккард/стежка ST foam/ватин/термовойлок/plastic mesh/Bonell 2R/aerosystem</t>
  </si>
  <si>
    <r>
      <t>Жаккард хлопок/объемная стежка/холлофайбер/термовойлок/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</si>
  <si>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стежка/latex foam/термовойлок/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</si>
  <si>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стежка/ST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</si>
  <si>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t>Жаккард хлопок/объемная стежка/ST foam/кокос/Bonell Intense/усиление периметра/aerosystem</t>
  </si>
  <si>
    <r>
      <t>Жаккард хлопок/объемная стежка/холлофайбер/кокос/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</si>
  <si>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стежка/latex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</si>
  <si>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r>
      <t>Жаккард хлопок/объемная стежка/latex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/кокос/холлофайбер/усиление периметра/aerosystem</t>
    </r>
  </si>
  <si>
    <r>
      <t>Жаккард хлопок-Шерсть мериноса/объемная стежка/latex foam/кокос/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/кокос/холлофайбер/усиление периметра/aerosystem</t>
    </r>
  </si>
  <si>
    <r>
      <t>Жаккард хлопок-Шерсть мериноса/объемная стежка/кокос/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/термовойлок/холлофайбер/усиление периметра/3D aerosystem</t>
    </r>
  </si>
  <si>
    <r>
      <t>Жаккард хлопок-Шерсть мериноса/объемная стежка/кокос/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/термовойлок/latex foam/усиление периметра/3D aerosystem</t>
    </r>
  </si>
  <si>
    <r>
      <t>Жаккард хлопок/объемная стежка/ST Foam/термовойлок/</t>
    </r>
    <r>
      <rPr>
        <b/>
        <sz val="8"/>
        <color theme="1"/>
        <rFont val="Times New Roman"/>
        <family val="1"/>
        <charset val="204"/>
      </rPr>
      <t>Bonell Intense</t>
    </r>
    <r>
      <rPr>
        <sz val="8"/>
        <color theme="1"/>
        <rFont val="Times New Roman"/>
        <family val="1"/>
        <charset val="204"/>
      </rPr>
      <t>/усиление периметра/aerosystem</t>
    </r>
  </si>
  <si>
    <t>Жаккард/объемная стежка/ST foam/термовойлок/TFK/усиление периметра/aerosystem</t>
  </si>
  <si>
    <t>Жаккард/объемная стежка/ST foam/термовойлок/TFK/кокос/усиление периметра/aerosystem</t>
  </si>
  <si>
    <t>Жаккард/объемная стежка/ST foam/кокос/TFK/усиление периметра/aerosystem</t>
  </si>
  <si>
    <t>Жаккард/объемная стежка/кокос/TFK/усиление периметра/aerosystem</t>
  </si>
  <si>
    <t>Жаккард хлопок/объемная стежка/холлофайбер/термовойлок/TFK/усиление периметра/aerosystem</t>
  </si>
  <si>
    <t>Жаккард хлопок/объемная стежка/термовойлок/TFK/усиление периметра/aerosystem</t>
  </si>
  <si>
    <t>Жаккард хлопок/объемная стежка/кокос/TFK/усиление периметра/aerosystem</t>
  </si>
  <si>
    <t>Жаккард хлопок/объемная стежка/latex foam/TFK/усиление периметра/aerosystem</t>
  </si>
  <si>
    <t>Жаккард хлопок-Шерсть мериноса/объемная стежка/ST foam/термовойлок/TFK/усиление периметра/aerosystem</t>
  </si>
  <si>
    <t>Жаккард хлопок/объемная стежка/ST foam/кокос/TFK/усиление периметра/aerosystem</t>
  </si>
  <si>
    <t>Admiral season</t>
  </si>
  <si>
    <t>Трикотаж/объемная стежка/холлофайбер/кокос/термовойлок/монолит ST foam/aerosystem</t>
  </si>
  <si>
    <t>Трикотаж-Шерсть Мериноса/объемная стежка/кокос/термовойлок/монолит ST foam/холлофайбер/aerosystem</t>
  </si>
  <si>
    <t>Трикотаж/объемная стежка/latex/кокос/термовойлок/монолит ST foam/aerosystem</t>
  </si>
  <si>
    <t>Трикотаж/объемная стежка/холлофайбер/термовойлок/многослойный кокос/aerosystem</t>
  </si>
  <si>
    <t>Трикотаж/объемная стежка/холлофайбер/термовойлок/кокос/aerosystem</t>
  </si>
  <si>
    <t>Трикотаж/объемная стежка/latex foam/термовойлок/многослойный кокос/aerosystem</t>
  </si>
  <si>
    <t>Трикотаж/объемная стежка/многослойный latex foam/термовойлок/многослойный кокос/aerosystem</t>
  </si>
  <si>
    <t>Трикотаж/объемная стежка/кокос/memory foam/термовойлок/монолит latex foam/latex foam/memory foam/aerosystem</t>
  </si>
  <si>
    <t>Трикотаж/объемная стежка/memory foam/термовойлок/монолит latex foam/aerosystem</t>
  </si>
  <si>
    <t>Трикотаж/объемная стежка/монолит latex foam/carpet/aerosystem</t>
  </si>
  <si>
    <t>Трикотаж/объемная стежка/кокос/TFK/термовойлок/latex foam/усиление периметра/3D aerosystem</t>
  </si>
  <si>
    <t>Трикотаж/объемная стежка/кокос/TFK/спанбонд/latex foam/усиление периметра/aerosystem</t>
  </si>
  <si>
    <t>Relax season</t>
  </si>
  <si>
    <t>Orto season</t>
  </si>
  <si>
    <t>Жаккард хлопок-Шерсть мериноса/объемная стежка/кокос/TFK/термовойлок/холлофайбер/усиление периметра/3D aerosystem</t>
  </si>
  <si>
    <t>Круглые матрасы</t>
  </si>
  <si>
    <t>Матрасы серии Италия</t>
  </si>
  <si>
    <t>Матрасы на основе независимого пружинного блока Multi Pocket</t>
  </si>
  <si>
    <t>Представляем Вам специальную серию матрасов с новейшим пружинным блоком Intense. Новейшие разработки и применение современных технологий в производстве</t>
  </si>
  <si>
    <t>пружинных блоков, помогли создать современную систему Intense с улучшенным механизмом работы. Новая конфигурация пружины с шестью витками, большая</t>
  </si>
  <si>
    <t>плотность на м2 позволяет оптимально и максимально точно расперделить нагрузку повышая уровень комфорта. Великолепное качество, максимум комфорта!</t>
  </si>
  <si>
    <t>Матрасы линии Эконом</t>
  </si>
  <si>
    <t>Матрасы линии Комфорт</t>
  </si>
  <si>
    <t>Матрасы линии Био</t>
  </si>
  <si>
    <t>Матрасы линии Кардинал</t>
  </si>
  <si>
    <t>Матрасы линии Оптима</t>
  </si>
  <si>
    <t>Матрасы линии Эксклюзив</t>
  </si>
  <si>
    <t>Матрасы линии Адмирал</t>
  </si>
  <si>
    <t>ECONOM LINE</t>
  </si>
  <si>
    <t>COMFORT LINE</t>
  </si>
  <si>
    <t>BIO LINE</t>
  </si>
  <si>
    <t>OPTIMA LINE</t>
  </si>
  <si>
    <t>CARDINAL LINE</t>
  </si>
  <si>
    <t>EXCLUSIVE LINE</t>
  </si>
  <si>
    <t>ADMIRAL LINE</t>
  </si>
  <si>
    <t>Обращаем Ваше внимание: Матрасы изготовлены с применением LATEX FOAM. Стоимость матрасов с натуральным латексом уточняйте у Вашего менеджера</t>
  </si>
  <si>
    <t>Comfort standart 2R</t>
  </si>
  <si>
    <t>Comfort 30</t>
  </si>
  <si>
    <t>Comfort 30 2R</t>
  </si>
  <si>
    <t>Жаккард хлопок/объемная стежка/ST foam/кокос/Bonell Intense/термовойлок/усиление периметра/aerosystem</t>
  </si>
  <si>
    <t>Топпер:Трикотаж/объемная стежка/memory foam/latex foam/кокос/Основа:TFK/felt/ST foam/усиление периметра</t>
  </si>
  <si>
    <t>Топпер:Трикотаж/объемная стежка/visco foam/latex foam/кокос/Основа:TFK/felt/ST foam/усиление периметра</t>
  </si>
  <si>
    <r>
      <t xml:space="preserve">Специальная серия матрасов в улучшенной комплектации с применением новейшей системы </t>
    </r>
    <r>
      <rPr>
        <b/>
        <sz val="9"/>
        <color theme="1"/>
        <rFont val="Times New Roman"/>
        <family val="1"/>
        <charset val="204"/>
      </rPr>
      <t>INTENSE</t>
    </r>
    <r>
      <rPr>
        <sz val="9"/>
        <color theme="1"/>
        <rFont val="Times New Roman"/>
        <family val="1"/>
        <charset val="204"/>
      </rPr>
      <t>. Применение современных технологий и научный подход позволили создать новую конфигурацию пружинного блока с увеличенной плотностью пружин на м2. Шестивитковый пружинный блок с измененной конфигурацией пружины позволяет максимально точно распределить нагрузку, тем самым повышая уровень комфорта. Великолепное качество исполнения и максимум комфорта!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</si>
</sst>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Georgia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5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9" fontId="12" fillId="0" borderId="1" xfId="2" applyFont="1" applyBorder="1" applyAlignment="1">
      <alignment horizontal="center" vertical="center"/>
    </xf>
    <xf numFmtId="9" fontId="12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8" fillId="0" borderId="0" xfId="0" applyFont="1"/>
    <xf numFmtId="164" fontId="1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distributed" textRotation="90" readingOrder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textRotation="90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wrapText="1"/>
    </xf>
    <xf numFmtId="164" fontId="20" fillId="0" borderId="0" xfId="0" applyNumberFormat="1" applyFont="1" applyBorder="1" applyAlignment="1"/>
    <xf numFmtId="0" fontId="25" fillId="0" borderId="0" xfId="0" applyFont="1" applyFill="1" applyBorder="1" applyAlignment="1">
      <alignment vertical="center"/>
    </xf>
    <xf numFmtId="0" fontId="23" fillId="0" borderId="5" xfId="0" applyFont="1" applyBorder="1" applyAlignment="1">
      <alignment horizontal="center" vertical="center" textRotation="90"/>
    </xf>
    <xf numFmtId="0" fontId="23" fillId="0" borderId="7" xfId="0" applyFont="1" applyBorder="1" applyAlignment="1">
      <alignment horizontal="center" vertical="center" textRotation="90"/>
    </xf>
    <xf numFmtId="0" fontId="23" fillId="0" borderId="6" xfId="0" applyFont="1" applyBorder="1" applyAlignment="1">
      <alignment horizontal="center" vertical="center" textRotation="90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textRotation="90"/>
    </xf>
    <xf numFmtId="0" fontId="24" fillId="0" borderId="7" xfId="0" applyFont="1" applyBorder="1" applyAlignment="1">
      <alignment horizontal="center" vertical="center" textRotation="90"/>
    </xf>
    <xf numFmtId="0" fontId="24" fillId="0" borderId="6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textRotation="90"/>
    </xf>
    <xf numFmtId="0" fontId="18" fillId="0" borderId="7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textRotation="90"/>
    </xf>
    <xf numFmtId="0" fontId="22" fillId="0" borderId="7" xfId="0" applyFont="1" applyBorder="1" applyAlignment="1">
      <alignment horizontal="center" vertical="center" textRotation="90"/>
    </xf>
    <xf numFmtId="0" fontId="22" fillId="0" borderId="6" xfId="0" applyFont="1" applyBorder="1" applyAlignment="1">
      <alignment horizontal="center" vertical="center" textRotation="90"/>
    </xf>
  </cellXfs>
  <cellStyles count="4">
    <cellStyle name="Excel Built-in Normal" xfId="1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66680</xdr:colOff>
      <xdr:row>1</xdr:row>
      <xdr:rowOff>57150</xdr:rowOff>
    </xdr:from>
    <xdr:to>
      <xdr:col>1</xdr:col>
      <xdr:colOff>219076</xdr:colOff>
      <xdr:row>2</xdr:row>
      <xdr:rowOff>421488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80" y="3048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18</xdr:row>
      <xdr:rowOff>57150</xdr:rowOff>
    </xdr:from>
    <xdr:to>
      <xdr:col>1</xdr:col>
      <xdr:colOff>219071</xdr:colOff>
      <xdr:row>19</xdr:row>
      <xdr:rowOff>421488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6200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35</xdr:row>
      <xdr:rowOff>47625</xdr:rowOff>
    </xdr:from>
    <xdr:to>
      <xdr:col>1</xdr:col>
      <xdr:colOff>209546</xdr:colOff>
      <xdr:row>36</xdr:row>
      <xdr:rowOff>411963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49447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52</xdr:row>
      <xdr:rowOff>47625</xdr:rowOff>
    </xdr:from>
    <xdr:to>
      <xdr:col>1</xdr:col>
      <xdr:colOff>209546</xdr:colOff>
      <xdr:row>53</xdr:row>
      <xdr:rowOff>411963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24087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72</xdr:row>
      <xdr:rowOff>38100</xdr:rowOff>
    </xdr:from>
    <xdr:to>
      <xdr:col>1</xdr:col>
      <xdr:colOff>209546</xdr:colOff>
      <xdr:row>73</xdr:row>
      <xdr:rowOff>402438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95656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90</xdr:row>
      <xdr:rowOff>38100</xdr:rowOff>
    </xdr:from>
    <xdr:to>
      <xdr:col>1</xdr:col>
      <xdr:colOff>209546</xdr:colOff>
      <xdr:row>91</xdr:row>
      <xdr:rowOff>402438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69284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106</xdr:row>
      <xdr:rowOff>47625</xdr:rowOff>
    </xdr:from>
    <xdr:to>
      <xdr:col>1</xdr:col>
      <xdr:colOff>209546</xdr:colOff>
      <xdr:row>107</xdr:row>
      <xdr:rowOff>411963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4215050"/>
          <a:ext cx="761996" cy="488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</xdr:colOff>
      <xdr:row>2</xdr:row>
      <xdr:rowOff>9525</xdr:rowOff>
    </xdr:from>
    <xdr:to>
      <xdr:col>1</xdr:col>
      <xdr:colOff>266701</xdr:colOff>
      <xdr:row>3</xdr:row>
      <xdr:rowOff>59538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5" y="3810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19</xdr:row>
      <xdr:rowOff>19050</xdr:rowOff>
    </xdr:from>
    <xdr:to>
      <xdr:col>1</xdr:col>
      <xdr:colOff>266696</xdr:colOff>
      <xdr:row>20</xdr:row>
      <xdr:rowOff>69063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7057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36</xdr:row>
      <xdr:rowOff>19050</xdr:rowOff>
    </xdr:from>
    <xdr:to>
      <xdr:col>1</xdr:col>
      <xdr:colOff>266696</xdr:colOff>
      <xdr:row>37</xdr:row>
      <xdr:rowOff>69063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503997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53</xdr:row>
      <xdr:rowOff>19050</xdr:rowOff>
    </xdr:from>
    <xdr:to>
      <xdr:col>1</xdr:col>
      <xdr:colOff>266696</xdr:colOff>
      <xdr:row>54</xdr:row>
      <xdr:rowOff>69063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233612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73</xdr:row>
      <xdr:rowOff>19050</xdr:rowOff>
    </xdr:from>
    <xdr:to>
      <xdr:col>1</xdr:col>
      <xdr:colOff>266696</xdr:colOff>
      <xdr:row>74</xdr:row>
      <xdr:rowOff>69063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9670375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91</xdr:row>
      <xdr:rowOff>19050</xdr:rowOff>
    </xdr:from>
    <xdr:to>
      <xdr:col>1</xdr:col>
      <xdr:colOff>266696</xdr:colOff>
      <xdr:row>92</xdr:row>
      <xdr:rowOff>69063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7033200"/>
          <a:ext cx="761996" cy="48816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107</xdr:row>
      <xdr:rowOff>19050</xdr:rowOff>
    </xdr:from>
    <xdr:to>
      <xdr:col>1</xdr:col>
      <xdr:colOff>266696</xdr:colOff>
      <xdr:row>108</xdr:row>
      <xdr:rowOff>50013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4310300"/>
          <a:ext cx="761996" cy="48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11"/>
  <sheetViews>
    <sheetView workbookViewId="0">
      <selection activeCell="B3" sqref="B3"/>
    </sheetView>
  </sheetViews>
  <sheetFormatPr defaultRowHeight="20.25" x14ac:dyDescent="0.3"/>
  <cols>
    <col min="1" max="1" width="24.140625" style="9" customWidth="1"/>
    <col min="2" max="2" width="14.140625" style="9" customWidth="1"/>
    <col min="3" max="3" width="29.42578125" style="9" customWidth="1"/>
    <col min="4" max="4" width="22.140625" style="9" customWidth="1"/>
    <col min="5" max="256" width="9.140625" style="9"/>
    <col min="257" max="257" width="24.140625" style="9" customWidth="1"/>
    <col min="258" max="258" width="14.140625" style="9" customWidth="1"/>
    <col min="259" max="259" width="29.42578125" style="9" customWidth="1"/>
    <col min="260" max="260" width="22.140625" style="9" customWidth="1"/>
    <col min="261" max="512" width="9.140625" style="9"/>
    <col min="513" max="513" width="24.140625" style="9" customWidth="1"/>
    <col min="514" max="514" width="14.140625" style="9" customWidth="1"/>
    <col min="515" max="515" width="29.42578125" style="9" customWidth="1"/>
    <col min="516" max="516" width="22.140625" style="9" customWidth="1"/>
    <col min="517" max="768" width="9.140625" style="9"/>
    <col min="769" max="769" width="24.140625" style="9" customWidth="1"/>
    <col min="770" max="770" width="14.140625" style="9" customWidth="1"/>
    <col min="771" max="771" width="29.42578125" style="9" customWidth="1"/>
    <col min="772" max="772" width="22.140625" style="9" customWidth="1"/>
    <col min="773" max="1024" width="9.140625" style="9"/>
    <col min="1025" max="1025" width="24.140625" style="9" customWidth="1"/>
    <col min="1026" max="1026" width="14.140625" style="9" customWidth="1"/>
    <col min="1027" max="1027" width="29.42578125" style="9" customWidth="1"/>
    <col min="1028" max="1028" width="22.140625" style="9" customWidth="1"/>
    <col min="1029" max="1280" width="9.140625" style="9"/>
    <col min="1281" max="1281" width="24.140625" style="9" customWidth="1"/>
    <col min="1282" max="1282" width="14.140625" style="9" customWidth="1"/>
    <col min="1283" max="1283" width="29.42578125" style="9" customWidth="1"/>
    <col min="1284" max="1284" width="22.140625" style="9" customWidth="1"/>
    <col min="1285" max="1536" width="9.140625" style="9"/>
    <col min="1537" max="1537" width="24.140625" style="9" customWidth="1"/>
    <col min="1538" max="1538" width="14.140625" style="9" customWidth="1"/>
    <col min="1539" max="1539" width="29.42578125" style="9" customWidth="1"/>
    <col min="1540" max="1540" width="22.140625" style="9" customWidth="1"/>
    <col min="1541" max="1792" width="9.140625" style="9"/>
    <col min="1793" max="1793" width="24.140625" style="9" customWidth="1"/>
    <col min="1794" max="1794" width="14.140625" style="9" customWidth="1"/>
    <col min="1795" max="1795" width="29.42578125" style="9" customWidth="1"/>
    <col min="1796" max="1796" width="22.140625" style="9" customWidth="1"/>
    <col min="1797" max="2048" width="9.140625" style="9"/>
    <col min="2049" max="2049" width="24.140625" style="9" customWidth="1"/>
    <col min="2050" max="2050" width="14.140625" style="9" customWidth="1"/>
    <col min="2051" max="2051" width="29.42578125" style="9" customWidth="1"/>
    <col min="2052" max="2052" width="22.140625" style="9" customWidth="1"/>
    <col min="2053" max="2304" width="9.140625" style="9"/>
    <col min="2305" max="2305" width="24.140625" style="9" customWidth="1"/>
    <col min="2306" max="2306" width="14.140625" style="9" customWidth="1"/>
    <col min="2307" max="2307" width="29.42578125" style="9" customWidth="1"/>
    <col min="2308" max="2308" width="22.140625" style="9" customWidth="1"/>
    <col min="2309" max="2560" width="9.140625" style="9"/>
    <col min="2561" max="2561" width="24.140625" style="9" customWidth="1"/>
    <col min="2562" max="2562" width="14.140625" style="9" customWidth="1"/>
    <col min="2563" max="2563" width="29.42578125" style="9" customWidth="1"/>
    <col min="2564" max="2564" width="22.140625" style="9" customWidth="1"/>
    <col min="2565" max="2816" width="9.140625" style="9"/>
    <col min="2817" max="2817" width="24.140625" style="9" customWidth="1"/>
    <col min="2818" max="2818" width="14.140625" style="9" customWidth="1"/>
    <col min="2819" max="2819" width="29.42578125" style="9" customWidth="1"/>
    <col min="2820" max="2820" width="22.140625" style="9" customWidth="1"/>
    <col min="2821" max="3072" width="9.140625" style="9"/>
    <col min="3073" max="3073" width="24.140625" style="9" customWidth="1"/>
    <col min="3074" max="3074" width="14.140625" style="9" customWidth="1"/>
    <col min="3075" max="3075" width="29.42578125" style="9" customWidth="1"/>
    <col min="3076" max="3076" width="22.140625" style="9" customWidth="1"/>
    <col min="3077" max="3328" width="9.140625" style="9"/>
    <col min="3329" max="3329" width="24.140625" style="9" customWidth="1"/>
    <col min="3330" max="3330" width="14.140625" style="9" customWidth="1"/>
    <col min="3331" max="3331" width="29.42578125" style="9" customWidth="1"/>
    <col min="3332" max="3332" width="22.140625" style="9" customWidth="1"/>
    <col min="3333" max="3584" width="9.140625" style="9"/>
    <col min="3585" max="3585" width="24.140625" style="9" customWidth="1"/>
    <col min="3586" max="3586" width="14.140625" style="9" customWidth="1"/>
    <col min="3587" max="3587" width="29.42578125" style="9" customWidth="1"/>
    <col min="3588" max="3588" width="22.140625" style="9" customWidth="1"/>
    <col min="3589" max="3840" width="9.140625" style="9"/>
    <col min="3841" max="3841" width="24.140625" style="9" customWidth="1"/>
    <col min="3842" max="3842" width="14.140625" style="9" customWidth="1"/>
    <col min="3843" max="3843" width="29.42578125" style="9" customWidth="1"/>
    <col min="3844" max="3844" width="22.140625" style="9" customWidth="1"/>
    <col min="3845" max="4096" width="9.140625" style="9"/>
    <col min="4097" max="4097" width="24.140625" style="9" customWidth="1"/>
    <col min="4098" max="4098" width="14.140625" style="9" customWidth="1"/>
    <col min="4099" max="4099" width="29.42578125" style="9" customWidth="1"/>
    <col min="4100" max="4100" width="22.140625" style="9" customWidth="1"/>
    <col min="4101" max="4352" width="9.140625" style="9"/>
    <col min="4353" max="4353" width="24.140625" style="9" customWidth="1"/>
    <col min="4354" max="4354" width="14.140625" style="9" customWidth="1"/>
    <col min="4355" max="4355" width="29.42578125" style="9" customWidth="1"/>
    <col min="4356" max="4356" width="22.140625" style="9" customWidth="1"/>
    <col min="4357" max="4608" width="9.140625" style="9"/>
    <col min="4609" max="4609" width="24.140625" style="9" customWidth="1"/>
    <col min="4610" max="4610" width="14.140625" style="9" customWidth="1"/>
    <col min="4611" max="4611" width="29.42578125" style="9" customWidth="1"/>
    <col min="4612" max="4612" width="22.140625" style="9" customWidth="1"/>
    <col min="4613" max="4864" width="9.140625" style="9"/>
    <col min="4865" max="4865" width="24.140625" style="9" customWidth="1"/>
    <col min="4866" max="4866" width="14.140625" style="9" customWidth="1"/>
    <col min="4867" max="4867" width="29.42578125" style="9" customWidth="1"/>
    <col min="4868" max="4868" width="22.140625" style="9" customWidth="1"/>
    <col min="4869" max="5120" width="9.140625" style="9"/>
    <col min="5121" max="5121" width="24.140625" style="9" customWidth="1"/>
    <col min="5122" max="5122" width="14.140625" style="9" customWidth="1"/>
    <col min="5123" max="5123" width="29.42578125" style="9" customWidth="1"/>
    <col min="5124" max="5124" width="22.140625" style="9" customWidth="1"/>
    <col min="5125" max="5376" width="9.140625" style="9"/>
    <col min="5377" max="5377" width="24.140625" style="9" customWidth="1"/>
    <col min="5378" max="5378" width="14.140625" style="9" customWidth="1"/>
    <col min="5379" max="5379" width="29.42578125" style="9" customWidth="1"/>
    <col min="5380" max="5380" width="22.140625" style="9" customWidth="1"/>
    <col min="5381" max="5632" width="9.140625" style="9"/>
    <col min="5633" max="5633" width="24.140625" style="9" customWidth="1"/>
    <col min="5634" max="5634" width="14.140625" style="9" customWidth="1"/>
    <col min="5635" max="5635" width="29.42578125" style="9" customWidth="1"/>
    <col min="5636" max="5636" width="22.140625" style="9" customWidth="1"/>
    <col min="5637" max="5888" width="9.140625" style="9"/>
    <col min="5889" max="5889" width="24.140625" style="9" customWidth="1"/>
    <col min="5890" max="5890" width="14.140625" style="9" customWidth="1"/>
    <col min="5891" max="5891" width="29.42578125" style="9" customWidth="1"/>
    <col min="5892" max="5892" width="22.140625" style="9" customWidth="1"/>
    <col min="5893" max="6144" width="9.140625" style="9"/>
    <col min="6145" max="6145" width="24.140625" style="9" customWidth="1"/>
    <col min="6146" max="6146" width="14.140625" style="9" customWidth="1"/>
    <col min="6147" max="6147" width="29.42578125" style="9" customWidth="1"/>
    <col min="6148" max="6148" width="22.140625" style="9" customWidth="1"/>
    <col min="6149" max="6400" width="9.140625" style="9"/>
    <col min="6401" max="6401" width="24.140625" style="9" customWidth="1"/>
    <col min="6402" max="6402" width="14.140625" style="9" customWidth="1"/>
    <col min="6403" max="6403" width="29.42578125" style="9" customWidth="1"/>
    <col min="6404" max="6404" width="22.140625" style="9" customWidth="1"/>
    <col min="6405" max="6656" width="9.140625" style="9"/>
    <col min="6657" max="6657" width="24.140625" style="9" customWidth="1"/>
    <col min="6658" max="6658" width="14.140625" style="9" customWidth="1"/>
    <col min="6659" max="6659" width="29.42578125" style="9" customWidth="1"/>
    <col min="6660" max="6660" width="22.140625" style="9" customWidth="1"/>
    <col min="6661" max="6912" width="9.140625" style="9"/>
    <col min="6913" max="6913" width="24.140625" style="9" customWidth="1"/>
    <col min="6914" max="6914" width="14.140625" style="9" customWidth="1"/>
    <col min="6915" max="6915" width="29.42578125" style="9" customWidth="1"/>
    <col min="6916" max="6916" width="22.140625" style="9" customWidth="1"/>
    <col min="6917" max="7168" width="9.140625" style="9"/>
    <col min="7169" max="7169" width="24.140625" style="9" customWidth="1"/>
    <col min="7170" max="7170" width="14.140625" style="9" customWidth="1"/>
    <col min="7171" max="7171" width="29.42578125" style="9" customWidth="1"/>
    <col min="7172" max="7172" width="22.140625" style="9" customWidth="1"/>
    <col min="7173" max="7424" width="9.140625" style="9"/>
    <col min="7425" max="7425" width="24.140625" style="9" customWidth="1"/>
    <col min="7426" max="7426" width="14.140625" style="9" customWidth="1"/>
    <col min="7427" max="7427" width="29.42578125" style="9" customWidth="1"/>
    <col min="7428" max="7428" width="22.140625" style="9" customWidth="1"/>
    <col min="7429" max="7680" width="9.140625" style="9"/>
    <col min="7681" max="7681" width="24.140625" style="9" customWidth="1"/>
    <col min="7682" max="7682" width="14.140625" style="9" customWidth="1"/>
    <col min="7683" max="7683" width="29.42578125" style="9" customWidth="1"/>
    <col min="7684" max="7684" width="22.140625" style="9" customWidth="1"/>
    <col min="7685" max="7936" width="9.140625" style="9"/>
    <col min="7937" max="7937" width="24.140625" style="9" customWidth="1"/>
    <col min="7938" max="7938" width="14.140625" style="9" customWidth="1"/>
    <col min="7939" max="7939" width="29.42578125" style="9" customWidth="1"/>
    <col min="7940" max="7940" width="22.140625" style="9" customWidth="1"/>
    <col min="7941" max="8192" width="9.140625" style="9"/>
    <col min="8193" max="8193" width="24.140625" style="9" customWidth="1"/>
    <col min="8194" max="8194" width="14.140625" style="9" customWidth="1"/>
    <col min="8195" max="8195" width="29.42578125" style="9" customWidth="1"/>
    <col min="8196" max="8196" width="22.140625" style="9" customWidth="1"/>
    <col min="8197" max="8448" width="9.140625" style="9"/>
    <col min="8449" max="8449" width="24.140625" style="9" customWidth="1"/>
    <col min="8450" max="8450" width="14.140625" style="9" customWidth="1"/>
    <col min="8451" max="8451" width="29.42578125" style="9" customWidth="1"/>
    <col min="8452" max="8452" width="22.140625" style="9" customWidth="1"/>
    <col min="8453" max="8704" width="9.140625" style="9"/>
    <col min="8705" max="8705" width="24.140625" style="9" customWidth="1"/>
    <col min="8706" max="8706" width="14.140625" style="9" customWidth="1"/>
    <col min="8707" max="8707" width="29.42578125" style="9" customWidth="1"/>
    <col min="8708" max="8708" width="22.140625" style="9" customWidth="1"/>
    <col min="8709" max="8960" width="9.140625" style="9"/>
    <col min="8961" max="8961" width="24.140625" style="9" customWidth="1"/>
    <col min="8962" max="8962" width="14.140625" style="9" customWidth="1"/>
    <col min="8963" max="8963" width="29.42578125" style="9" customWidth="1"/>
    <col min="8964" max="8964" width="22.140625" style="9" customWidth="1"/>
    <col min="8965" max="9216" width="9.140625" style="9"/>
    <col min="9217" max="9217" width="24.140625" style="9" customWidth="1"/>
    <col min="9218" max="9218" width="14.140625" style="9" customWidth="1"/>
    <col min="9219" max="9219" width="29.42578125" style="9" customWidth="1"/>
    <col min="9220" max="9220" width="22.140625" style="9" customWidth="1"/>
    <col min="9221" max="9472" width="9.140625" style="9"/>
    <col min="9473" max="9473" width="24.140625" style="9" customWidth="1"/>
    <col min="9474" max="9474" width="14.140625" style="9" customWidth="1"/>
    <col min="9475" max="9475" width="29.42578125" style="9" customWidth="1"/>
    <col min="9476" max="9476" width="22.140625" style="9" customWidth="1"/>
    <col min="9477" max="9728" width="9.140625" style="9"/>
    <col min="9729" max="9729" width="24.140625" style="9" customWidth="1"/>
    <col min="9730" max="9730" width="14.140625" style="9" customWidth="1"/>
    <col min="9731" max="9731" width="29.42578125" style="9" customWidth="1"/>
    <col min="9732" max="9732" width="22.140625" style="9" customWidth="1"/>
    <col min="9733" max="9984" width="9.140625" style="9"/>
    <col min="9985" max="9985" width="24.140625" style="9" customWidth="1"/>
    <col min="9986" max="9986" width="14.140625" style="9" customWidth="1"/>
    <col min="9987" max="9987" width="29.42578125" style="9" customWidth="1"/>
    <col min="9988" max="9988" width="22.140625" style="9" customWidth="1"/>
    <col min="9989" max="10240" width="9.140625" style="9"/>
    <col min="10241" max="10241" width="24.140625" style="9" customWidth="1"/>
    <col min="10242" max="10242" width="14.140625" style="9" customWidth="1"/>
    <col min="10243" max="10243" width="29.42578125" style="9" customWidth="1"/>
    <col min="10244" max="10244" width="22.140625" style="9" customWidth="1"/>
    <col min="10245" max="10496" width="9.140625" style="9"/>
    <col min="10497" max="10497" width="24.140625" style="9" customWidth="1"/>
    <col min="10498" max="10498" width="14.140625" style="9" customWidth="1"/>
    <col min="10499" max="10499" width="29.42578125" style="9" customWidth="1"/>
    <col min="10500" max="10500" width="22.140625" style="9" customWidth="1"/>
    <col min="10501" max="10752" width="9.140625" style="9"/>
    <col min="10753" max="10753" width="24.140625" style="9" customWidth="1"/>
    <col min="10754" max="10754" width="14.140625" style="9" customWidth="1"/>
    <col min="10755" max="10755" width="29.42578125" style="9" customWidth="1"/>
    <col min="10756" max="10756" width="22.140625" style="9" customWidth="1"/>
    <col min="10757" max="11008" width="9.140625" style="9"/>
    <col min="11009" max="11009" width="24.140625" style="9" customWidth="1"/>
    <col min="11010" max="11010" width="14.140625" style="9" customWidth="1"/>
    <col min="11011" max="11011" width="29.42578125" style="9" customWidth="1"/>
    <col min="11012" max="11012" width="22.140625" style="9" customWidth="1"/>
    <col min="11013" max="11264" width="9.140625" style="9"/>
    <col min="11265" max="11265" width="24.140625" style="9" customWidth="1"/>
    <col min="11266" max="11266" width="14.140625" style="9" customWidth="1"/>
    <col min="11267" max="11267" width="29.42578125" style="9" customWidth="1"/>
    <col min="11268" max="11268" width="22.140625" style="9" customWidth="1"/>
    <col min="11269" max="11520" width="9.140625" style="9"/>
    <col min="11521" max="11521" width="24.140625" style="9" customWidth="1"/>
    <col min="11522" max="11522" width="14.140625" style="9" customWidth="1"/>
    <col min="11523" max="11523" width="29.42578125" style="9" customWidth="1"/>
    <col min="11524" max="11524" width="22.140625" style="9" customWidth="1"/>
    <col min="11525" max="11776" width="9.140625" style="9"/>
    <col min="11777" max="11777" width="24.140625" style="9" customWidth="1"/>
    <col min="11778" max="11778" width="14.140625" style="9" customWidth="1"/>
    <col min="11779" max="11779" width="29.42578125" style="9" customWidth="1"/>
    <col min="11780" max="11780" width="22.140625" style="9" customWidth="1"/>
    <col min="11781" max="12032" width="9.140625" style="9"/>
    <col min="12033" max="12033" width="24.140625" style="9" customWidth="1"/>
    <col min="12034" max="12034" width="14.140625" style="9" customWidth="1"/>
    <col min="12035" max="12035" width="29.42578125" style="9" customWidth="1"/>
    <col min="12036" max="12036" width="22.140625" style="9" customWidth="1"/>
    <col min="12037" max="12288" width="9.140625" style="9"/>
    <col min="12289" max="12289" width="24.140625" style="9" customWidth="1"/>
    <col min="12290" max="12290" width="14.140625" style="9" customWidth="1"/>
    <col min="12291" max="12291" width="29.42578125" style="9" customWidth="1"/>
    <col min="12292" max="12292" width="22.140625" style="9" customWidth="1"/>
    <col min="12293" max="12544" width="9.140625" style="9"/>
    <col min="12545" max="12545" width="24.140625" style="9" customWidth="1"/>
    <col min="12546" max="12546" width="14.140625" style="9" customWidth="1"/>
    <col min="12547" max="12547" width="29.42578125" style="9" customWidth="1"/>
    <col min="12548" max="12548" width="22.140625" style="9" customWidth="1"/>
    <col min="12549" max="12800" width="9.140625" style="9"/>
    <col min="12801" max="12801" width="24.140625" style="9" customWidth="1"/>
    <col min="12802" max="12802" width="14.140625" style="9" customWidth="1"/>
    <col min="12803" max="12803" width="29.42578125" style="9" customWidth="1"/>
    <col min="12804" max="12804" width="22.140625" style="9" customWidth="1"/>
    <col min="12805" max="13056" width="9.140625" style="9"/>
    <col min="13057" max="13057" width="24.140625" style="9" customWidth="1"/>
    <col min="13058" max="13058" width="14.140625" style="9" customWidth="1"/>
    <col min="13059" max="13059" width="29.42578125" style="9" customWidth="1"/>
    <col min="13060" max="13060" width="22.140625" style="9" customWidth="1"/>
    <col min="13061" max="13312" width="9.140625" style="9"/>
    <col min="13313" max="13313" width="24.140625" style="9" customWidth="1"/>
    <col min="13314" max="13314" width="14.140625" style="9" customWidth="1"/>
    <col min="13315" max="13315" width="29.42578125" style="9" customWidth="1"/>
    <col min="13316" max="13316" width="22.140625" style="9" customWidth="1"/>
    <col min="13317" max="13568" width="9.140625" style="9"/>
    <col min="13569" max="13569" width="24.140625" style="9" customWidth="1"/>
    <col min="13570" max="13570" width="14.140625" style="9" customWidth="1"/>
    <col min="13571" max="13571" width="29.42578125" style="9" customWidth="1"/>
    <col min="13572" max="13572" width="22.140625" style="9" customWidth="1"/>
    <col min="13573" max="13824" width="9.140625" style="9"/>
    <col min="13825" max="13825" width="24.140625" style="9" customWidth="1"/>
    <col min="13826" max="13826" width="14.140625" style="9" customWidth="1"/>
    <col min="13827" max="13827" width="29.42578125" style="9" customWidth="1"/>
    <col min="13828" max="13828" width="22.140625" style="9" customWidth="1"/>
    <col min="13829" max="14080" width="9.140625" style="9"/>
    <col min="14081" max="14081" width="24.140625" style="9" customWidth="1"/>
    <col min="14082" max="14082" width="14.140625" style="9" customWidth="1"/>
    <col min="14083" max="14083" width="29.42578125" style="9" customWidth="1"/>
    <col min="14084" max="14084" width="22.140625" style="9" customWidth="1"/>
    <col min="14085" max="14336" width="9.140625" style="9"/>
    <col min="14337" max="14337" width="24.140625" style="9" customWidth="1"/>
    <col min="14338" max="14338" width="14.140625" style="9" customWidth="1"/>
    <col min="14339" max="14339" width="29.42578125" style="9" customWidth="1"/>
    <col min="14340" max="14340" width="22.140625" style="9" customWidth="1"/>
    <col min="14341" max="14592" width="9.140625" style="9"/>
    <col min="14593" max="14593" width="24.140625" style="9" customWidth="1"/>
    <col min="14594" max="14594" width="14.140625" style="9" customWidth="1"/>
    <col min="14595" max="14595" width="29.42578125" style="9" customWidth="1"/>
    <col min="14596" max="14596" width="22.140625" style="9" customWidth="1"/>
    <col min="14597" max="14848" width="9.140625" style="9"/>
    <col min="14849" max="14849" width="24.140625" style="9" customWidth="1"/>
    <col min="14850" max="14850" width="14.140625" style="9" customWidth="1"/>
    <col min="14851" max="14851" width="29.42578125" style="9" customWidth="1"/>
    <col min="14852" max="14852" width="22.140625" style="9" customWidth="1"/>
    <col min="14853" max="15104" width="9.140625" style="9"/>
    <col min="15105" max="15105" width="24.140625" style="9" customWidth="1"/>
    <col min="15106" max="15106" width="14.140625" style="9" customWidth="1"/>
    <col min="15107" max="15107" width="29.42578125" style="9" customWidth="1"/>
    <col min="15108" max="15108" width="22.140625" style="9" customWidth="1"/>
    <col min="15109" max="15360" width="9.140625" style="9"/>
    <col min="15361" max="15361" width="24.140625" style="9" customWidth="1"/>
    <col min="15362" max="15362" width="14.140625" style="9" customWidth="1"/>
    <col min="15363" max="15363" width="29.42578125" style="9" customWidth="1"/>
    <col min="15364" max="15364" width="22.140625" style="9" customWidth="1"/>
    <col min="15365" max="15616" width="9.140625" style="9"/>
    <col min="15617" max="15617" width="24.140625" style="9" customWidth="1"/>
    <col min="15618" max="15618" width="14.140625" style="9" customWidth="1"/>
    <col min="15619" max="15619" width="29.42578125" style="9" customWidth="1"/>
    <col min="15620" max="15620" width="22.140625" style="9" customWidth="1"/>
    <col min="15621" max="15872" width="9.140625" style="9"/>
    <col min="15873" max="15873" width="24.140625" style="9" customWidth="1"/>
    <col min="15874" max="15874" width="14.140625" style="9" customWidth="1"/>
    <col min="15875" max="15875" width="29.42578125" style="9" customWidth="1"/>
    <col min="15876" max="15876" width="22.140625" style="9" customWidth="1"/>
    <col min="15877" max="16128" width="9.140625" style="9"/>
    <col min="16129" max="16129" width="24.140625" style="9" customWidth="1"/>
    <col min="16130" max="16130" width="14.140625" style="9" customWidth="1"/>
    <col min="16131" max="16131" width="29.42578125" style="9" customWidth="1"/>
    <col min="16132" max="16132" width="22.140625" style="9" customWidth="1"/>
    <col min="16133" max="16384" width="9.140625" style="9"/>
  </cols>
  <sheetData>
    <row r="1" spans="1:18" ht="58.5" customHeight="1" x14ac:dyDescent="0.3">
      <c r="A1" s="7" t="s">
        <v>78</v>
      </c>
      <c r="B1" s="8" t="s">
        <v>79</v>
      </c>
      <c r="C1" s="7" t="s">
        <v>80</v>
      </c>
      <c r="D1" s="8" t="s">
        <v>79</v>
      </c>
    </row>
    <row r="2" spans="1:18" ht="33.75" customHeight="1" x14ac:dyDescent="0.3">
      <c r="A2" s="10">
        <v>0</v>
      </c>
      <c r="B2" s="12">
        <v>0</v>
      </c>
      <c r="C2" s="10">
        <v>0</v>
      </c>
      <c r="D2" s="12">
        <v>0</v>
      </c>
    </row>
    <row r="4" spans="1:18" x14ac:dyDescent="0.3">
      <c r="A4" s="9" t="s">
        <v>81</v>
      </c>
    </row>
    <row r="6" spans="1:18" x14ac:dyDescent="0.3">
      <c r="B6" s="10" t="s">
        <v>82</v>
      </c>
      <c r="D6" s="9" t="s">
        <v>83</v>
      </c>
    </row>
    <row r="7" spans="1:18" x14ac:dyDescent="0.3">
      <c r="B7" s="13">
        <v>0</v>
      </c>
      <c r="D7" s="12">
        <v>0</v>
      </c>
    </row>
    <row r="11" spans="1:18" x14ac:dyDescent="0.3">
      <c r="R11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"/>
  <sheetViews>
    <sheetView zoomScaleNormal="100" workbookViewId="0">
      <selection activeCell="E12" sqref="E12"/>
    </sheetView>
  </sheetViews>
  <sheetFormatPr defaultColWidth="9.140625" defaultRowHeight="15" x14ac:dyDescent="0.25"/>
  <cols>
    <col min="2" max="2" width="3.7109375" customWidth="1"/>
    <col min="3" max="3" width="12.7109375" customWidth="1"/>
    <col min="4" max="4" width="30.7109375" style="19" customWidth="1"/>
    <col min="5" max="13" width="8.7109375" customWidth="1"/>
  </cols>
  <sheetData>
    <row r="1" spans="1:13" ht="20.100000000000001" customHeight="1" x14ac:dyDescent="0.35">
      <c r="G1" s="37" t="s">
        <v>90</v>
      </c>
      <c r="J1" s="32"/>
      <c r="K1" s="31"/>
    </row>
    <row r="2" spans="1:13" ht="9.9499999999999993" customHeight="1" x14ac:dyDescent="0.25"/>
    <row r="3" spans="1:13" ht="35.1" customHeight="1" x14ac:dyDescent="0.25">
      <c r="C3" s="22" t="s">
        <v>2</v>
      </c>
      <c r="D3" s="22" t="s">
        <v>11</v>
      </c>
      <c r="E3" s="5" t="s">
        <v>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</v>
      </c>
    </row>
    <row r="4" spans="1:13" ht="45" customHeight="1" x14ac:dyDescent="0.25">
      <c r="A4" s="25"/>
      <c r="B4" s="44" t="s">
        <v>169</v>
      </c>
      <c r="C4" s="23" t="s">
        <v>12</v>
      </c>
      <c r="D4" s="17" t="s">
        <v>84</v>
      </c>
      <c r="E4" s="24">
        <f>ROUNDUP(Матрасы2!E4*(1-Скрытый!B2),-1)</f>
        <v>2040</v>
      </c>
      <c r="F4" s="36">
        <f>ROUNDUP(Матрасы2!F4*(1-Скрытый!C2),-1)</f>
        <v>2190</v>
      </c>
      <c r="G4" s="36">
        <f>ROUNDUP(Матрасы2!G4*(1-Скрытый!D2),-1)</f>
        <v>2520</v>
      </c>
      <c r="H4" s="36">
        <f>ROUNDUP(Матрасы2!H4*(1-Скрытый!E2),-1)</f>
        <v>2840</v>
      </c>
      <c r="I4" s="36">
        <f>ROUNDUP(Матрасы2!I4*(1-Скрытый!F2),-1)</f>
        <v>3210</v>
      </c>
      <c r="J4" s="36">
        <f>ROUNDUP(Матрасы2!J4*(1-Скрытый!G2),-1)</f>
        <v>3570</v>
      </c>
      <c r="K4" s="36">
        <f>ROUNDUP(Матрасы2!K4*(1-Скрытый!H2),-1)</f>
        <v>4010</v>
      </c>
      <c r="L4" s="36">
        <f>ROUNDUP(Матрасы2!L4*(1-Скрытый!I2),-1)</f>
        <v>4460</v>
      </c>
      <c r="M4" s="36">
        <f>ROUNDUP(Матрасы2!M4*(1-Скрытый!J2),-1)</f>
        <v>4940</v>
      </c>
    </row>
    <row r="5" spans="1:13" ht="45" customHeight="1" x14ac:dyDescent="0.25">
      <c r="A5" s="25"/>
      <c r="B5" s="45"/>
      <c r="C5" s="23" t="s">
        <v>13</v>
      </c>
      <c r="D5" s="17" t="s">
        <v>85</v>
      </c>
      <c r="E5" s="36">
        <f>ROUNDUP(Матрасы2!E5*(1-Скрытый!B2),-1)</f>
        <v>2620</v>
      </c>
      <c r="F5" s="36">
        <f>ROUNDUP(Матрасы2!F5*(1-Скрытый!C3),-1)</f>
        <v>2860</v>
      </c>
      <c r="G5" s="36">
        <f>ROUNDUP(Матрасы2!G5*(1-Скрытый!D3),-1)</f>
        <v>3110</v>
      </c>
      <c r="H5" s="36">
        <f>ROUNDUP(Матрасы2!H5*(1-Скрытый!E3),-1)</f>
        <v>3450</v>
      </c>
      <c r="I5" s="36">
        <f>ROUNDUP(Матрасы2!I5*(1-Скрытый!F3),-1)</f>
        <v>3810</v>
      </c>
      <c r="J5" s="36">
        <f>ROUNDUP(Матрасы2!J5*(1-Скрытый!G3),-1)</f>
        <v>4290</v>
      </c>
      <c r="K5" s="36">
        <f>ROUNDUP(Матрасы2!K5*(1-Скрытый!H3),-1)</f>
        <v>4770</v>
      </c>
      <c r="L5" s="36">
        <f>ROUNDUP(Матрасы2!L5*(1-Скрытый!I3),-1)</f>
        <v>5300</v>
      </c>
      <c r="M5" s="36">
        <f>ROUNDUP(Матрасы2!M5*(1-Скрытый!J3),-1)</f>
        <v>5840</v>
      </c>
    </row>
    <row r="6" spans="1:13" ht="45" customHeight="1" x14ac:dyDescent="0.25">
      <c r="A6" s="25"/>
      <c r="B6" s="45"/>
      <c r="C6" s="23" t="s">
        <v>14</v>
      </c>
      <c r="D6" s="17" t="s">
        <v>86</v>
      </c>
      <c r="E6" s="36">
        <f>ROUNDUP(Матрасы2!E6*(1-Скрытый!B2),-1)</f>
        <v>2940</v>
      </c>
      <c r="F6" s="36">
        <f>ROUNDUP(Матрасы2!F6*(1-Скрытый!C4),-1)</f>
        <v>3150</v>
      </c>
      <c r="G6" s="36">
        <f>ROUNDUP(Матрасы2!G6*(1-Скрытый!D4),-1)</f>
        <v>3340</v>
      </c>
      <c r="H6" s="36">
        <f>ROUNDUP(Матрасы2!H6*(1-Скрытый!E4),-1)</f>
        <v>3660</v>
      </c>
      <c r="I6" s="36">
        <f>ROUNDUP(Матрасы2!I6*(1-Скрытый!F4),-1)</f>
        <v>4230</v>
      </c>
      <c r="J6" s="36">
        <f>ROUNDUP(Матрасы2!J6*(1-Скрытый!G4),-1)</f>
        <v>4960</v>
      </c>
      <c r="K6" s="36">
        <f>ROUNDUP(Матрасы2!K6*(1-Скрытый!H4),-1)</f>
        <v>5460</v>
      </c>
      <c r="L6" s="36">
        <f>ROUNDUP(Матрасы2!L6*(1-Скрытый!I4),-1)</f>
        <v>5980</v>
      </c>
      <c r="M6" s="36">
        <f>ROUNDUP(Матрасы2!M6*(1-Скрытый!J4),-1)</f>
        <v>6590</v>
      </c>
    </row>
    <row r="7" spans="1:13" ht="45" customHeight="1" x14ac:dyDescent="0.25">
      <c r="A7" s="25"/>
      <c r="B7" s="45"/>
      <c r="C7" s="23" t="s">
        <v>15</v>
      </c>
      <c r="D7" s="17" t="s">
        <v>87</v>
      </c>
      <c r="E7" s="36">
        <f>ROUNDUP(Матрасы2!E7*(1-Скрытый!B2),-1)</f>
        <v>2250</v>
      </c>
      <c r="F7" s="36">
        <f>ROUNDUP(Матрасы2!F7*(1-Скрытый!C5),-1)</f>
        <v>2490</v>
      </c>
      <c r="G7" s="36">
        <f>ROUNDUP(Матрасы2!G7*(1-Скрытый!D5),-1)</f>
        <v>2690</v>
      </c>
      <c r="H7" s="36">
        <f>ROUNDUP(Матрасы2!H7*(1-Скрытый!E5),-1)</f>
        <v>3050</v>
      </c>
      <c r="I7" s="36">
        <f>ROUNDUP(Матрасы2!I7*(1-Скрытый!F5),-1)</f>
        <v>3500</v>
      </c>
      <c r="J7" s="36">
        <f>ROUNDUP(Матрасы2!J7*(1-Скрытый!G5),-1)</f>
        <v>3870</v>
      </c>
      <c r="K7" s="36">
        <f>ROUNDUP(Матрасы2!K7*(1-Скрытый!H5),-1)</f>
        <v>4350</v>
      </c>
      <c r="L7" s="36">
        <f>ROUNDUP(Матрасы2!L7*(1-Скрытый!I5),-1)</f>
        <v>4790</v>
      </c>
      <c r="M7" s="36">
        <f>ROUNDUP(Матрасы2!M7*(1-Скрытый!J5),-1)</f>
        <v>5260</v>
      </c>
    </row>
    <row r="8" spans="1:13" ht="45" customHeight="1" x14ac:dyDescent="0.25">
      <c r="A8" s="25"/>
      <c r="B8" s="45"/>
      <c r="C8" s="23" t="s">
        <v>16</v>
      </c>
      <c r="D8" s="17" t="s">
        <v>88</v>
      </c>
      <c r="E8" s="36">
        <f>ROUNDUP(Матрасы2!E8*(1-Скрытый!B2),-1)</f>
        <v>2780</v>
      </c>
      <c r="F8" s="36">
        <f>ROUNDUP(Матрасы2!F8*(1-Скрытый!C6),-1)</f>
        <v>3090</v>
      </c>
      <c r="G8" s="36">
        <f>ROUNDUP(Матрасы2!G8*(1-Скрытый!G8),-1)</f>
        <v>3260</v>
      </c>
      <c r="H8" s="36">
        <f>ROUNDUP(Матрасы2!H8*(1-Скрытый!E6),-1)</f>
        <v>3780</v>
      </c>
      <c r="I8" s="36">
        <f>ROUNDUP(Матрасы2!I8*(1-Скрытый!F6),-1)</f>
        <v>4500</v>
      </c>
      <c r="J8" s="36">
        <f>ROUNDUP(Матрасы2!J8*(1-Скрытый!G6),-1)</f>
        <v>5010</v>
      </c>
      <c r="K8" s="36">
        <f>ROUNDUP(Матрасы2!K8*(1-Скрытый!H6),-1)</f>
        <v>5550</v>
      </c>
      <c r="L8" s="36">
        <f>ROUNDUP(Матрасы2!L8*(1-Скрытый!I6),-1)</f>
        <v>6080</v>
      </c>
      <c r="M8" s="36">
        <f>ROUNDUP(Матрасы2!M8*(1-Скрытый!J6),-1)</f>
        <v>6690</v>
      </c>
    </row>
    <row r="9" spans="1:13" ht="45" customHeight="1" x14ac:dyDescent="0.25">
      <c r="A9" s="25"/>
      <c r="B9" s="45"/>
      <c r="C9" s="23" t="s">
        <v>17</v>
      </c>
      <c r="D9" s="17" t="s">
        <v>89</v>
      </c>
      <c r="E9" s="36">
        <f>ROUNDUP(Матрасы2!E9*(1-Скрытый!B2),-1)</f>
        <v>3110</v>
      </c>
      <c r="F9" s="36">
        <f>ROUNDUP(Матрасы2!F9*(1-Скрытый!C7),-1)</f>
        <v>3270</v>
      </c>
      <c r="G9" s="36">
        <f>ROUNDUP(Матрасы2!G9*(1-Скрытый!D7),-1)</f>
        <v>3510</v>
      </c>
      <c r="H9" s="36">
        <f>ROUNDUP(Матрасы2!H9*(1-Скрытый!E7),-1)</f>
        <v>3840</v>
      </c>
      <c r="I9" s="36">
        <f>ROUNDUP(Матрасы2!I9*(1-Скрытый!F7),-1)</f>
        <v>4490</v>
      </c>
      <c r="J9" s="36">
        <f>ROUNDUP(Матрасы2!J9*(1-Скрытый!G7),-1)</f>
        <v>5210</v>
      </c>
      <c r="K9" s="36">
        <f>ROUNDUP(Матрасы2!K9*(1-Скрытый!H7),-1)</f>
        <v>5680</v>
      </c>
      <c r="L9" s="36">
        <f>ROUNDUP(Матрасы2!L9*(1-Скрытый!I7),-1)</f>
        <v>6270</v>
      </c>
      <c r="M9" s="36">
        <f>ROUNDUP(Матрасы2!M9*(1-Скрытый!J7),-1)</f>
        <v>6900</v>
      </c>
    </row>
    <row r="10" spans="1:13" ht="45" customHeight="1" x14ac:dyDescent="0.25">
      <c r="A10" s="25"/>
      <c r="B10" s="45"/>
      <c r="C10" s="23" t="s">
        <v>18</v>
      </c>
      <c r="D10" s="17" t="s">
        <v>112</v>
      </c>
      <c r="E10" s="36">
        <f>ROUNDUP(Матрасы2!E10*(1-Скрытый!B2),-1)</f>
        <v>2810</v>
      </c>
      <c r="F10" s="36">
        <f>ROUNDUP(Матрасы2!F10*(1-Скрытый!C8),-1)</f>
        <v>2960</v>
      </c>
      <c r="G10" s="36">
        <f>ROUNDUP(Матрасы2!G10*(1-Скрытый!D8),-1)</f>
        <v>3260</v>
      </c>
      <c r="H10" s="36">
        <f>ROUNDUP(Матрасы2!H10*(1-Скрытый!E8),-1)</f>
        <v>3650</v>
      </c>
      <c r="I10" s="36">
        <f>ROUNDUP(Матрасы2!I10*(1-Скрытый!F8),-1)</f>
        <v>4220</v>
      </c>
      <c r="J10" s="36">
        <f>ROUNDUP(Матрасы2!J10*(1-Скрытый!G8),-1)</f>
        <v>4340</v>
      </c>
      <c r="K10" s="36">
        <f>ROUNDUP(Матрасы2!K10*(1-Скрытый!H8),-1)</f>
        <v>4850</v>
      </c>
      <c r="L10" s="36">
        <f>ROUNDUP(Матрасы2!L10*(1-Скрытый!I8),-1)</f>
        <v>5440</v>
      </c>
      <c r="M10" s="36">
        <f>ROUNDUP(Матрасы2!M10*(1-Скрытый!J8),-1)</f>
        <v>6020</v>
      </c>
    </row>
    <row r="11" spans="1:13" ht="45" customHeight="1" x14ac:dyDescent="0.25">
      <c r="A11" s="25"/>
      <c r="B11" s="45"/>
      <c r="C11" s="23" t="s">
        <v>19</v>
      </c>
      <c r="D11" s="17" t="s">
        <v>113</v>
      </c>
      <c r="E11" s="36">
        <f>ROUNDUP(Матрасы2!E11*(1-Скрытый!B2),-1)</f>
        <v>2930</v>
      </c>
      <c r="F11" s="36">
        <f>ROUNDUP(Матрасы2!F11*(1-Скрытый!C9),-1)</f>
        <v>3110</v>
      </c>
      <c r="G11" s="36">
        <f>ROUNDUP(Матрасы2!G11*(1-Скрытый!D9),-1)</f>
        <v>3390</v>
      </c>
      <c r="H11" s="36">
        <f>ROUNDUP(Матрасы2!H11*(1-Скрытый!E9),-1)</f>
        <v>3900</v>
      </c>
      <c r="I11" s="36">
        <f>ROUNDUP(Матрасы2!I11*(1-Скрытый!F9),-1)</f>
        <v>4480</v>
      </c>
      <c r="J11" s="36">
        <f>ROUNDUP(Матрасы2!J11*(1-Скрытый!G9),-1)</f>
        <v>4610</v>
      </c>
      <c r="K11" s="36">
        <f>ROUNDUP(Матрасы2!K11*(1-Скрытый!H9),-1)</f>
        <v>5120</v>
      </c>
      <c r="L11" s="36">
        <f>ROUNDUP(Матрасы2!L11*(1-Скрытый!I9),-1)</f>
        <v>5720</v>
      </c>
      <c r="M11" s="36">
        <f>ROUNDUP(Матрасы2!M11*(1-Скрытый!J9),-1)</f>
        <v>6300</v>
      </c>
    </row>
    <row r="12" spans="1:13" ht="45" customHeight="1" x14ac:dyDescent="0.25">
      <c r="A12" s="25"/>
      <c r="B12" s="45"/>
      <c r="C12" s="23" t="s">
        <v>0</v>
      </c>
      <c r="D12" s="17" t="s">
        <v>112</v>
      </c>
      <c r="E12" s="36">
        <f>ROUNDUP(Матрасы2!E12*(1-Скрытый!B2),-1)</f>
        <v>2860</v>
      </c>
      <c r="F12" s="36">
        <f>ROUNDUP(Матрасы2!F12*(1-Скрытый!C10),-1)</f>
        <v>3050</v>
      </c>
      <c r="G12" s="36">
        <f>ROUNDUP(Матрасы2!G12*(1-Скрытый!D10),-1)</f>
        <v>3330</v>
      </c>
      <c r="H12" s="36">
        <f>ROUNDUP(Матрасы2!H12*(1-Скрытый!E10),-1)</f>
        <v>3690</v>
      </c>
      <c r="I12" s="36">
        <f>ROUNDUP(Матрасы2!I12*(1-Скрытый!F10),-1)</f>
        <v>4280</v>
      </c>
      <c r="J12" s="36">
        <f>ROUNDUP(Матрасы2!J12*(1-Скрытый!G10),-1)</f>
        <v>4660</v>
      </c>
      <c r="K12" s="36">
        <f>ROUNDUP(Матрасы2!K12*(1-Скрытый!H10),-1)</f>
        <v>5200</v>
      </c>
      <c r="L12" s="36">
        <f>ROUNDUP(Матрасы2!L12*(1-Скрытый!I10),-1)</f>
        <v>5780</v>
      </c>
      <c r="M12" s="36">
        <f>ROUNDUP(Матрасы2!M12*(1-Скрытый!J10),-1)</f>
        <v>6360</v>
      </c>
    </row>
    <row r="13" spans="1:13" ht="45" customHeight="1" x14ac:dyDescent="0.25">
      <c r="A13" s="25"/>
      <c r="B13" s="46"/>
      <c r="C13" s="23" t="s">
        <v>20</v>
      </c>
      <c r="D13" s="17" t="s">
        <v>113</v>
      </c>
      <c r="E13" s="36">
        <f>ROUNDUP(Матрасы2!E13*(1-Скрытый!B11),-1)</f>
        <v>3020</v>
      </c>
      <c r="F13" s="36">
        <f>ROUNDUP(Матрасы2!F13*(1-Скрытый!C11),-1)</f>
        <v>3240</v>
      </c>
      <c r="G13" s="36">
        <f>ROUNDUP(Матрасы2!G13*(1-Скрытый!D11),-1)</f>
        <v>3520</v>
      </c>
      <c r="H13" s="36">
        <f>ROUNDUP(Матрасы2!H13*(1-Скрытый!E11),-1)</f>
        <v>3900</v>
      </c>
      <c r="I13" s="36">
        <f>ROUNDUP(Матрасы2!I13*(1-Скрытый!F11),-1)</f>
        <v>4520</v>
      </c>
      <c r="J13" s="36">
        <f>ROUNDUP(Матрасы2!J13*(1-Скрытый!G11),-1)</f>
        <v>4970</v>
      </c>
      <c r="K13" s="36">
        <f>ROUNDUP(Матрасы2!K13*(1-Скрытый!H11),-1)</f>
        <v>5500</v>
      </c>
      <c r="L13" s="36">
        <f>ROUNDUP(Матрасы2!L13*(1-Скрытый!I11),-1)</f>
        <v>6090</v>
      </c>
      <c r="M13" s="36">
        <f>ROUNDUP(Матрасы2!M13*(1-Скрытый!J11),-1)</f>
        <v>6700</v>
      </c>
    </row>
    <row r="14" spans="1:13" ht="15.75" x14ac:dyDescent="0.25">
      <c r="C14" s="43" t="s">
        <v>109</v>
      </c>
    </row>
    <row r="18" spans="2:13" ht="21" x14ac:dyDescent="0.35">
      <c r="G18" s="37" t="s">
        <v>90</v>
      </c>
      <c r="J18" s="32"/>
      <c r="K18" s="31"/>
    </row>
    <row r="19" spans="2:13" ht="9.9499999999999993" customHeight="1" x14ac:dyDescent="0.25"/>
    <row r="20" spans="2:13" ht="35.1" customHeight="1" x14ac:dyDescent="0.25">
      <c r="C20" s="16" t="s">
        <v>2</v>
      </c>
      <c r="D20" s="16" t="s">
        <v>11</v>
      </c>
      <c r="E20" s="5" t="s">
        <v>1</v>
      </c>
      <c r="F20" s="5" t="s">
        <v>4</v>
      </c>
      <c r="G20" s="5" t="s">
        <v>5</v>
      </c>
      <c r="H20" s="5" t="s">
        <v>6</v>
      </c>
      <c r="I20" s="5" t="s">
        <v>7</v>
      </c>
      <c r="J20" s="5" t="s">
        <v>8</v>
      </c>
      <c r="K20" s="5" t="s">
        <v>9</v>
      </c>
      <c r="L20" s="5" t="s">
        <v>10</v>
      </c>
      <c r="M20" s="5" t="s">
        <v>3</v>
      </c>
    </row>
    <row r="21" spans="2:13" ht="45" customHeight="1" x14ac:dyDescent="0.25">
      <c r="B21" s="44" t="s">
        <v>170</v>
      </c>
      <c r="C21" s="6" t="s">
        <v>21</v>
      </c>
      <c r="D21" s="17" t="s">
        <v>114</v>
      </c>
      <c r="E21" s="36">
        <f>ROUNDUP(Матрасы2!E21*(1-Скрытый!B19),-1)</f>
        <v>3050</v>
      </c>
      <c r="F21" s="36">
        <f>ROUNDUP(Матрасы2!F21*(1-Скрытый!C19),-1)</f>
        <v>3270</v>
      </c>
      <c r="G21" s="36">
        <f>ROUNDUP(Матрасы2!G21*(1-Скрытый!D19),-1)</f>
        <v>3680</v>
      </c>
      <c r="H21" s="36">
        <f>ROUNDUP(Матрасы2!H21*(1-Скрытый!E19),-1)</f>
        <v>4070</v>
      </c>
      <c r="I21" s="36">
        <f>ROUNDUP(Матрасы2!I21*(1-Скрытый!F19),-1)</f>
        <v>4700</v>
      </c>
      <c r="J21" s="36">
        <f>ROUNDUP(Матрасы2!J21*(1-Скрытый!G19),-1)</f>
        <v>5160</v>
      </c>
      <c r="K21" s="36">
        <f>ROUNDUP(Матрасы2!K21*(1-Скрытый!H19),-1)</f>
        <v>5580</v>
      </c>
      <c r="L21" s="36">
        <f>ROUNDUP(Матрасы2!L21*(1-Скрытый!I19),-1)</f>
        <v>6450</v>
      </c>
      <c r="M21" s="36">
        <f>ROUNDUP(Матрасы2!M21*(1-Скрытый!J19),-1)</f>
        <v>7100</v>
      </c>
    </row>
    <row r="22" spans="2:13" ht="45" customHeight="1" x14ac:dyDescent="0.25">
      <c r="B22" s="45"/>
      <c r="C22" s="6" t="s">
        <v>22</v>
      </c>
      <c r="D22" s="17" t="s">
        <v>112</v>
      </c>
      <c r="E22" s="36">
        <f>ROUNDUP(Матрасы2!E22*(1-Скрытый!B20),-1)</f>
        <v>3080</v>
      </c>
      <c r="F22" s="36">
        <f>ROUNDUP(Матрасы2!F22*(1-Скрытый!C20),-1)</f>
        <v>3360</v>
      </c>
      <c r="G22" s="36">
        <f>ROUNDUP(Матрасы2!G22*(1-Скрытый!D20),-1)</f>
        <v>3650</v>
      </c>
      <c r="H22" s="36">
        <f>ROUNDUP(Матрасы2!H22*(1-Скрытый!E20),-1)</f>
        <v>4000</v>
      </c>
      <c r="I22" s="36">
        <f>ROUNDUP(Матрасы2!I22*(1-Скрытый!F20),-1)</f>
        <v>4320</v>
      </c>
      <c r="J22" s="36">
        <f>ROUNDUP(Матрасы2!J22*(1-Скрытый!G20),-1)</f>
        <v>5040</v>
      </c>
      <c r="K22" s="36">
        <f>ROUNDUP(Матрасы2!K22*(1-Скрытый!H20),-1)</f>
        <v>5600</v>
      </c>
      <c r="L22" s="36">
        <f>ROUNDUP(Матрасы2!L22*(1-Скрытый!I20),-1)</f>
        <v>6200</v>
      </c>
      <c r="M22" s="36">
        <f>ROUNDUP(Матрасы2!M22*(1-Скрытый!J20),-1)</f>
        <v>6840</v>
      </c>
    </row>
    <row r="23" spans="2:13" ht="45" customHeight="1" x14ac:dyDescent="0.25">
      <c r="B23" s="45"/>
      <c r="C23" s="6" t="s">
        <v>177</v>
      </c>
      <c r="D23" s="17" t="s">
        <v>113</v>
      </c>
      <c r="E23" s="36">
        <f>ROUNDUP(Матрасы2!E23*(1-Скрытый!B21),-1)</f>
        <v>3260</v>
      </c>
      <c r="F23" s="36">
        <f>ROUNDUP(Матрасы2!F23*(1-Скрытый!C21),-1)</f>
        <v>3570</v>
      </c>
      <c r="G23" s="36">
        <f>ROUNDUP(Матрасы2!G23*(1-Скрытый!D21),-1)</f>
        <v>3860</v>
      </c>
      <c r="H23" s="36">
        <f>ROUNDUP(Матрасы2!H23*(1-Скрытый!E21),-1)</f>
        <v>4230</v>
      </c>
      <c r="I23" s="36">
        <f>ROUNDUP(Матрасы2!I23*(1-Скрытый!F21),-1)</f>
        <v>4760</v>
      </c>
      <c r="J23" s="36">
        <f>ROUNDUP(Матрасы2!J23*(1-Скрытый!G21),-1)</f>
        <v>5340</v>
      </c>
      <c r="K23" s="36">
        <f>ROUNDUP(Матрасы2!K23*(1-Скрытый!H21),-1)</f>
        <v>5930</v>
      </c>
      <c r="L23" s="36">
        <f>ROUNDUP(Матрасы2!L23*(1-Скрытый!I21),-1)</f>
        <v>6570</v>
      </c>
      <c r="M23" s="36">
        <f>ROUNDUP(Матрасы2!M23*(1-Скрытый!J21),-1)</f>
        <v>7250</v>
      </c>
    </row>
    <row r="24" spans="2:13" ht="45" customHeight="1" x14ac:dyDescent="0.25">
      <c r="B24" s="45"/>
      <c r="C24" s="6" t="s">
        <v>178</v>
      </c>
      <c r="D24" s="17" t="s">
        <v>112</v>
      </c>
      <c r="E24" s="36">
        <f>ROUNDUP(Матрасы2!E24*(1-Скрытый!B22),-1)</f>
        <v>3180</v>
      </c>
      <c r="F24" s="36">
        <f>ROUNDUP(Матрасы2!F24*(1-Скрытый!C22),-1)</f>
        <v>3570</v>
      </c>
      <c r="G24" s="36">
        <f>ROUNDUP(Матрасы2!G24*(1-Скрытый!D22),-1)</f>
        <v>3840</v>
      </c>
      <c r="H24" s="36">
        <f>ROUNDUP(Матрасы2!H24*(1-Скрытый!E22),-1)</f>
        <v>4220</v>
      </c>
      <c r="I24" s="36">
        <f>ROUNDUP(Матрасы2!I24*(1-Скрытый!F22),-1)</f>
        <v>4760</v>
      </c>
      <c r="J24" s="36">
        <f>ROUNDUP(Матрасы2!J24*(1-Скрытый!G22),-1)</f>
        <v>5320</v>
      </c>
      <c r="K24" s="36">
        <f>ROUNDUP(Матрасы2!K24*(1-Скрытый!H22),-1)</f>
        <v>6050</v>
      </c>
      <c r="L24" s="36">
        <f>ROUNDUP(Матрасы2!L24*(1-Скрытый!I22),-1)</f>
        <v>6560</v>
      </c>
      <c r="M24" s="36">
        <f>ROUNDUP(Матрасы2!M24*(1-Скрытый!J22),-1)</f>
        <v>7230</v>
      </c>
    </row>
    <row r="25" spans="2:13" ht="45" customHeight="1" x14ac:dyDescent="0.25">
      <c r="B25" s="45"/>
      <c r="C25" s="6" t="s">
        <v>179</v>
      </c>
      <c r="D25" s="17" t="s">
        <v>113</v>
      </c>
      <c r="E25" s="36">
        <f>ROUNDUP(Матрасы2!E25*(1-Скрытый!B23),-1)</f>
        <v>3360</v>
      </c>
      <c r="F25" s="36">
        <f>ROUNDUP(Матрасы2!F25*(1-Скрытый!C23),-1)</f>
        <v>3750</v>
      </c>
      <c r="G25" s="36">
        <f>ROUNDUP(Матрасы2!G25*(1-Скрытый!D23),-1)</f>
        <v>4050</v>
      </c>
      <c r="H25" s="36">
        <f>ROUNDUP(Матрасы2!H25*(1-Скрытый!E23),-1)</f>
        <v>4410</v>
      </c>
      <c r="I25" s="36">
        <f>ROUNDUP(Матрасы2!I25*(1-Скрытый!F23),-1)</f>
        <v>5020</v>
      </c>
      <c r="J25" s="36">
        <f>ROUNDUP(Матрасы2!J25*(1-Скрытый!G23),-1)</f>
        <v>5600</v>
      </c>
      <c r="K25" s="36">
        <f>ROUNDUP(Матрасы2!K25*(1-Скрытый!H23),-1)</f>
        <v>6390</v>
      </c>
      <c r="L25" s="36">
        <f>ROUNDUP(Матрасы2!L25*(1-Скрытый!I23),-1)</f>
        <v>6930</v>
      </c>
      <c r="M25" s="36">
        <f>ROUNDUP(Матрасы2!M25*(1-Скрытый!J23),-1)</f>
        <v>7640</v>
      </c>
    </row>
    <row r="26" spans="2:13" ht="45" customHeight="1" x14ac:dyDescent="0.25">
      <c r="B26" s="45"/>
      <c r="C26" s="6" t="s">
        <v>26</v>
      </c>
      <c r="D26" s="17" t="s">
        <v>111</v>
      </c>
      <c r="E26" s="36">
        <f>ROUNDUP(Матрасы2!E26*(1-Скрытый!B24),-1)</f>
        <v>3240</v>
      </c>
      <c r="F26" s="36">
        <f>ROUNDUP(Матрасы2!F26*(1-Скрытый!C24),-1)</f>
        <v>3630</v>
      </c>
      <c r="G26" s="36">
        <f>ROUNDUP(Матрасы2!G26*(1-Скрытый!D24),-1)</f>
        <v>3860</v>
      </c>
      <c r="H26" s="36">
        <f>ROUNDUP(Матрасы2!H26*(1-Скрытый!E24),-1)</f>
        <v>4230</v>
      </c>
      <c r="I26" s="36">
        <f>ROUNDUP(Матрасы2!I26*(1-Скрытый!F24),-1)</f>
        <v>4730</v>
      </c>
      <c r="J26" s="36">
        <f>ROUNDUP(Матрасы2!J26*(1-Скрытый!G24),-1)</f>
        <v>5400</v>
      </c>
      <c r="K26" s="36">
        <f>ROUNDUP(Матрасы2!K26*(1-Скрытый!H24),-1)</f>
        <v>5930</v>
      </c>
      <c r="L26" s="36">
        <f>ROUNDUP(Матрасы2!L26*(1-Скрытый!I24),-1)</f>
        <v>6560</v>
      </c>
      <c r="M26" s="36">
        <f>ROUNDUP(Матрасы2!M26*(1-Скрытый!J24),-1)</f>
        <v>7230</v>
      </c>
    </row>
    <row r="27" spans="2:13" ht="45" customHeight="1" x14ac:dyDescent="0.25">
      <c r="B27" s="45"/>
      <c r="C27" s="6" t="s">
        <v>27</v>
      </c>
      <c r="D27" s="17" t="s">
        <v>115</v>
      </c>
      <c r="E27" s="36">
        <f>ROUNDUP(Матрасы2!E27*(1-Скрытый!B25),-1)</f>
        <v>3360</v>
      </c>
      <c r="F27" s="36">
        <f>ROUNDUP(Матрасы2!F27*(1-Скрытый!C25),-1)</f>
        <v>3780</v>
      </c>
      <c r="G27" s="36">
        <f>ROUNDUP(Матрасы2!G27*(1-Скрытый!D25),-1)</f>
        <v>4000</v>
      </c>
      <c r="H27" s="36">
        <f>ROUNDUP(Матрасы2!H27*(1-Скрытый!E25),-1)</f>
        <v>4430</v>
      </c>
      <c r="I27" s="36">
        <f>ROUNDUP(Матрасы2!I27*(1-Скрытый!F25),-1)</f>
        <v>4970</v>
      </c>
      <c r="J27" s="36">
        <f>ROUNDUP(Матрасы2!J27*(1-Скрытый!G25),-1)</f>
        <v>5670</v>
      </c>
      <c r="K27" s="36">
        <f>ROUNDUP(Матрасы2!K27*(1-Скрытый!H25),-1)</f>
        <v>6220</v>
      </c>
      <c r="L27" s="36">
        <f>ROUNDUP(Матрасы2!L27*(1-Скрытый!I25),-1)</f>
        <v>6840</v>
      </c>
      <c r="M27" s="36">
        <f>ROUNDUP(Матрасы2!M27*(1-Скрытый!J25),-1)</f>
        <v>7530</v>
      </c>
    </row>
    <row r="28" spans="2:13" ht="45" customHeight="1" x14ac:dyDescent="0.25">
      <c r="B28" s="45"/>
      <c r="C28" s="6" t="s">
        <v>28</v>
      </c>
      <c r="D28" s="17" t="s">
        <v>116</v>
      </c>
      <c r="E28" s="36">
        <f>ROUNDUP(Матрасы2!E28*(1-Скрытый!B26),-1)</f>
        <v>3600</v>
      </c>
      <c r="F28" s="36">
        <f>ROUNDUP(Матрасы2!F28*(1-Скрытый!C26),-1)</f>
        <v>3800</v>
      </c>
      <c r="G28" s="36">
        <f>ROUNDUP(Матрасы2!G28*(1-Скрытый!D26),-1)</f>
        <v>4080</v>
      </c>
      <c r="H28" s="36">
        <f>ROUNDUP(Матрасы2!H28*(1-Скрытый!E26),-1)</f>
        <v>4430</v>
      </c>
      <c r="I28" s="36">
        <f>ROUNDUP(Матрасы2!I28*(1-Скрытый!F26),-1)</f>
        <v>5190</v>
      </c>
      <c r="J28" s="36">
        <f>ROUNDUP(Матрасы2!J28*(1-Скрытый!G26),-1)</f>
        <v>6040</v>
      </c>
      <c r="K28" s="36">
        <f>ROUNDUP(Матрасы2!K28*(1-Скрытый!H26),-1)</f>
        <v>6600</v>
      </c>
      <c r="L28" s="36">
        <f>ROUNDUP(Матрасы2!L28*(1-Скрытый!I26),-1)</f>
        <v>7260</v>
      </c>
      <c r="M28" s="36">
        <f>ROUNDUP(Матрасы2!M28*(1-Скрытый!J26),-1)</f>
        <v>8010</v>
      </c>
    </row>
    <row r="29" spans="2:13" ht="45" customHeight="1" x14ac:dyDescent="0.25">
      <c r="B29" s="45"/>
      <c r="C29" s="6" t="s">
        <v>28</v>
      </c>
      <c r="D29" s="17" t="s">
        <v>117</v>
      </c>
      <c r="E29" s="36">
        <f>ROUNDUP(Матрасы2!E29*(1-Скрытый!B27),-1)</f>
        <v>3810</v>
      </c>
      <c r="F29" s="36">
        <f>ROUNDUP(Матрасы2!F29*(1-Скрытый!C27),-1)</f>
        <v>4000</v>
      </c>
      <c r="G29" s="36">
        <f>ROUNDUP(Матрасы2!G29*(1-Скрытый!D27),-1)</f>
        <v>4320</v>
      </c>
      <c r="H29" s="36">
        <f>ROUNDUP(Матрасы2!H29*(1-Скрытый!E27),-1)</f>
        <v>4700</v>
      </c>
      <c r="I29" s="36">
        <f>ROUNDUP(Матрасы2!I29*(1-Скрытый!F27),-1)</f>
        <v>5490</v>
      </c>
      <c r="J29" s="36">
        <f>ROUNDUP(Матрасы2!J29*(1-Скрытый!G27),-1)</f>
        <v>6360</v>
      </c>
      <c r="K29" s="36">
        <f>ROUNDUP(Матрасы2!K29*(1-Скрытый!H27),-1)</f>
        <v>6960</v>
      </c>
      <c r="L29" s="36">
        <f>ROUNDUP(Матрасы2!L29*(1-Скрытый!I27),-1)</f>
        <v>7680</v>
      </c>
      <c r="M29" s="36">
        <f>ROUNDUP(Матрасы2!M29*(1-Скрытый!J27),-1)</f>
        <v>8460</v>
      </c>
    </row>
    <row r="30" spans="2:13" ht="45" customHeight="1" x14ac:dyDescent="0.25">
      <c r="B30" s="46"/>
      <c r="C30" s="6" t="s">
        <v>32</v>
      </c>
      <c r="D30" s="17" t="s">
        <v>118</v>
      </c>
      <c r="E30" s="36">
        <f>ROUNDUP(Матрасы2!E30*(1-Скрытый!B28),-1)</f>
        <v>6900</v>
      </c>
      <c r="F30" s="36">
        <f>ROUNDUP(Матрасы2!F30*(1-Скрытый!C28),-1)</f>
        <v>7600</v>
      </c>
      <c r="G30" s="36">
        <f>ROUNDUP(Матрасы2!G30*(1-Скрытый!D28),-1)</f>
        <v>8260</v>
      </c>
      <c r="H30" s="36">
        <f>ROUNDUP(Матрасы2!H30*(1-Скрытый!E28),-1)</f>
        <v>8580</v>
      </c>
      <c r="I30" s="36">
        <f>ROUNDUP(Матрасы2!I30*(1-Скрытый!F28),-1)</f>
        <v>8960</v>
      </c>
      <c r="J30" s="36">
        <f>ROUNDUP(Матрасы2!J30*(1-Скрытый!G28),-1)</f>
        <v>11810</v>
      </c>
      <c r="K30" s="36">
        <f>ROUNDUP(Матрасы2!K30*(1-Скрытый!H28),-1)</f>
        <v>13180</v>
      </c>
      <c r="L30" s="36">
        <f>ROUNDUP(Матрасы2!L30*(1-Скрытый!I28),-1)</f>
        <v>14520</v>
      </c>
      <c r="M30" s="36">
        <f>ROUNDUP(Матрасы2!M30*(1-Скрытый!J28),-1)</f>
        <v>15200</v>
      </c>
    </row>
    <row r="31" spans="2:13" ht="15.75" x14ac:dyDescent="0.25">
      <c r="B31" s="14"/>
      <c r="C31" s="43" t="s">
        <v>109</v>
      </c>
    </row>
    <row r="32" spans="2:13" ht="15.75" x14ac:dyDescent="0.25">
      <c r="B32" s="14"/>
    </row>
    <row r="33" spans="1:13" ht="15.75" x14ac:dyDescent="0.25">
      <c r="B33" s="14"/>
    </row>
    <row r="34" spans="1:13" ht="15.75" x14ac:dyDescent="0.25">
      <c r="B34" s="14"/>
    </row>
    <row r="35" spans="1:13" ht="20.25" x14ac:dyDescent="0.3">
      <c r="D35" s="26"/>
      <c r="G35" s="37" t="s">
        <v>90</v>
      </c>
      <c r="K35" s="32"/>
    </row>
    <row r="36" spans="1:13" ht="9.9499999999999993" customHeight="1" x14ac:dyDescent="0.25"/>
    <row r="37" spans="1:13" ht="35.1" customHeight="1" x14ac:dyDescent="0.25">
      <c r="C37" s="16" t="s">
        <v>2</v>
      </c>
      <c r="D37" s="16" t="s">
        <v>11</v>
      </c>
      <c r="E37" s="5" t="s">
        <v>1</v>
      </c>
      <c r="F37" s="5" t="s">
        <v>4</v>
      </c>
      <c r="G37" s="5" t="s">
        <v>5</v>
      </c>
      <c r="H37" s="5" t="s">
        <v>6</v>
      </c>
      <c r="I37" s="5" t="s">
        <v>7</v>
      </c>
      <c r="J37" s="5" t="s">
        <v>8</v>
      </c>
      <c r="K37" s="5" t="s">
        <v>9</v>
      </c>
      <c r="L37" s="5" t="s">
        <v>10</v>
      </c>
      <c r="M37" s="5" t="s">
        <v>3</v>
      </c>
    </row>
    <row r="38" spans="1:13" ht="39.950000000000003" customHeight="1" x14ac:dyDescent="0.25">
      <c r="A38" s="63" t="s">
        <v>176</v>
      </c>
      <c r="B38" s="44" t="s">
        <v>171</v>
      </c>
      <c r="C38" s="6" t="s">
        <v>29</v>
      </c>
      <c r="D38" s="15" t="s">
        <v>129</v>
      </c>
      <c r="E38" s="36">
        <f>ROUNDUP(Матрасы2!E38*(1-Скрытый!B36),-1)</f>
        <v>4100</v>
      </c>
      <c r="F38" s="36">
        <f>ROUNDUP(Матрасы2!F38*(1-Скрытый!C36),-1)</f>
        <v>4550</v>
      </c>
      <c r="G38" s="36">
        <f>ROUNDUP(Матрасы2!G38*(1-Скрытый!D36),-1)</f>
        <v>4970</v>
      </c>
      <c r="H38" s="36">
        <f>ROUNDUP(Матрасы2!H38*(1-Скрытый!E36),-1)</f>
        <v>5490</v>
      </c>
      <c r="I38" s="36">
        <f>ROUNDUP(Матрасы2!I38*(1-Скрытый!F36),-1)</f>
        <v>6200</v>
      </c>
      <c r="J38" s="36">
        <f>ROUNDUP(Матрасы2!J38*(1-Скрытый!G36),-1)</f>
        <v>7120</v>
      </c>
      <c r="K38" s="36">
        <f>ROUNDUP(Матрасы2!K38*(1-Скрытый!H36),-1)</f>
        <v>7970</v>
      </c>
      <c r="L38" s="36">
        <f>ROUNDUP(Матрасы2!L38*(1-Скрытый!I36),-1)</f>
        <v>8900</v>
      </c>
      <c r="M38" s="36">
        <f>ROUNDUP(Матрасы2!M38*(1-Скрытый!J36),-1)</f>
        <v>9820</v>
      </c>
    </row>
    <row r="39" spans="1:13" ht="39.950000000000003" customHeight="1" x14ac:dyDescent="0.25">
      <c r="A39" s="63"/>
      <c r="B39" s="45"/>
      <c r="C39" s="6" t="s">
        <v>30</v>
      </c>
      <c r="D39" s="15" t="s">
        <v>119</v>
      </c>
      <c r="E39" s="36">
        <f>ROUNDUP(Матрасы2!E39*(1-Скрытый!B37),-1)</f>
        <v>4790</v>
      </c>
      <c r="F39" s="36">
        <f>ROUNDUP(Матрасы2!F39*(1-Скрытый!C37),-1)</f>
        <v>5300</v>
      </c>
      <c r="G39" s="36">
        <f>ROUNDUP(Матрасы2!G39*(1-Скрытый!D37),-1)</f>
        <v>5840</v>
      </c>
      <c r="H39" s="36">
        <f>ROUNDUP(Матрасы2!H39*(1-Скрытый!E37),-1)</f>
        <v>6440</v>
      </c>
      <c r="I39" s="36">
        <f>ROUNDUP(Матрасы2!I39*(1-Скрытый!F37),-1)</f>
        <v>7230</v>
      </c>
      <c r="J39" s="36">
        <f>ROUNDUP(Матрасы2!J39*(1-Скрытый!G37),-1)</f>
        <v>8130</v>
      </c>
      <c r="K39" s="36">
        <f>ROUNDUP(Матрасы2!K39*(1-Скрытый!H37),-1)</f>
        <v>9140</v>
      </c>
      <c r="L39" s="36">
        <f>ROUNDUP(Матрасы2!L39*(1-Скрытый!I37),-1)</f>
        <v>10070</v>
      </c>
      <c r="M39" s="36">
        <f>ROUNDUP(Матрасы2!M39*(1-Скрытый!J37),-1)</f>
        <v>11100</v>
      </c>
    </row>
    <row r="40" spans="1:13" ht="39.950000000000003" customHeight="1" x14ac:dyDescent="0.25">
      <c r="A40" s="63"/>
      <c r="B40" s="45"/>
      <c r="C40" s="6" t="s">
        <v>31</v>
      </c>
      <c r="D40" s="15" t="s">
        <v>120</v>
      </c>
      <c r="E40" s="36">
        <f>ROUNDUP(Матрасы2!E40*(1-Скрытый!B38),-1)</f>
        <v>7250</v>
      </c>
      <c r="F40" s="36">
        <f>ROUNDUP(Матрасы2!F40*(1-Скрытый!C38),-1)</f>
        <v>8090</v>
      </c>
      <c r="G40" s="36">
        <f>ROUNDUP(Матрасы2!G40*(1-Скрытый!D38),-1)</f>
        <v>8940</v>
      </c>
      <c r="H40" s="36">
        <f>ROUNDUP(Матрасы2!H40*(1-Скрытый!E38),-1)</f>
        <v>10000</v>
      </c>
      <c r="I40" s="36">
        <f>ROUNDUP(Матрасы2!I40*(1-Скрытый!F38),-1)</f>
        <v>11730</v>
      </c>
      <c r="J40" s="36">
        <f>ROUNDUP(Матрасы2!J40*(1-Скрытый!G38),-1)</f>
        <v>13170</v>
      </c>
      <c r="K40" s="36">
        <f>ROUNDUP(Матрасы2!K40*(1-Скрытый!H38),-1)</f>
        <v>14860</v>
      </c>
      <c r="L40" s="36">
        <f>ROUNDUP(Матрасы2!L40*(1-Скрытый!I38),-1)</f>
        <v>16580</v>
      </c>
      <c r="M40" s="36">
        <f>ROUNDUP(Матрасы2!M40*(1-Скрытый!J38),-1)</f>
        <v>18280</v>
      </c>
    </row>
    <row r="41" spans="1:13" ht="39.950000000000003" customHeight="1" x14ac:dyDescent="0.25">
      <c r="A41" s="63"/>
      <c r="B41" s="45"/>
      <c r="C41" s="6" t="s">
        <v>33</v>
      </c>
      <c r="D41" s="15" t="s">
        <v>121</v>
      </c>
      <c r="E41" s="36">
        <f>ROUNDUP(Матрасы2!E41*(1-Скрытый!B39),-1)</f>
        <v>5400</v>
      </c>
      <c r="F41" s="36">
        <f>ROUNDUP(Матрасы2!F41*(1-Скрытый!C39),-1)</f>
        <v>6020</v>
      </c>
      <c r="G41" s="36">
        <f>ROUNDUP(Матрасы2!G41*(1-Скрытый!D39),-1)</f>
        <v>6570</v>
      </c>
      <c r="H41" s="36">
        <f>ROUNDUP(Матрасы2!H41*(1-Скрытый!E39),-1)</f>
        <v>7410</v>
      </c>
      <c r="I41" s="36">
        <f>ROUNDUP(Матрасы2!I41*(1-Скрытый!F39),-1)</f>
        <v>8620</v>
      </c>
      <c r="J41" s="36">
        <f>ROUNDUP(Матрасы2!J41*(1-Скрытый!G39),-1)</f>
        <v>9540</v>
      </c>
      <c r="K41" s="36">
        <f>ROUNDUP(Матрасы2!K41*(1-Скрытый!H39),-1)</f>
        <v>10710</v>
      </c>
      <c r="L41" s="36">
        <f>ROUNDUP(Матрасы2!L41*(1-Скрытый!I39),-1)</f>
        <v>11900</v>
      </c>
      <c r="M41" s="36">
        <f>ROUNDUP(Матрасы2!M41*(1-Скрытый!J39),-1)</f>
        <v>13110</v>
      </c>
    </row>
    <row r="42" spans="1:13" ht="39.950000000000003" customHeight="1" x14ac:dyDescent="0.25">
      <c r="A42" s="63"/>
      <c r="B42" s="45"/>
      <c r="C42" s="6" t="s">
        <v>34</v>
      </c>
      <c r="D42" s="15" t="s">
        <v>180</v>
      </c>
      <c r="E42" s="36">
        <f>ROUNDUP(Матрасы2!E42*(1-Скрытый!B40),-1)</f>
        <v>5670</v>
      </c>
      <c r="F42" s="36">
        <f>ROUNDUP(Матрасы2!F42*(1-Скрытый!C40),-1)</f>
        <v>6290</v>
      </c>
      <c r="G42" s="36">
        <f>ROUNDUP(Матрасы2!G42*(1-Скрытый!D40),-1)</f>
        <v>6890</v>
      </c>
      <c r="H42" s="36">
        <f>ROUNDUP(Матрасы2!H42*(1-Скрытый!E40),-1)</f>
        <v>7770</v>
      </c>
      <c r="I42" s="36">
        <f>ROUNDUP(Матрасы2!I42*(1-Скрытый!F40),-1)</f>
        <v>9000</v>
      </c>
      <c r="J42" s="36">
        <f>ROUNDUP(Матрасы2!J42*(1-Скрытый!G40),-1)</f>
        <v>10050</v>
      </c>
      <c r="K42" s="36">
        <f>ROUNDUP(Матрасы2!K42*(1-Скрытый!H40),-1)</f>
        <v>11270</v>
      </c>
      <c r="L42" s="36">
        <f>ROUNDUP(Матрасы2!L42*(1-Скрытый!I40),-1)</f>
        <v>12450</v>
      </c>
      <c r="M42" s="36">
        <f>ROUNDUP(Матрасы2!M42*(1-Скрытый!J40),-1)</f>
        <v>13720</v>
      </c>
    </row>
    <row r="43" spans="1:13" ht="39.950000000000003" customHeight="1" x14ac:dyDescent="0.25">
      <c r="A43" s="63"/>
      <c r="B43" s="45"/>
      <c r="C43" s="6" t="s">
        <v>35</v>
      </c>
      <c r="D43" s="15" t="s">
        <v>123</v>
      </c>
      <c r="E43" s="36">
        <f>ROUNDUP(Матрасы2!E43*(1-Скрытый!B41),-1)</f>
        <v>6440</v>
      </c>
      <c r="F43" s="36">
        <f>ROUNDUP(Матрасы2!F43*(1-Скрытый!C41),-1)</f>
        <v>7110</v>
      </c>
      <c r="G43" s="36">
        <f>ROUNDUP(Матрасы2!G43*(1-Скрытый!D41),-1)</f>
        <v>7800</v>
      </c>
      <c r="H43" s="36">
        <f>ROUNDUP(Матрасы2!H43*(1-Скрытый!E41),-1)</f>
        <v>8560</v>
      </c>
      <c r="I43" s="36">
        <f>ROUNDUP(Матрасы2!I43*(1-Скрытый!F41),-1)</f>
        <v>9570</v>
      </c>
      <c r="J43" s="36">
        <f>ROUNDUP(Матрасы2!J43*(1-Скрытый!G41),-1)</f>
        <v>10700</v>
      </c>
      <c r="K43" s="36">
        <f>ROUNDUP(Матрасы2!K43*(1-Скрытый!H41),-1)</f>
        <v>11780</v>
      </c>
      <c r="L43" s="36">
        <f>ROUNDUP(Матрасы2!L43*(1-Скрытый!I41),-1)</f>
        <v>13020</v>
      </c>
      <c r="M43" s="36">
        <f>ROUNDUP(Матрасы2!M43*(1-Скрытый!J41),-1)</f>
        <v>14340</v>
      </c>
    </row>
    <row r="44" spans="1:13" ht="39.950000000000003" customHeight="1" x14ac:dyDescent="0.25">
      <c r="A44" s="63"/>
      <c r="B44" s="45"/>
      <c r="C44" s="6" t="s">
        <v>36</v>
      </c>
      <c r="D44" s="15" t="s">
        <v>124</v>
      </c>
      <c r="E44" s="36">
        <f>ROUNDUP(Матрасы2!E44*(1-Скрытый!B42),-1)</f>
        <v>8090</v>
      </c>
      <c r="F44" s="36">
        <f>ROUNDUP(Матрасы2!F44*(1-Скрытый!C42),-1)</f>
        <v>9080</v>
      </c>
      <c r="G44" s="36">
        <f>ROUNDUP(Матрасы2!G44*(1-Скрытый!D42),-1)</f>
        <v>10040</v>
      </c>
      <c r="H44" s="36">
        <f>ROUNDUP(Матрасы2!H44*(1-Скрытый!E42),-1)</f>
        <v>11480</v>
      </c>
      <c r="I44" s="36">
        <f>ROUNDUP(Матрасы2!I44*(1-Скрытый!F42),-1)</f>
        <v>13180</v>
      </c>
      <c r="J44" s="36">
        <f>ROUNDUP(Матрасы2!J44*(1-Скрытый!G42),-1)</f>
        <v>14840</v>
      </c>
      <c r="K44" s="36">
        <f>ROUNDUP(Матрасы2!K44*(1-Скрытый!H42),-1)</f>
        <v>16730</v>
      </c>
      <c r="L44" s="36">
        <f>ROUNDUP(Матрасы2!L44*(1-Скрытый!I42),-1)</f>
        <v>18680</v>
      </c>
      <c r="M44" s="36">
        <f>ROUNDUP(Матрасы2!M44*(1-Скрытый!J42),-1)</f>
        <v>20580</v>
      </c>
    </row>
    <row r="45" spans="1:13" ht="45" customHeight="1" x14ac:dyDescent="0.25">
      <c r="A45" s="63"/>
      <c r="B45" s="45"/>
      <c r="C45" s="6" t="s">
        <v>37</v>
      </c>
      <c r="D45" s="21" t="s">
        <v>125</v>
      </c>
      <c r="E45" s="36">
        <f>ROUNDUP(Матрасы2!E45*(1-Скрытый!B43),-1)</f>
        <v>7260</v>
      </c>
      <c r="F45" s="36">
        <f>ROUNDUP(Матрасы2!F45*(1-Скрытый!C43),-1)</f>
        <v>8100</v>
      </c>
      <c r="G45" s="36">
        <f>ROUNDUP(Матрасы2!G45*(1-Скрытый!D43),-1)</f>
        <v>8930</v>
      </c>
      <c r="H45" s="36">
        <f>ROUNDUP(Матрасы2!H45*(1-Скрытый!E43),-1)</f>
        <v>9870</v>
      </c>
      <c r="I45" s="36">
        <f>ROUNDUP(Матрасы2!I45*(1-Скрытый!F43),-1)</f>
        <v>11510</v>
      </c>
      <c r="J45" s="36">
        <f>ROUNDUP(Матрасы2!J45*(1-Скрытый!G43),-1)</f>
        <v>13250</v>
      </c>
      <c r="K45" s="36">
        <f>ROUNDUP(Матрасы2!K45*(1-Скрытый!H43),-1)</f>
        <v>14920</v>
      </c>
      <c r="L45" s="36">
        <f>ROUNDUP(Матрасы2!L45*(1-Скрытый!I43),-1)</f>
        <v>16580</v>
      </c>
      <c r="M45" s="36">
        <f>ROUNDUP(Матрасы2!M45*(1-Скрытый!J43),-1)</f>
        <v>18280</v>
      </c>
    </row>
    <row r="46" spans="1:13" ht="50.1" customHeight="1" x14ac:dyDescent="0.25">
      <c r="A46" s="63"/>
      <c r="B46" s="45"/>
      <c r="C46" s="6" t="s">
        <v>38</v>
      </c>
      <c r="D46" s="15" t="s">
        <v>126</v>
      </c>
      <c r="E46" s="36">
        <f>ROUNDUP(Матрасы2!E46*(1-Скрытый!B44),-1)</f>
        <v>8010</v>
      </c>
      <c r="F46" s="36">
        <f>ROUNDUP(Матрасы2!F46*(1-Скрытый!C44),-1)</f>
        <v>8970</v>
      </c>
      <c r="G46" s="36">
        <f>ROUNDUP(Матрасы2!G46*(1-Скрытый!D44),-1)</f>
        <v>9930</v>
      </c>
      <c r="H46" s="36">
        <f>ROUNDUP(Матрасы2!H46*(1-Скрытый!E44),-1)</f>
        <v>10950</v>
      </c>
      <c r="I46" s="36">
        <f>ROUNDUP(Матрасы2!I46*(1-Скрытый!F44),-1)</f>
        <v>12840</v>
      </c>
      <c r="J46" s="36">
        <f>ROUNDUP(Матрасы2!J46*(1-Скрытый!G44),-1)</f>
        <v>14820</v>
      </c>
      <c r="K46" s="36">
        <f>ROUNDUP(Матрасы2!K46*(1-Скрытый!H44),-1)</f>
        <v>16720</v>
      </c>
      <c r="L46" s="36">
        <f>ROUNDUP(Матрасы2!L46*(1-Скрытый!I44),-1)</f>
        <v>18560</v>
      </c>
      <c r="M46" s="36">
        <f>ROUNDUP(Матрасы2!M46*(1-Скрытый!J44),-1)</f>
        <v>20460</v>
      </c>
    </row>
    <row r="47" spans="1:13" ht="45" customHeight="1" x14ac:dyDescent="0.25">
      <c r="A47" s="63"/>
      <c r="B47" s="45"/>
      <c r="C47" s="6" t="s">
        <v>93</v>
      </c>
      <c r="D47" s="15" t="s">
        <v>127</v>
      </c>
      <c r="E47" s="36">
        <f>ROUNDUP(Матрасы2!E47*(1-Скрытый!B45),-1)</f>
        <v>7740</v>
      </c>
      <c r="F47" s="36">
        <f>ROUNDUP(Матрасы2!F47*(1-Скрытый!C45),-1)</f>
        <v>8780</v>
      </c>
      <c r="G47" s="36">
        <f>ROUNDUP(Матрасы2!G47*(1-Скрытый!D45),-1)</f>
        <v>9680</v>
      </c>
      <c r="H47" s="36">
        <f>ROUNDUP(Матрасы2!H47*(1-Скрытый!E45),-1)</f>
        <v>10640</v>
      </c>
      <c r="I47" s="36">
        <f>ROUNDUP(Матрасы2!I47*(1-Скрытый!F45),-1)</f>
        <v>12450</v>
      </c>
      <c r="J47" s="36">
        <f>ROUNDUP(Матрасы2!J47*(1-Скрытый!G45),-1)</f>
        <v>14800</v>
      </c>
      <c r="K47" s="36">
        <f>ROUNDUP(Матрасы2!K47*(1-Скрытый!H45),-1)</f>
        <v>16050</v>
      </c>
      <c r="L47" s="36">
        <f>ROUNDUP(Матрасы2!L47*(1-Скрытый!I45),-1)</f>
        <v>18120</v>
      </c>
      <c r="M47" s="36">
        <f>ROUNDUP(Матрасы2!M47*(1-Скрытый!J45),-1)</f>
        <v>19980</v>
      </c>
    </row>
    <row r="48" spans="1:13" ht="45" customHeight="1" x14ac:dyDescent="0.25">
      <c r="A48" s="63"/>
      <c r="B48" s="46"/>
      <c r="C48" s="6" t="s">
        <v>94</v>
      </c>
      <c r="D48" s="15" t="s">
        <v>128</v>
      </c>
      <c r="E48" s="36">
        <f>ROUNDUP(Матрасы2!E48*(1-Скрытый!B46),-1)</f>
        <v>9990</v>
      </c>
      <c r="F48" s="36">
        <f>ROUNDUP(Матрасы2!F48*(1-Скрытый!C46),-1)</f>
        <v>11200</v>
      </c>
      <c r="G48" s="36">
        <f>ROUNDUP(Матрасы2!G48*(1-Скрытый!D46),-1)</f>
        <v>12400</v>
      </c>
      <c r="H48" s="36">
        <f>ROUNDUP(Матрасы2!H48*(1-Скрытый!E46),-1)</f>
        <v>13680</v>
      </c>
      <c r="I48" s="36">
        <f>ROUNDUP(Матрасы2!I48*(1-Скрытый!F46),-1)</f>
        <v>16080</v>
      </c>
      <c r="J48" s="36">
        <f>ROUNDUP(Матрасы2!J48*(1-Скрытый!G46),-1)</f>
        <v>18520</v>
      </c>
      <c r="K48" s="36">
        <f>ROUNDUP(Матрасы2!K48*(1-Скрытый!H46),-1)</f>
        <v>20900</v>
      </c>
      <c r="L48" s="36">
        <f>ROUNDUP(Матрасы2!L48*(1-Скрытый!I46),-1)</f>
        <v>23600</v>
      </c>
      <c r="M48" s="36">
        <f>ROUNDUP(Матрасы2!M48*(1-Скрытый!J46),-1)</f>
        <v>26010</v>
      </c>
    </row>
    <row r="49" spans="1:13" ht="15" customHeight="1" x14ac:dyDescent="0.25">
      <c r="A49" s="29"/>
      <c r="B49" s="47" t="s">
        <v>183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</row>
    <row r="50" spans="1:13" ht="15" customHeight="1" x14ac:dyDescent="0.25">
      <c r="A50" s="29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</row>
    <row r="51" spans="1:13" ht="15" customHeight="1" x14ac:dyDescent="0.25">
      <c r="A51" s="29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</row>
    <row r="52" spans="1:13" ht="20.25" x14ac:dyDescent="0.3">
      <c r="A52" s="32"/>
      <c r="G52" s="37" t="s">
        <v>92</v>
      </c>
      <c r="J52" s="32"/>
      <c r="K52" s="32"/>
    </row>
    <row r="53" spans="1:13" ht="9.9499999999999993" customHeight="1" x14ac:dyDescent="0.25"/>
    <row r="54" spans="1:13" ht="35.1" customHeight="1" x14ac:dyDescent="0.25">
      <c r="C54" s="16" t="s">
        <v>2</v>
      </c>
      <c r="D54" s="16" t="s">
        <v>11</v>
      </c>
      <c r="E54" s="5" t="s">
        <v>1</v>
      </c>
      <c r="F54" s="5" t="s">
        <v>4</v>
      </c>
      <c r="G54" s="5" t="s">
        <v>5</v>
      </c>
      <c r="H54" s="5" t="s">
        <v>6</v>
      </c>
      <c r="I54" s="5" t="s">
        <v>7</v>
      </c>
      <c r="J54" s="5" t="s">
        <v>8</v>
      </c>
      <c r="K54" s="5" t="s">
        <v>9</v>
      </c>
      <c r="L54" s="5" t="s">
        <v>10</v>
      </c>
      <c r="M54" s="5" t="s">
        <v>3</v>
      </c>
    </row>
    <row r="55" spans="1:13" ht="39.950000000000003" customHeight="1" x14ac:dyDescent="0.25">
      <c r="B55" s="44" t="s">
        <v>172</v>
      </c>
      <c r="C55" s="6" t="s">
        <v>49</v>
      </c>
      <c r="D55" s="17" t="s">
        <v>130</v>
      </c>
      <c r="E55" s="36">
        <f>ROUNDUP(Матрасы2!E55*(1-Скрытый!B53),-1)</f>
        <v>4120</v>
      </c>
      <c r="F55" s="36">
        <f>ROUNDUP(Матрасы2!F55*(1-Скрытый!C53),-1)</f>
        <v>4700</v>
      </c>
      <c r="G55" s="36">
        <f>ROUNDUP(Матрасы2!G55*(1-Скрытый!D53),-1)</f>
        <v>5250</v>
      </c>
      <c r="H55" s="36">
        <f>ROUNDUP(Матрасы2!H55*(1-Скрытый!E53),-1)</f>
        <v>5510</v>
      </c>
      <c r="I55" s="36">
        <f>ROUNDUP(Матрасы2!I55*(1-Скрытый!F53),-1)</f>
        <v>6330</v>
      </c>
      <c r="J55" s="36">
        <f>ROUNDUP(Матрасы2!J55*(1-Скрытый!G53),-1)</f>
        <v>7760</v>
      </c>
      <c r="K55" s="36">
        <f>ROUNDUP(Матрасы2!K55*(1-Скрытый!H53),-1)</f>
        <v>8860</v>
      </c>
      <c r="L55" s="36">
        <f>ROUNDUP(Матрасы2!L55*(1-Скрытый!I53),-1)</f>
        <v>9940</v>
      </c>
      <c r="M55" s="36">
        <f>ROUNDUP(Матрасы2!M55*(1-Скрытый!J53),-1)</f>
        <v>10970</v>
      </c>
    </row>
    <row r="56" spans="1:13" ht="39.950000000000003" customHeight="1" x14ac:dyDescent="0.25">
      <c r="B56" s="45"/>
      <c r="C56" s="6" t="s">
        <v>50</v>
      </c>
      <c r="D56" s="17" t="s">
        <v>130</v>
      </c>
      <c r="E56" s="36">
        <f>ROUNDUP(Матрасы2!E56*(1-Скрытый!B54),-1)</f>
        <v>4590</v>
      </c>
      <c r="F56" s="36">
        <f>ROUNDUP(Матрасы2!F56*(1-Скрытый!C54),-1)</f>
        <v>5040</v>
      </c>
      <c r="G56" s="36">
        <f>ROUNDUP(Матрасы2!G56*(1-Скрытый!D54),-1)</f>
        <v>5540</v>
      </c>
      <c r="H56" s="36">
        <f>ROUNDUP(Матрасы2!H56*(1-Скрытый!E54),-1)</f>
        <v>5980</v>
      </c>
      <c r="I56" s="36">
        <f>ROUNDUP(Матрасы2!I56*(1-Скрытый!F54),-1)</f>
        <v>6900</v>
      </c>
      <c r="J56" s="36">
        <f>ROUNDUP(Матрасы2!J56*(1-Скрытый!G54),-1)</f>
        <v>8220</v>
      </c>
      <c r="K56" s="36">
        <f>ROUNDUP(Матрасы2!K56*(1-Скрытый!H54),-1)</f>
        <v>9210</v>
      </c>
      <c r="L56" s="36">
        <f>ROUNDUP(Матрасы2!L56*(1-Скрытый!I54),-1)</f>
        <v>10160</v>
      </c>
      <c r="M56" s="36">
        <f>ROUNDUP(Матрасы2!M56*(1-Скрытый!J54),-1)</f>
        <v>11200</v>
      </c>
    </row>
    <row r="57" spans="1:13" ht="39.950000000000003" customHeight="1" x14ac:dyDescent="0.25">
      <c r="B57" s="45"/>
      <c r="C57" s="6" t="s">
        <v>51</v>
      </c>
      <c r="D57" s="17" t="s">
        <v>131</v>
      </c>
      <c r="E57" s="36">
        <f>ROUNDUP(Матрасы2!E57*(1-Скрытый!B55),-1)</f>
        <v>5040</v>
      </c>
      <c r="F57" s="36">
        <f>ROUNDUP(Матрасы2!F57*(1-Скрытый!C55),-1)</f>
        <v>5570</v>
      </c>
      <c r="G57" s="36">
        <f>ROUNDUP(Матрасы2!G57*(1-Скрытый!D55),-1)</f>
        <v>6090</v>
      </c>
      <c r="H57" s="36">
        <f>ROUNDUP(Матрасы2!H57*(1-Скрытый!E55),-1)</f>
        <v>6630</v>
      </c>
      <c r="I57" s="36">
        <f>ROUNDUP(Матрасы2!I57*(1-Скрытый!F55),-1)</f>
        <v>7670</v>
      </c>
      <c r="J57" s="36">
        <f>ROUNDUP(Матрасы2!J57*(1-Скрытый!G55),-1)</f>
        <v>8740</v>
      </c>
      <c r="K57" s="36">
        <f>ROUNDUP(Матрасы2!K57*(1-Скрытый!H55),-1)</f>
        <v>9800</v>
      </c>
      <c r="L57" s="36">
        <f>ROUNDUP(Матрасы2!L57*(1-Скрытый!I55),-1)</f>
        <v>10850</v>
      </c>
      <c r="M57" s="36">
        <f>ROUNDUP(Матрасы2!M57*(1-Скрытый!J55),-1)</f>
        <v>11940</v>
      </c>
    </row>
    <row r="58" spans="1:13" ht="39.950000000000003" customHeight="1" x14ac:dyDescent="0.25">
      <c r="B58" s="45"/>
      <c r="C58" s="6" t="s">
        <v>52</v>
      </c>
      <c r="D58" s="17" t="s">
        <v>132</v>
      </c>
      <c r="E58" s="36">
        <f>ROUNDUP(Матрасы2!E58*(1-Скрытый!B56),-1)</f>
        <v>5180</v>
      </c>
      <c r="F58" s="36">
        <f>ROUNDUP(Матрасы2!F58*(1-Скрытый!C56),-1)</f>
        <v>5690</v>
      </c>
      <c r="G58" s="36">
        <f>ROUNDUP(Матрасы2!G58*(1-Скрытый!D56),-1)</f>
        <v>6220</v>
      </c>
      <c r="H58" s="36">
        <f>ROUNDUP(Матрасы2!H58*(1-Скрытый!E56),-1)</f>
        <v>6750</v>
      </c>
      <c r="I58" s="36">
        <f>ROUNDUP(Матрасы2!I58*(1-Скрытый!F56),-1)</f>
        <v>7790</v>
      </c>
      <c r="J58" s="36">
        <f>ROUNDUP(Матрасы2!J58*(1-Скрытый!G56),-1)</f>
        <v>8990</v>
      </c>
      <c r="K58" s="36">
        <f>ROUNDUP(Матрасы2!K58*(1-Скрытый!H56),-1)</f>
        <v>10050</v>
      </c>
      <c r="L58" s="36">
        <f>ROUNDUP(Матрасы2!L58*(1-Скрытый!I56),-1)</f>
        <v>11100</v>
      </c>
      <c r="M58" s="36">
        <f>ROUNDUP(Матрасы2!M58*(1-Скрытый!J56),-1)</f>
        <v>12200</v>
      </c>
    </row>
    <row r="59" spans="1:13" ht="39.950000000000003" customHeight="1" x14ac:dyDescent="0.25">
      <c r="A59" s="33"/>
      <c r="B59" s="46"/>
      <c r="C59" s="6" t="s">
        <v>53</v>
      </c>
      <c r="D59" s="17" t="s">
        <v>133</v>
      </c>
      <c r="E59" s="36">
        <f>ROUNDUP(Матрасы2!E59*(1-Скрытый!B57),-1)</f>
        <v>5900</v>
      </c>
      <c r="F59" s="36">
        <f>ROUNDUP(Матрасы2!F59*(1-Скрытый!C57),-1)</f>
        <v>6440</v>
      </c>
      <c r="G59" s="36">
        <f>ROUNDUP(Матрасы2!G59*(1-Скрытый!D57),-1)</f>
        <v>7120</v>
      </c>
      <c r="H59" s="36">
        <f>ROUNDUP(Матрасы2!H59*(1-Скрытый!E57),-1)</f>
        <v>7660</v>
      </c>
      <c r="I59" s="36">
        <f>ROUNDUP(Матрасы2!I59*(1-Скрытый!F57),-1)</f>
        <v>8870</v>
      </c>
      <c r="J59" s="36">
        <f>ROUNDUP(Матрасы2!J59*(1-Скрытый!G57),-1)</f>
        <v>10080</v>
      </c>
      <c r="K59" s="36">
        <f>ROUNDUP(Матрасы2!K59*(1-Скрытый!H57),-1)</f>
        <v>11160</v>
      </c>
      <c r="L59" s="36">
        <f>ROUNDUP(Матрасы2!L59*(1-Скрытый!I57),-1)</f>
        <v>12390</v>
      </c>
      <c r="M59" s="36">
        <f>ROUNDUP(Матрасы2!M59*(1-Скрытый!J57),-1)</f>
        <v>13660</v>
      </c>
    </row>
    <row r="60" spans="1:13" ht="39.950000000000003" customHeight="1" x14ac:dyDescent="0.25">
      <c r="B60" s="44" t="s">
        <v>173</v>
      </c>
      <c r="C60" s="6" t="s">
        <v>54</v>
      </c>
      <c r="D60" s="17" t="s">
        <v>134</v>
      </c>
      <c r="E60" s="36">
        <f>ROUNDUP(Матрасы2!E60*(1-Скрытый!B58),-1)</f>
        <v>5620</v>
      </c>
      <c r="F60" s="36">
        <f>ROUNDUP(Матрасы2!F60*(1-Скрытый!C58),-1)</f>
        <v>6220</v>
      </c>
      <c r="G60" s="36">
        <f>ROUNDUP(Матрасы2!G60*(1-Скрытый!D58),-1)</f>
        <v>6810</v>
      </c>
      <c r="H60" s="36">
        <f>ROUNDUP(Матрасы2!H60*(1-Скрытый!E58),-1)</f>
        <v>7440</v>
      </c>
      <c r="I60" s="36">
        <f>ROUNDUP(Матрасы2!I60*(1-Скрытый!F58),-1)</f>
        <v>8620</v>
      </c>
      <c r="J60" s="36">
        <f>ROUNDUP(Матрасы2!J60*(1-Скрытый!G58),-1)</f>
        <v>9810</v>
      </c>
      <c r="K60" s="36">
        <f>ROUNDUP(Матрасы2!K60*(1-Скрытый!H58),-1)</f>
        <v>10950</v>
      </c>
      <c r="L60" s="36">
        <f>ROUNDUP(Матрасы2!L60*(1-Скрытый!I58),-1)</f>
        <v>12160</v>
      </c>
      <c r="M60" s="36">
        <f>ROUNDUP(Матрасы2!M60*(1-Скрытый!J58),-1)</f>
        <v>13410</v>
      </c>
    </row>
    <row r="61" spans="1:13" ht="39.950000000000003" customHeight="1" x14ac:dyDescent="0.25">
      <c r="B61" s="45"/>
      <c r="C61" s="6" t="s">
        <v>55</v>
      </c>
      <c r="D61" s="17" t="s">
        <v>135</v>
      </c>
      <c r="E61" s="36">
        <f>ROUNDUP(Матрасы2!E61*(1-Скрытый!B59),-1)</f>
        <v>6040</v>
      </c>
      <c r="F61" s="36">
        <f>ROUNDUP(Матрасы2!F61*(1-Скрытый!C59),-1)</f>
        <v>6660</v>
      </c>
      <c r="G61" s="36">
        <f>ROUNDUP(Матрасы2!G61*(1-Скрытый!D59),-1)</f>
        <v>7300</v>
      </c>
      <c r="H61" s="36">
        <f>ROUNDUP(Матрасы2!H61*(1-Скрытый!E59),-1)</f>
        <v>8000</v>
      </c>
      <c r="I61" s="36">
        <f>ROUNDUP(Матрасы2!I61*(1-Скрытый!F59),-1)</f>
        <v>9260</v>
      </c>
      <c r="J61" s="36">
        <f>ROUNDUP(Матрасы2!J61*(1-Скрытый!G59),-1)</f>
        <v>10540</v>
      </c>
      <c r="K61" s="36">
        <f>ROUNDUP(Матрасы2!K61*(1-Скрытый!H59),-1)</f>
        <v>11790</v>
      </c>
      <c r="L61" s="36">
        <f>ROUNDUP(Матрасы2!L61*(1-Скрытый!I59),-1)</f>
        <v>13080</v>
      </c>
      <c r="M61" s="36">
        <f>ROUNDUP(Матрасы2!M61*(1-Скрытый!J59),-1)</f>
        <v>14420</v>
      </c>
    </row>
    <row r="62" spans="1:13" ht="39.950000000000003" customHeight="1" x14ac:dyDescent="0.25">
      <c r="B62" s="45"/>
      <c r="C62" s="6" t="s">
        <v>56</v>
      </c>
      <c r="D62" s="17" t="s">
        <v>136</v>
      </c>
      <c r="E62" s="36">
        <f>ROUNDUP(Матрасы2!E62*(1-Скрытый!B60),-1)</f>
        <v>6770</v>
      </c>
      <c r="F62" s="36">
        <f>ROUNDUP(Матрасы2!F62*(1-Скрытый!C60),-1)</f>
        <v>7520</v>
      </c>
      <c r="G62" s="36">
        <f>ROUNDUP(Матрасы2!G62*(1-Скрытый!D60),-1)</f>
        <v>8270</v>
      </c>
      <c r="H62" s="36">
        <f>ROUNDUP(Матрасы2!H62*(1-Скрытый!E60),-1)</f>
        <v>9090</v>
      </c>
      <c r="I62" s="36">
        <f>ROUNDUP(Матрасы2!I62*(1-Скрытый!F60),-1)</f>
        <v>10590</v>
      </c>
      <c r="J62" s="36">
        <f>ROUNDUP(Матрасы2!J62*(1-Скрытый!G60),-1)</f>
        <v>12110</v>
      </c>
      <c r="K62" s="36">
        <f>ROUNDUP(Матрасы2!K62*(1-Скрытый!H60),-1)</f>
        <v>13600</v>
      </c>
      <c r="L62" s="36">
        <f>ROUNDUP(Матрасы2!L62*(1-Скрытый!I60),-1)</f>
        <v>15120</v>
      </c>
      <c r="M62" s="36">
        <f>ROUNDUP(Матрасы2!M62*(1-Скрытый!J60),-1)</f>
        <v>16660</v>
      </c>
    </row>
    <row r="63" spans="1:13" ht="39.950000000000003" customHeight="1" x14ac:dyDescent="0.25">
      <c r="B63" s="45"/>
      <c r="C63" s="6" t="s">
        <v>57</v>
      </c>
      <c r="D63" s="17" t="s">
        <v>137</v>
      </c>
      <c r="E63" s="36">
        <f>ROUNDUP(Матрасы2!E63*(1-Скрытый!B61),-1)</f>
        <v>7840</v>
      </c>
      <c r="F63" s="36">
        <f>ROUNDUP(Матрасы2!F63*(1-Скрытый!C61),-1)</f>
        <v>8740</v>
      </c>
      <c r="G63" s="36">
        <f>ROUNDUP(Матрасы2!G63*(1-Скрытый!D61),-1)</f>
        <v>9630</v>
      </c>
      <c r="H63" s="36">
        <f>ROUNDUP(Матрасы2!H63*(1-Скрытый!E61),-1)</f>
        <v>10590</v>
      </c>
      <c r="I63" s="36">
        <f>ROUNDUP(Матрасы2!I63*(1-Скрытый!F61),-1)</f>
        <v>12340</v>
      </c>
      <c r="J63" s="36">
        <f>ROUNDUP(Матрасы2!J63*(1-Скрытый!G61),-1)</f>
        <v>14150</v>
      </c>
      <c r="K63" s="36">
        <f>ROUNDUP(Матрасы2!K63*(1-Скрытый!H61),-1)</f>
        <v>15900</v>
      </c>
      <c r="L63" s="36">
        <f>ROUNDUP(Матрасы2!L63*(1-Скрытый!I61),-1)</f>
        <v>17730</v>
      </c>
      <c r="M63" s="36">
        <f>ROUNDUP(Матрасы2!M63*(1-Скрытый!J61),-1)</f>
        <v>19550</v>
      </c>
    </row>
    <row r="64" spans="1:13" ht="50.1" customHeight="1" x14ac:dyDescent="0.25">
      <c r="B64" s="46"/>
      <c r="C64" s="38" t="s">
        <v>96</v>
      </c>
      <c r="D64" s="18" t="s">
        <v>138</v>
      </c>
      <c r="E64" s="40">
        <f>ROUNDUP(Матрасы2!E64*(1-Скрытый!B62),-1)</f>
        <v>7940</v>
      </c>
      <c r="F64" s="40">
        <f>ROUNDUP(Матрасы2!F64*(1-Скрытый!C62),-1)</f>
        <v>8780</v>
      </c>
      <c r="G64" s="40">
        <f>ROUNDUP(Матрасы2!G64*(1-Скрытый!D62),-1)</f>
        <v>9630</v>
      </c>
      <c r="H64" s="40">
        <f>ROUNDUP(Матрасы2!H64*(1-Скрытый!E62),-1)</f>
        <v>10520</v>
      </c>
      <c r="I64" s="40">
        <f>ROUNDUP(Матрасы2!I64*(1-Скрытый!F62),-1)</f>
        <v>12210</v>
      </c>
      <c r="J64" s="40">
        <f>ROUNDUP(Матрасы2!J64*(1-Скрытый!G62),-1)</f>
        <v>13890</v>
      </c>
      <c r="K64" s="40">
        <f>ROUNDUP(Матрасы2!K64*(1-Скрытый!H62),-1)</f>
        <v>15540</v>
      </c>
      <c r="L64" s="40">
        <f>ROUNDUP(Матрасы2!L64*(1-Скрытый!I62),-1)</f>
        <v>17270</v>
      </c>
      <c r="M64" s="40">
        <f>ROUNDUP(Матрасы2!M64*(1-Скрытый!J62),-1)</f>
        <v>19040</v>
      </c>
    </row>
    <row r="65" spans="1:13" ht="15" customHeight="1" x14ac:dyDescent="0.25">
      <c r="B65" s="49" t="s">
        <v>176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5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</row>
    <row r="67" spans="1:13" ht="15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72" spans="1:13" ht="20.25" x14ac:dyDescent="0.3">
      <c r="D72" s="26"/>
      <c r="G72" s="37" t="s">
        <v>92</v>
      </c>
      <c r="K72" s="32"/>
    </row>
    <row r="73" spans="1:13" ht="9.9499999999999993" customHeight="1" x14ac:dyDescent="0.25"/>
    <row r="74" spans="1:13" ht="35.1" customHeight="1" x14ac:dyDescent="0.25">
      <c r="C74" s="16" t="s">
        <v>2</v>
      </c>
      <c r="D74" s="16" t="s">
        <v>11</v>
      </c>
      <c r="E74" s="5" t="s">
        <v>1</v>
      </c>
      <c r="F74" s="5" t="s">
        <v>4</v>
      </c>
      <c r="G74" s="5" t="s">
        <v>5</v>
      </c>
      <c r="H74" s="5" t="s">
        <v>6</v>
      </c>
      <c r="I74" s="5" t="s">
        <v>7</v>
      </c>
      <c r="J74" s="5" t="s">
        <v>8</v>
      </c>
      <c r="K74" s="5" t="s">
        <v>9</v>
      </c>
      <c r="L74" s="5" t="s">
        <v>10</v>
      </c>
      <c r="M74" s="5" t="s">
        <v>3</v>
      </c>
    </row>
    <row r="75" spans="1:13" ht="39.950000000000003" customHeight="1" x14ac:dyDescent="0.25">
      <c r="A75" s="64" t="s">
        <v>176</v>
      </c>
      <c r="B75" s="44" t="s">
        <v>173</v>
      </c>
      <c r="C75" s="6" t="s">
        <v>58</v>
      </c>
      <c r="D75" s="17" t="s">
        <v>152</v>
      </c>
      <c r="E75" s="36">
        <f>ROUNDUP(Матрасы2!E75*(1-Скрытый!B73),-1)</f>
        <v>7960</v>
      </c>
      <c r="F75" s="36">
        <f>ROUNDUP(Матрасы2!F75*(1-Скрытый!C73),-1)</f>
        <v>9070</v>
      </c>
      <c r="G75" s="36">
        <f>ROUNDUP(Матрасы2!G75*(1-Скрытый!D73),-1)</f>
        <v>10060</v>
      </c>
      <c r="H75" s="36">
        <f>ROUNDUP(Матрасы2!H75*(1-Скрытый!E73),-1)</f>
        <v>10940</v>
      </c>
      <c r="I75" s="36">
        <f>ROUNDUP(Матрасы2!I75*(1-Скрытый!F73),-1)</f>
        <v>12810</v>
      </c>
      <c r="J75" s="36">
        <f>ROUNDUP(Матрасы2!J75*(1-Скрытый!G73),-1)</f>
        <v>14690</v>
      </c>
      <c r="K75" s="36">
        <f>ROUNDUP(Матрасы2!K75*(1-Скрытый!H73),-1)</f>
        <v>16430</v>
      </c>
      <c r="L75" s="36">
        <f>ROUNDUP(Матрасы2!L75*(1-Скрытый!I73),-1)</f>
        <v>18300</v>
      </c>
      <c r="M75" s="36">
        <f>ROUNDUP(Матрасы2!M75*(1-Скрытый!J73),-1)</f>
        <v>19630</v>
      </c>
    </row>
    <row r="76" spans="1:13" ht="39.950000000000003" customHeight="1" x14ac:dyDescent="0.25">
      <c r="A76" s="64"/>
      <c r="B76" s="45"/>
      <c r="C76" s="6" t="s">
        <v>59</v>
      </c>
      <c r="D76" s="17" t="s">
        <v>139</v>
      </c>
      <c r="E76" s="36">
        <f>ROUNDUP(Матрасы2!E76*(1-Скрытый!B74),-1)</f>
        <v>7170</v>
      </c>
      <c r="F76" s="36">
        <f>ROUNDUP(Матрасы2!F76*(1-Скрытый!C74),-1)</f>
        <v>7700</v>
      </c>
      <c r="G76" s="36">
        <f>ROUNDUP(Матрасы2!G76*(1-Скрытый!D74),-1)</f>
        <v>8180</v>
      </c>
      <c r="H76" s="36">
        <f>ROUNDUP(Матрасы2!H76*(1-Скрытый!E74),-1)</f>
        <v>8740</v>
      </c>
      <c r="I76" s="36">
        <f>ROUNDUP(Матрасы2!I76*(1-Скрытый!F74),-1)</f>
        <v>9810</v>
      </c>
      <c r="J76" s="36">
        <f>ROUNDUP(Матрасы2!J76*(1-Скрытый!G74),-1)</f>
        <v>10850</v>
      </c>
      <c r="K76" s="36">
        <f>ROUNDUP(Матрасы2!K76*(1-Скрытый!H74),-1)</f>
        <v>11850</v>
      </c>
      <c r="L76" s="36">
        <f>ROUNDUP(Матрасы2!L76*(1-Скрытый!I74),-1)</f>
        <v>12890</v>
      </c>
      <c r="M76" s="36">
        <f>ROUNDUP(Матрасы2!M76*(1-Скрытый!J74),-1)</f>
        <v>14200</v>
      </c>
    </row>
    <row r="77" spans="1:13" ht="39.950000000000003" customHeight="1" x14ac:dyDescent="0.25">
      <c r="A77" s="64"/>
      <c r="B77" s="45"/>
      <c r="C77" s="6" t="s">
        <v>60</v>
      </c>
      <c r="D77" s="17" t="s">
        <v>110</v>
      </c>
      <c r="E77" s="36">
        <f>ROUNDUP(Матрасы2!E77*(1-Скрытый!B75),-1)</f>
        <v>8270</v>
      </c>
      <c r="F77" s="36">
        <f>ROUNDUP(Матрасы2!F77*(1-Скрытый!C75),-1)</f>
        <v>9240</v>
      </c>
      <c r="G77" s="36">
        <f>ROUNDUP(Матрасы2!G77*(1-Скрытый!D75),-1)</f>
        <v>10200</v>
      </c>
      <c r="H77" s="36">
        <f>ROUNDUP(Матрасы2!H77*(1-Скрытый!E75),-1)</f>
        <v>10960</v>
      </c>
      <c r="I77" s="36">
        <f>ROUNDUP(Матрасы2!I77*(1-Скрытый!F75),-1)</f>
        <v>13410</v>
      </c>
      <c r="J77" s="36">
        <f>ROUNDUP(Матрасы2!J77*(1-Скрытый!G75),-1)</f>
        <v>15230</v>
      </c>
      <c r="K77" s="36">
        <f>ROUNDUP(Матрасы2!K77*(1-Скрытый!H75),-1)</f>
        <v>17060</v>
      </c>
      <c r="L77" s="36">
        <f>ROUNDUP(Матрасы2!L77*(1-Скрытый!I75),-1)</f>
        <v>19060</v>
      </c>
      <c r="M77" s="36">
        <f>ROUNDUP(Матрасы2!M77*(1-Скрытый!J75),-1)</f>
        <v>20000</v>
      </c>
    </row>
    <row r="78" spans="1:13" ht="39.950000000000003" customHeight="1" x14ac:dyDescent="0.25">
      <c r="A78" s="64"/>
      <c r="B78" s="45"/>
      <c r="C78" s="6" t="s">
        <v>61</v>
      </c>
      <c r="D78" s="17" t="s">
        <v>99</v>
      </c>
      <c r="E78" s="36">
        <f>ROUNDUP(Матрасы2!E78*(1-Скрытый!B76),-1)</f>
        <v>8390</v>
      </c>
      <c r="F78" s="36">
        <f>ROUNDUP(Матрасы2!F78*(1-Скрытый!C76),-1)</f>
        <v>9040</v>
      </c>
      <c r="G78" s="36">
        <f>ROUNDUP(Матрасы2!G78*(1-Скрытый!D76),-1)</f>
        <v>9740</v>
      </c>
      <c r="H78" s="36">
        <f>ROUNDUP(Матрасы2!H78*(1-Скрытый!E76),-1)</f>
        <v>10410</v>
      </c>
      <c r="I78" s="36">
        <f>ROUNDUP(Матрасы2!I78*(1-Скрытый!F76),-1)</f>
        <v>11750</v>
      </c>
      <c r="J78" s="36">
        <f>ROUNDUP(Матрасы2!J78*(1-Скрытый!G76),-1)</f>
        <v>13070</v>
      </c>
      <c r="K78" s="36">
        <f>ROUNDUP(Матрасы2!K78*(1-Скрытый!H76),-1)</f>
        <v>14360</v>
      </c>
      <c r="L78" s="36">
        <f>ROUNDUP(Матрасы2!L78*(1-Скрытый!I76),-1)</f>
        <v>15680</v>
      </c>
      <c r="M78" s="36">
        <f>ROUNDUP(Матрасы2!M78*(1-Скрытый!J76),-1)</f>
        <v>17300</v>
      </c>
    </row>
    <row r="79" spans="1:13" ht="50.1" customHeight="1" x14ac:dyDescent="0.25">
      <c r="A79" s="64"/>
      <c r="B79" s="45"/>
      <c r="C79" s="6" t="s">
        <v>153</v>
      </c>
      <c r="D79" s="17" t="s">
        <v>155</v>
      </c>
      <c r="E79" s="36">
        <f>ROUNDUP(Матрасы2!E79*(1-Скрытый!B77),-1)</f>
        <v>9020</v>
      </c>
      <c r="F79" s="36">
        <f>ROUNDUP(Матрасы2!F79*(1-Скрытый!C77),-1)</f>
        <v>9770</v>
      </c>
      <c r="G79" s="36">
        <f>ROUNDUP(Матрасы2!G79*(1-Скрытый!D77),-1)</f>
        <v>10500</v>
      </c>
      <c r="H79" s="36">
        <f>ROUNDUP(Матрасы2!H79*(1-Скрытый!E77),-1)</f>
        <v>11300</v>
      </c>
      <c r="I79" s="36">
        <f>ROUNDUP(Матрасы2!I79*(1-Скрытый!F77),-1)</f>
        <v>12840</v>
      </c>
      <c r="J79" s="36">
        <f>ROUNDUP(Матрасы2!J79*(1-Скрытый!G77),-1)</f>
        <v>14280</v>
      </c>
      <c r="K79" s="36">
        <f>ROUNDUP(Матрасы2!K79*(1-Скрытый!H77),-1)</f>
        <v>15750</v>
      </c>
      <c r="L79" s="36">
        <f>ROUNDUP(Матрасы2!L79*(1-Скрытый!I77),-1)</f>
        <v>17250</v>
      </c>
      <c r="M79" s="36">
        <f>ROUNDUP(Матрасы2!M79*(1-Скрытый!J77),-1)</f>
        <v>18960</v>
      </c>
    </row>
    <row r="80" spans="1:13" ht="39.950000000000003" customHeight="1" x14ac:dyDescent="0.25">
      <c r="A80" s="64"/>
      <c r="B80" s="45"/>
      <c r="C80" s="6" t="s">
        <v>154</v>
      </c>
      <c r="D80" s="17" t="s">
        <v>98</v>
      </c>
      <c r="E80" s="36">
        <f>ROUNDUP(Матрасы2!E80*(1-Скрытый!B78),-1)</f>
        <v>9940</v>
      </c>
      <c r="F80" s="36">
        <f>ROUNDUP(Матрасы2!F80*(1-Скрытый!C78),-1)</f>
        <v>10770</v>
      </c>
      <c r="G80" s="36">
        <f>ROUNDUP(Матрасы2!G80*(1-Скрытый!D78),-1)</f>
        <v>11570</v>
      </c>
      <c r="H80" s="36">
        <f>ROUNDUP(Матрасы2!H80*(1-Скрытый!E78),-1)</f>
        <v>12400</v>
      </c>
      <c r="I80" s="36">
        <f>ROUNDUP(Матрасы2!I80*(1-Скрытый!F78),-1)</f>
        <v>14100</v>
      </c>
      <c r="J80" s="36">
        <f>ROUNDUP(Матрасы2!J80*(1-Скрытый!G78),-1)</f>
        <v>15710</v>
      </c>
      <c r="K80" s="36">
        <f>ROUNDUP(Матрасы2!K80*(1-Скрытый!H78),-1)</f>
        <v>17330</v>
      </c>
      <c r="L80" s="36">
        <f>ROUNDUP(Матрасы2!L80*(1-Скрытый!I78),-1)</f>
        <v>18960</v>
      </c>
      <c r="M80" s="36">
        <f>ROUNDUP(Матрасы2!M80*(1-Скрытый!J78),-1)</f>
        <v>20910</v>
      </c>
    </row>
    <row r="81" spans="1:13" ht="39.950000000000003" customHeight="1" x14ac:dyDescent="0.25">
      <c r="A81" s="64"/>
      <c r="B81" s="45"/>
      <c r="C81" s="6" t="s">
        <v>62</v>
      </c>
      <c r="D81" s="17" t="s">
        <v>151</v>
      </c>
      <c r="E81" s="36">
        <f>ROUNDUP(Матрасы2!E81*(1-Скрытый!B79),-1)</f>
        <v>9950</v>
      </c>
      <c r="F81" s="36">
        <f>ROUNDUP(Матрасы2!F81*(1-Скрытый!C79),-1)</f>
        <v>11120</v>
      </c>
      <c r="G81" s="36">
        <f>ROUNDUP(Матрасы2!G81*(1-Скрытый!D79),-1)</f>
        <v>12270</v>
      </c>
      <c r="H81" s="36">
        <f>ROUNDUP(Матрасы2!H81*(1-Скрытый!E79),-1)</f>
        <v>13520</v>
      </c>
      <c r="I81" s="36">
        <f>ROUNDUP(Матрасы2!I81*(1-Скрытый!F79),-1)</f>
        <v>15830</v>
      </c>
      <c r="J81" s="36">
        <f>ROUNDUP(Матрасы2!J81*(1-Скрытый!G79),-1)</f>
        <v>18170</v>
      </c>
      <c r="K81" s="36">
        <f>ROUNDUP(Матрасы2!K81*(1-Скрытый!H79),-1)</f>
        <v>20490</v>
      </c>
      <c r="L81" s="36">
        <f>ROUNDUP(Матрасы2!L81*(1-Скрытый!I79),-1)</f>
        <v>22860</v>
      </c>
      <c r="M81" s="36">
        <f>ROUNDUP(Матрасы2!M81*(1-Скрытый!J79),-1)</f>
        <v>25200</v>
      </c>
    </row>
    <row r="82" spans="1:13" ht="39.950000000000003" customHeight="1" x14ac:dyDescent="0.25">
      <c r="A82" s="64"/>
      <c r="B82" s="45"/>
      <c r="C82" s="6" t="s">
        <v>95</v>
      </c>
      <c r="D82" s="18" t="s">
        <v>97</v>
      </c>
      <c r="E82" s="36">
        <f>ROUNDUP(Матрасы2!E82*(1-Скрытый!B80),-1)</f>
        <v>10910</v>
      </c>
      <c r="F82" s="36">
        <f>ROUNDUP(Матрасы2!F82*(1-Скрытый!C80),-1)</f>
        <v>11900</v>
      </c>
      <c r="G82" s="36">
        <f>ROUNDUP(Матрасы2!G82*(1-Скрытый!D80),-1)</f>
        <v>12810</v>
      </c>
      <c r="H82" s="36">
        <f>ROUNDUP(Матрасы2!H82*(1-Скрытый!E80),-1)</f>
        <v>13740</v>
      </c>
      <c r="I82" s="36">
        <f>ROUNDUP(Матрасы2!I82*(1-Скрытый!F80),-1)</f>
        <v>15720</v>
      </c>
      <c r="J82" s="36">
        <f>ROUNDUP(Матрасы2!J82*(1-Скрытый!G80),-1)</f>
        <v>17630</v>
      </c>
      <c r="K82" s="36">
        <f>ROUNDUP(Матрасы2!K82*(1-Скрытый!H80),-1)</f>
        <v>19530</v>
      </c>
      <c r="L82" s="36">
        <f>ROUNDUP(Матрасы2!L82*(1-Скрытый!I80),-1)</f>
        <v>21410</v>
      </c>
      <c r="M82" s="36">
        <f>ROUNDUP(Матрасы2!M82*(1-Скрытый!J80),-1)</f>
        <v>23620</v>
      </c>
    </row>
    <row r="83" spans="1:13" ht="39.950000000000003" customHeight="1" x14ac:dyDescent="0.25">
      <c r="A83" s="64"/>
      <c r="B83" s="46"/>
      <c r="C83" s="6" t="s">
        <v>63</v>
      </c>
      <c r="D83" s="18" t="s">
        <v>100</v>
      </c>
      <c r="E83" s="36">
        <f>ROUNDUP(Матрасы2!E83*(1-Скрытый!B81),-1)</f>
        <v>11270</v>
      </c>
      <c r="F83" s="36">
        <f>ROUNDUP(Матрасы2!F83*(1-Скрытый!C81),-1)</f>
        <v>12540</v>
      </c>
      <c r="G83" s="36">
        <f>ROUNDUP(Матрасы2!G83*(1-Скрытый!D81),-1)</f>
        <v>13300</v>
      </c>
      <c r="H83" s="36">
        <f>ROUNDUP(Матрасы2!H83*(1-Скрытый!E81),-1)</f>
        <v>14280</v>
      </c>
      <c r="I83" s="36">
        <f>ROUNDUP(Матрасы2!I83*(1-Скрытый!F81),-1)</f>
        <v>16360</v>
      </c>
      <c r="J83" s="36">
        <f>ROUNDUP(Матрасы2!J83*(1-Скрытый!G81),-1)</f>
        <v>18360</v>
      </c>
      <c r="K83" s="36">
        <f>ROUNDUP(Матрасы2!K83*(1-Скрытый!H81),-1)</f>
        <v>20360</v>
      </c>
      <c r="L83" s="36">
        <f>ROUNDUP(Матрасы2!L83*(1-Скрытый!I81),-1)</f>
        <v>22360</v>
      </c>
      <c r="M83" s="36">
        <f>ROUNDUP(Матрасы2!M83*(1-Скрытый!J81),-1)</f>
        <v>24650</v>
      </c>
    </row>
    <row r="84" spans="1:13" ht="9.9499999999999993" customHeight="1" x14ac:dyDescent="0.25">
      <c r="A84" s="64"/>
      <c r="B84" s="14"/>
      <c r="C84" s="3"/>
      <c r="D84" s="20"/>
      <c r="E84" s="4"/>
      <c r="F84" s="4"/>
      <c r="G84" s="4"/>
      <c r="H84" s="4"/>
      <c r="I84" s="4"/>
      <c r="J84" s="4"/>
      <c r="K84" s="4"/>
      <c r="L84" s="4"/>
      <c r="M84" s="4"/>
    </row>
    <row r="85" spans="1:13" ht="15" customHeight="1" x14ac:dyDescent="0.3">
      <c r="A85" s="64"/>
      <c r="C85" s="3"/>
      <c r="D85" s="41" t="s">
        <v>157</v>
      </c>
      <c r="E85" s="4"/>
      <c r="F85" s="4"/>
      <c r="G85" s="4"/>
      <c r="H85" s="4"/>
      <c r="I85" s="39"/>
      <c r="J85" s="42" t="s">
        <v>156</v>
      </c>
      <c r="L85" s="4"/>
      <c r="M85" s="4"/>
    </row>
    <row r="86" spans="1:13" ht="20.100000000000001" customHeight="1" x14ac:dyDescent="0.25">
      <c r="A86" s="64"/>
      <c r="C86" s="22" t="s">
        <v>2</v>
      </c>
      <c r="D86" s="53" t="s">
        <v>11</v>
      </c>
      <c r="E86" s="54"/>
      <c r="F86" s="5" t="s">
        <v>72</v>
      </c>
      <c r="G86" s="4"/>
      <c r="H86" s="53" t="s">
        <v>2</v>
      </c>
      <c r="I86" s="54"/>
      <c r="J86" s="53" t="s">
        <v>11</v>
      </c>
      <c r="K86" s="62"/>
      <c r="L86" s="54"/>
      <c r="M86" s="22">
        <v>2080</v>
      </c>
    </row>
    <row r="87" spans="1:13" ht="35.1" customHeight="1" x14ac:dyDescent="0.25">
      <c r="A87" s="64"/>
      <c r="C87" s="23" t="s">
        <v>73</v>
      </c>
      <c r="D87" s="55" t="s">
        <v>182</v>
      </c>
      <c r="E87" s="56"/>
      <c r="F87" s="36">
        <f>ROUNDUP(Матрасы2!F87*(1-Скрытый!C85),-1)</f>
        <v>36920</v>
      </c>
      <c r="H87" s="57" t="s">
        <v>75</v>
      </c>
      <c r="I87" s="58"/>
      <c r="J87" s="59" t="s">
        <v>100</v>
      </c>
      <c r="K87" s="60"/>
      <c r="L87" s="61"/>
      <c r="M87" s="36">
        <f>ROUNDUP(Матрасы2!M87*(1-Скрытый!J85),-1)</f>
        <v>30040</v>
      </c>
    </row>
    <row r="88" spans="1:13" ht="35.1" customHeight="1" x14ac:dyDescent="0.25">
      <c r="A88" s="64"/>
      <c r="C88" s="23" t="s">
        <v>74</v>
      </c>
      <c r="D88" s="55" t="s">
        <v>181</v>
      </c>
      <c r="E88" s="56"/>
      <c r="F88" s="36">
        <f>ROUNDUP(Матрасы2!F88*(1-Скрытый!C86),-1)</f>
        <v>38160</v>
      </c>
      <c r="H88" s="57" t="s">
        <v>76</v>
      </c>
      <c r="I88" s="58"/>
      <c r="J88" s="59" t="s">
        <v>136</v>
      </c>
      <c r="K88" s="60"/>
      <c r="L88" s="61"/>
      <c r="M88" s="36">
        <f>ROUNDUP(Матрасы2!M88*(1-Скрытый!J86),-1)</f>
        <v>21420</v>
      </c>
    </row>
    <row r="89" spans="1:13" ht="35.1" customHeight="1" x14ac:dyDescent="0.25">
      <c r="A89" s="64"/>
      <c r="H89" s="57" t="s">
        <v>77</v>
      </c>
      <c r="I89" s="58"/>
      <c r="J89" s="59" t="s">
        <v>141</v>
      </c>
      <c r="K89" s="60"/>
      <c r="L89" s="61"/>
      <c r="M89" s="36">
        <f>ROUNDUP(Матрасы2!M89*(1-Скрытый!J87),-1)</f>
        <v>26210</v>
      </c>
    </row>
    <row r="90" spans="1:13" ht="20.25" x14ac:dyDescent="0.3">
      <c r="G90" s="37" t="s">
        <v>158</v>
      </c>
    </row>
    <row r="91" spans="1:13" ht="9.9499999999999993" customHeight="1" x14ac:dyDescent="0.25"/>
    <row r="92" spans="1:13" ht="35.1" customHeight="1" x14ac:dyDescent="0.25">
      <c r="C92" s="16" t="s">
        <v>2</v>
      </c>
      <c r="D92" s="16" t="s">
        <v>11</v>
      </c>
      <c r="E92" s="5" t="s">
        <v>1</v>
      </c>
      <c r="F92" s="5" t="s">
        <v>4</v>
      </c>
      <c r="G92" s="5" t="s">
        <v>5</v>
      </c>
      <c r="H92" s="5" t="s">
        <v>6</v>
      </c>
      <c r="I92" s="5" t="s">
        <v>7</v>
      </c>
      <c r="J92" s="5" t="s">
        <v>8</v>
      </c>
      <c r="K92" s="5" t="s">
        <v>9</v>
      </c>
      <c r="L92" s="5" t="s">
        <v>10</v>
      </c>
      <c r="M92" s="5" t="s">
        <v>3</v>
      </c>
    </row>
    <row r="93" spans="1:13" ht="50.1" customHeight="1" x14ac:dyDescent="0.25">
      <c r="B93" s="50" t="s">
        <v>174</v>
      </c>
      <c r="C93" s="6" t="s">
        <v>64</v>
      </c>
      <c r="D93" s="18" t="s">
        <v>101</v>
      </c>
      <c r="E93" s="36">
        <f>ROUNDUP(Матрасы2!E93*(1-Скрытый!B91),-1)</f>
        <v>11450</v>
      </c>
      <c r="F93" s="36">
        <f>ROUNDUP(Матрасы2!F93*(1-Скрытый!C91),-1)</f>
        <v>12750</v>
      </c>
      <c r="G93" s="36">
        <f>ROUNDUP(Матрасы2!G93*(1-Скрытый!D91),-1)</f>
        <v>14040</v>
      </c>
      <c r="H93" s="36">
        <f>ROUNDUP(Матрасы2!H93*(1-Скрытый!E91),-1)</f>
        <v>15340</v>
      </c>
      <c r="I93" s="36">
        <f>ROUNDUP(Матрасы2!I93*(1-Скрытый!F91),-1)</f>
        <v>17930</v>
      </c>
      <c r="J93" s="36">
        <f>ROUNDUP(Матрасы2!J93*(1-Скрытый!G91),-1)</f>
        <v>20540</v>
      </c>
      <c r="K93" s="36">
        <f>ROUNDUP(Матрасы2!K93*(1-Скрытый!H91),-1)</f>
        <v>23130</v>
      </c>
      <c r="L93" s="36">
        <f>ROUNDUP(Матрасы2!L93*(1-Скрытый!I91),-1)</f>
        <v>25720</v>
      </c>
      <c r="M93" s="36">
        <f>ROUNDUP(Матрасы2!M93*(1-Скрытый!J91),-1)</f>
        <v>26880</v>
      </c>
    </row>
    <row r="94" spans="1:13" ht="50.1" customHeight="1" x14ac:dyDescent="0.25">
      <c r="B94" s="51"/>
      <c r="C94" s="6" t="s">
        <v>65</v>
      </c>
      <c r="D94" s="18" t="s">
        <v>102</v>
      </c>
      <c r="E94" s="36">
        <f>ROUNDUP(Матрасы2!E94*(1-Скрытый!B92),-1)</f>
        <v>13080</v>
      </c>
      <c r="F94" s="36">
        <f>ROUNDUP(Матрасы2!F94*(1-Скрытый!C92),-1)</f>
        <v>14620</v>
      </c>
      <c r="G94" s="36">
        <f>ROUNDUP(Матрасы2!G94*(1-Скрытый!D92),-1)</f>
        <v>16160</v>
      </c>
      <c r="H94" s="36">
        <f>ROUNDUP(Матрасы2!H94*(1-Скрытый!E92),-1)</f>
        <v>17700</v>
      </c>
      <c r="I94" s="36">
        <f>ROUNDUP(Матрасы2!I94*(1-Скрытый!F92),-1)</f>
        <v>20780</v>
      </c>
      <c r="J94" s="36">
        <f>ROUNDUP(Матрасы2!J94*(1-Скрытый!G92),-1)</f>
        <v>23850</v>
      </c>
      <c r="K94" s="36">
        <f>ROUNDUP(Матрасы2!K94*(1-Скрытый!H92),-1)</f>
        <v>26920</v>
      </c>
      <c r="L94" s="36">
        <f>ROUNDUP(Матрасы2!L94*(1-Скрытый!I92),-1)</f>
        <v>29990</v>
      </c>
      <c r="M94" s="36">
        <f>ROUNDUP(Матрасы2!M94*(1-Скрытый!J92),-1)</f>
        <v>31370</v>
      </c>
    </row>
    <row r="95" spans="1:13" ht="50.1" customHeight="1" x14ac:dyDescent="0.25">
      <c r="B95" s="51"/>
      <c r="C95" s="6" t="s">
        <v>69</v>
      </c>
      <c r="D95" s="18" t="s">
        <v>103</v>
      </c>
      <c r="E95" s="36">
        <f>ROUNDUP(Матрасы2!E95*(1-Скрытый!B93),-1)</f>
        <v>13910</v>
      </c>
      <c r="F95" s="36">
        <f>ROUNDUP(Матрасы2!F95*(1-Скрытый!C93),-1)</f>
        <v>15580</v>
      </c>
      <c r="G95" s="36">
        <f>ROUNDUP(Матрасы2!G95*(1-Скрытый!D93),-1)</f>
        <v>17240</v>
      </c>
      <c r="H95" s="36">
        <f>ROUNDUP(Матрасы2!H95*(1-Скрытый!E93),-1)</f>
        <v>18900</v>
      </c>
      <c r="I95" s="36">
        <f>ROUNDUP(Матрасы2!I95*(1-Скрытый!F93),-1)</f>
        <v>22220</v>
      </c>
      <c r="J95" s="36">
        <f>ROUNDUP(Матрасы2!J95*(1-Скрытый!G93),-1)</f>
        <v>25540</v>
      </c>
      <c r="K95" s="36">
        <f>ROUNDUP(Матрасы2!K95*(1-Скрытый!H93),-1)</f>
        <v>28860</v>
      </c>
      <c r="L95" s="36">
        <f>ROUNDUP(Матрасы2!L95*(1-Скрытый!I93),-1)</f>
        <v>32190</v>
      </c>
      <c r="M95" s="36">
        <f>ROUNDUP(Матрасы2!M95*(1-Скрытый!J93),-1)</f>
        <v>33680</v>
      </c>
    </row>
    <row r="96" spans="1:13" ht="50.1" customHeight="1" x14ac:dyDescent="0.25">
      <c r="B96" s="51"/>
      <c r="C96" s="6" t="s">
        <v>70</v>
      </c>
      <c r="D96" s="18" t="s">
        <v>104</v>
      </c>
      <c r="E96" s="36">
        <f>ROUNDUP(Матрасы2!E96*(1-Скрытый!B94),-1)</f>
        <v>15590</v>
      </c>
      <c r="F96" s="36">
        <f>ROUNDUP(Матрасы2!F96*(1-Скрытый!C94),-1)</f>
        <v>17480</v>
      </c>
      <c r="G96" s="36">
        <f>ROUNDUP(Матрасы2!G96*(1-Скрытый!D94),-1)</f>
        <v>19400</v>
      </c>
      <c r="H96" s="36">
        <f>ROUNDUP(Матрасы2!H96*(1-Скрытый!E94),-1)</f>
        <v>21510</v>
      </c>
      <c r="I96" s="36">
        <f>ROUNDUP(Матрасы2!I96*(1-Скрытый!F94),-1)</f>
        <v>25300</v>
      </c>
      <c r="J96" s="36">
        <f>ROUNDUP(Матрасы2!J96*(1-Скрытый!G94),-1)</f>
        <v>29140</v>
      </c>
      <c r="K96" s="36">
        <f>ROUNDUP(Матрасы2!K96*(1-Скрытый!H94),-1)</f>
        <v>32850</v>
      </c>
      <c r="L96" s="36">
        <f>ROUNDUP(Матрасы2!L96*(1-Скрытый!I94),-1)</f>
        <v>36720</v>
      </c>
      <c r="M96" s="36">
        <f>ROUNDUP(Матрасы2!M96*(1-Скрытый!J94),-1)</f>
        <v>38390</v>
      </c>
    </row>
    <row r="97" spans="2:13" ht="50.1" customHeight="1" x14ac:dyDescent="0.25">
      <c r="B97" s="51"/>
      <c r="C97" s="6" t="s">
        <v>71</v>
      </c>
      <c r="D97" s="18" t="s">
        <v>105</v>
      </c>
      <c r="E97" s="36">
        <f>ROUNDUP(Матрасы2!E97*(1-Скрытый!B95),-1)</f>
        <v>17160</v>
      </c>
      <c r="F97" s="36">
        <f>ROUNDUP(Матрасы2!F97*(1-Скрытый!C95),-1)</f>
        <v>19260</v>
      </c>
      <c r="G97" s="36">
        <f>ROUNDUP(Матрасы2!G97*(1-Скрытый!D95),-1)</f>
        <v>21440</v>
      </c>
      <c r="H97" s="36">
        <f>ROUNDUP(Матрасы2!H97*(1-Скрытый!E95),-1)</f>
        <v>23490</v>
      </c>
      <c r="I97" s="36">
        <f>ROUNDUP(Матрасы2!I97*(1-Скрытый!F95),-1)</f>
        <v>27660</v>
      </c>
      <c r="J97" s="36">
        <f>ROUNDUP(Матрасы2!J97*(1-Скрытый!G95),-1)</f>
        <v>31890</v>
      </c>
      <c r="K97" s="36">
        <f>ROUNDUP(Матрасы2!K97*(1-Скрытый!H95),-1)</f>
        <v>35980</v>
      </c>
      <c r="L97" s="36">
        <f>ROUNDUP(Матрасы2!L97*(1-Скрытый!I95),-1)</f>
        <v>40260</v>
      </c>
      <c r="M97" s="36">
        <f>ROUNDUP(Матрасы2!M97*(1-Скрытый!J95),-1)</f>
        <v>42080</v>
      </c>
    </row>
    <row r="98" spans="2:13" ht="50.1" customHeight="1" x14ac:dyDescent="0.25">
      <c r="B98" s="51"/>
      <c r="C98" s="6" t="s">
        <v>48</v>
      </c>
      <c r="D98" s="18" t="s">
        <v>106</v>
      </c>
      <c r="E98" s="36">
        <f>ROUNDUP(Матрасы2!E98*(1-Скрытый!B96),-1)</f>
        <v>17250</v>
      </c>
      <c r="F98" s="36">
        <f>ROUNDUP(Матрасы2!F98*(1-Скрытый!C96),-1)</f>
        <v>19360</v>
      </c>
      <c r="G98" s="36">
        <f>ROUNDUP(Матрасы2!G98*(1-Скрытый!D96),-1)</f>
        <v>21470</v>
      </c>
      <c r="H98" s="36">
        <f>ROUNDUP(Матрасы2!H98*(1-Скрытый!E96),-1)</f>
        <v>23600</v>
      </c>
      <c r="I98" s="36">
        <f>ROUNDUP(Матрасы2!I98*(1-Скрытый!F96),-1)</f>
        <v>27820</v>
      </c>
      <c r="J98" s="36">
        <f>ROUNDUP(Матрасы2!J98*(1-Скрытый!G96),-1)</f>
        <v>32060</v>
      </c>
      <c r="K98" s="36">
        <f>ROUNDUP(Матрасы2!K98*(1-Скрытый!H96),-1)</f>
        <v>36290</v>
      </c>
      <c r="L98" s="36">
        <f>ROUNDUP(Матрасы2!L98*(1-Скрытый!I96),-1)</f>
        <v>40520</v>
      </c>
      <c r="M98" s="36">
        <f>ROUNDUP(Матрасы2!M98*(1-Скрытый!J96),-1)</f>
        <v>42410</v>
      </c>
    </row>
    <row r="99" spans="2:13" ht="50.1" customHeight="1" x14ac:dyDescent="0.25">
      <c r="B99" s="51"/>
      <c r="C99" s="6" t="s">
        <v>66</v>
      </c>
      <c r="D99" s="18" t="s">
        <v>105</v>
      </c>
      <c r="E99" s="36">
        <f>ROUNDUP(Матрасы2!E99*(1-Скрытый!B97),-1)</f>
        <v>17620</v>
      </c>
      <c r="F99" s="36">
        <f>ROUNDUP(Матрасы2!F99*(1-Скрытый!C97),-1)</f>
        <v>19790</v>
      </c>
      <c r="G99" s="36">
        <f>ROUNDUP(Матрасы2!G99*(1-Скрытый!D97),-1)</f>
        <v>21960</v>
      </c>
      <c r="H99" s="36">
        <f>ROUNDUP(Матрасы2!H99*(1-Скрытый!E97),-1)</f>
        <v>24120</v>
      </c>
      <c r="I99" s="36">
        <f>ROUNDUP(Матрасы2!I99*(1-Скрытый!F97),-1)</f>
        <v>28470</v>
      </c>
      <c r="J99" s="36">
        <f>ROUNDUP(Матрасы2!J99*(1-Скрытый!G97),-1)</f>
        <v>32800</v>
      </c>
      <c r="K99" s="36">
        <f>ROUNDUP(Матрасы2!K99*(1-Скрытый!H97),-1)</f>
        <v>37140</v>
      </c>
      <c r="L99" s="36">
        <f>ROUNDUP(Матрасы2!L99*(1-Скрытый!I97),-1)</f>
        <v>41490</v>
      </c>
      <c r="M99" s="36">
        <f>ROUNDUP(Матрасы2!M99*(1-Скрытый!J97),-1)</f>
        <v>43430</v>
      </c>
    </row>
    <row r="100" spans="2:13" ht="50.1" customHeight="1" x14ac:dyDescent="0.25">
      <c r="B100" s="51"/>
      <c r="C100" s="6" t="s">
        <v>67</v>
      </c>
      <c r="D100" s="18" t="s">
        <v>107</v>
      </c>
      <c r="E100" s="36">
        <f>ROUNDUP(Матрасы2!E100*(1-Скрытый!B98),-1)</f>
        <v>25820</v>
      </c>
      <c r="F100" s="36">
        <f>ROUNDUP(Матрасы2!F100*(1-Скрытый!C98),-1)</f>
        <v>29160</v>
      </c>
      <c r="G100" s="36">
        <f>ROUNDUP(Матрасы2!G100*(1-Скрытый!D98),-1)</f>
        <v>32510</v>
      </c>
      <c r="H100" s="36">
        <f>ROUNDUP(Матрасы2!H100*(1-Скрытый!E98),-1)</f>
        <v>35870</v>
      </c>
      <c r="I100" s="36">
        <f>ROUNDUP(Матрасы2!I100*(1-Скрытый!F98),-1)</f>
        <v>42570</v>
      </c>
      <c r="J100" s="36">
        <f>ROUNDUP(Матрасы2!J100*(1-Скрытый!G98),-1)</f>
        <v>49260</v>
      </c>
      <c r="K100" s="36">
        <f>ROUNDUP(Матрасы2!K100*(1-Скрытый!H98),-1)</f>
        <v>55970</v>
      </c>
      <c r="L100" s="36">
        <f>ROUNDUP(Матрасы2!L100*(1-Скрытый!I98),-1)</f>
        <v>62670</v>
      </c>
      <c r="M100" s="36">
        <f>ROUNDUP(Матрасы2!M100*(1-Скрытый!J98),-1)</f>
        <v>65680</v>
      </c>
    </row>
    <row r="101" spans="2:13" ht="50.1" customHeight="1" x14ac:dyDescent="0.25">
      <c r="B101" s="52"/>
      <c r="C101" s="38" t="s">
        <v>68</v>
      </c>
      <c r="D101" s="18" t="s">
        <v>108</v>
      </c>
      <c r="E101" s="40">
        <f>ROUNDUP(Матрасы2!E101*(1-Скрытый!B99),-1)</f>
        <v>28670</v>
      </c>
      <c r="F101" s="40">
        <f>ROUNDUP(Матрасы2!F101*(1-Скрытый!C99),-1)</f>
        <v>32420</v>
      </c>
      <c r="G101" s="40">
        <f>ROUNDUP(Матрасы2!G101*(1-Скрытый!D99),-1)</f>
        <v>36160</v>
      </c>
      <c r="H101" s="40">
        <f>ROUNDUP(Матрасы2!H101*(1-Скрытый!E99),-1)</f>
        <v>39920</v>
      </c>
      <c r="I101" s="40">
        <f>ROUNDUP(Матрасы2!I101*(1-Скрытый!F99),-1)</f>
        <v>47400</v>
      </c>
      <c r="J101" s="40">
        <f>ROUNDUP(Матрасы2!J101*(1-Скрытый!G99),-1)</f>
        <v>54900</v>
      </c>
      <c r="K101" s="40">
        <f>ROUNDUP(Матрасы2!K101*(1-Скрытый!H99),-1)</f>
        <v>62390</v>
      </c>
      <c r="L101" s="40">
        <f>ROUNDUP(Матрасы2!L101*(1-Скрытый!I99),-1)</f>
        <v>69890</v>
      </c>
      <c r="M101" s="40">
        <f>ROUNDUP(Матрасы2!M101*(1-Скрытый!J99),-1)</f>
        <v>73250</v>
      </c>
    </row>
    <row r="102" spans="2:13" ht="15.75" customHeight="1" x14ac:dyDescent="0.25">
      <c r="B102" s="49" t="s">
        <v>176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</row>
    <row r="103" spans="2:13" ht="15.75" customHeight="1" x14ac:dyDescent="0.25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2:13" ht="15.75" customHeight="1" x14ac:dyDescent="0.25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</row>
    <row r="105" spans="2:13" ht="15.75" x14ac:dyDescent="0.25">
      <c r="B105" s="14"/>
    </row>
    <row r="106" spans="2:13" ht="20.25" x14ac:dyDescent="0.3">
      <c r="F106" s="26" t="s">
        <v>91</v>
      </c>
    </row>
    <row r="107" spans="2:13" ht="9.9499999999999993" customHeight="1" x14ac:dyDescent="0.25"/>
    <row r="108" spans="2:13" ht="36" x14ac:dyDescent="0.25">
      <c r="C108" s="16" t="s">
        <v>2</v>
      </c>
      <c r="D108" s="16" t="s">
        <v>11</v>
      </c>
      <c r="E108" s="5" t="s">
        <v>1</v>
      </c>
      <c r="F108" s="5" t="s">
        <v>4</v>
      </c>
      <c r="G108" s="5" t="s">
        <v>5</v>
      </c>
      <c r="H108" s="5" t="s">
        <v>6</v>
      </c>
      <c r="I108" s="5" t="s">
        <v>7</v>
      </c>
      <c r="J108" s="5" t="s">
        <v>8</v>
      </c>
      <c r="K108" s="5" t="s">
        <v>9</v>
      </c>
      <c r="L108" s="5" t="s">
        <v>10</v>
      </c>
      <c r="M108" s="5" t="s">
        <v>3</v>
      </c>
    </row>
    <row r="109" spans="2:13" ht="39.950000000000003" customHeight="1" x14ac:dyDescent="0.25">
      <c r="B109" s="44" t="s">
        <v>175</v>
      </c>
      <c r="C109" s="6" t="s">
        <v>140</v>
      </c>
      <c r="D109" s="18" t="s">
        <v>142</v>
      </c>
      <c r="E109" s="36">
        <f>ROUNDUP(Матрасы2!E109*(1-Скрытый!B107),-1)</f>
        <v>8400</v>
      </c>
      <c r="F109" s="36">
        <f>ROUNDUP(Матрасы2!F109*(1-Скрытый!C107),-1)</f>
        <v>9350</v>
      </c>
      <c r="G109" s="36">
        <f>ROUNDUP(Матрасы2!G109*(1-Скрытый!D107),-1)</f>
        <v>10340</v>
      </c>
      <c r="H109" s="36">
        <f>ROUNDUP(Матрасы2!H109*(1-Скрытый!E107),-1)</f>
        <v>11380</v>
      </c>
      <c r="I109" s="36">
        <f>ROUNDUP(Матрасы2!I109*(1-Скрытый!F107),-1)</f>
        <v>13340</v>
      </c>
      <c r="J109" s="36">
        <f>ROUNDUP(Матрасы2!J109*(1-Скрытый!G107),-1)</f>
        <v>15300</v>
      </c>
      <c r="K109" s="36">
        <f>ROUNDUP(Матрасы2!K109*(1-Скрытый!H107),-1)</f>
        <v>17240</v>
      </c>
      <c r="L109" s="36">
        <f>ROUNDUP(Матрасы2!L109*(1-Скрытый!I107),-1)</f>
        <v>19230</v>
      </c>
      <c r="M109" s="36">
        <f>ROUNDUP(Матрасы2!M109*(1-Скрытый!J107),-1)</f>
        <v>21200</v>
      </c>
    </row>
    <row r="110" spans="2:13" ht="39.950000000000003" customHeight="1" x14ac:dyDescent="0.25">
      <c r="B110" s="45"/>
      <c r="C110" s="6" t="s">
        <v>39</v>
      </c>
      <c r="D110" s="18" t="s">
        <v>141</v>
      </c>
      <c r="E110" s="36">
        <f>ROUNDUP(Матрасы2!E110*(1-Скрытый!B108),-1)</f>
        <v>8440</v>
      </c>
      <c r="F110" s="36">
        <f>ROUNDUP(Матрасы2!F110*(1-Скрытый!C108),-1)</f>
        <v>9390</v>
      </c>
      <c r="G110" s="36">
        <f>ROUNDUP(Матрасы2!G110*(1-Скрытый!D108),-1)</f>
        <v>10320</v>
      </c>
      <c r="H110" s="36">
        <f>ROUNDUP(Матрасы2!H110*(1-Скрытый!E108),-1)</f>
        <v>11340</v>
      </c>
      <c r="I110" s="36">
        <f>ROUNDUP(Матрасы2!I110*(1-Скрытый!F108),-1)</f>
        <v>13260</v>
      </c>
      <c r="J110" s="36">
        <f>ROUNDUP(Матрасы2!J110*(1-Скрытый!G108),-1)</f>
        <v>15170</v>
      </c>
      <c r="K110" s="36">
        <f>ROUNDUP(Матрасы2!K110*(1-Скрытый!H108),-1)</f>
        <v>17060</v>
      </c>
      <c r="L110" s="36">
        <f>ROUNDUP(Матрасы2!L110*(1-Скрытый!I108),-1)</f>
        <v>18980</v>
      </c>
      <c r="M110" s="36">
        <f>ROUNDUP(Матрасы2!M110*(1-Скрытый!J108),-1)</f>
        <v>20920</v>
      </c>
    </row>
    <row r="111" spans="2:13" ht="39.950000000000003" customHeight="1" x14ac:dyDescent="0.25">
      <c r="B111" s="45"/>
      <c r="C111" s="6" t="s">
        <v>40</v>
      </c>
      <c r="D111" s="18" t="s">
        <v>143</v>
      </c>
      <c r="E111" s="36">
        <f>ROUNDUP(Матрасы2!E111*(1-Скрытый!B109),-1)</f>
        <v>9040</v>
      </c>
      <c r="F111" s="36">
        <f>ROUNDUP(Матрасы2!F111*(1-Скрытый!C109),-1)</f>
        <v>10140</v>
      </c>
      <c r="G111" s="36">
        <f>ROUNDUP(Матрасы2!G111*(1-Скрытый!D109),-1)</f>
        <v>11260</v>
      </c>
      <c r="H111" s="36">
        <f>ROUNDUP(Матрасы2!H111*(1-Скрытый!E109),-1)</f>
        <v>12420</v>
      </c>
      <c r="I111" s="36">
        <f>ROUNDUP(Матрасы2!I111*(1-Скрытый!F109),-1)</f>
        <v>14610</v>
      </c>
      <c r="J111" s="36">
        <f>ROUNDUP(Матрасы2!J111*(1-Скрытый!G109),-1)</f>
        <v>16840</v>
      </c>
      <c r="K111" s="36">
        <f>ROUNDUP(Матрасы2!K111*(1-Скрытый!H109),-1)</f>
        <v>19040</v>
      </c>
      <c r="L111" s="36">
        <f>ROUNDUP(Матрасы2!L111*(1-Скрытый!I109),-1)</f>
        <v>21280</v>
      </c>
      <c r="M111" s="36">
        <f>ROUNDUP(Матрасы2!M111*(1-Скрытый!J109),-1)</f>
        <v>23450</v>
      </c>
    </row>
    <row r="112" spans="2:13" ht="39.950000000000003" customHeight="1" x14ac:dyDescent="0.25">
      <c r="B112" s="45"/>
      <c r="C112" s="6" t="s">
        <v>41</v>
      </c>
      <c r="D112" s="18" t="s">
        <v>144</v>
      </c>
      <c r="E112" s="36">
        <f>ROUNDUP(Матрасы2!E112*(1-Скрытый!B110),-1)</f>
        <v>12050</v>
      </c>
      <c r="F112" s="36">
        <f>ROUNDUP(Матрасы2!F112*(1-Скрытый!C110),-1)</f>
        <v>13070</v>
      </c>
      <c r="G112" s="36">
        <f>ROUNDUP(Матрасы2!G112*(1-Скрытый!D110),-1)</f>
        <v>14160</v>
      </c>
      <c r="H112" s="36">
        <f>ROUNDUP(Матрасы2!H112*(1-Скрытый!E110),-1)</f>
        <v>15300</v>
      </c>
      <c r="I112" s="36">
        <f>ROUNDUP(Матрасы2!I112*(1-Скрытый!F110),-1)</f>
        <v>17420</v>
      </c>
      <c r="J112" s="36">
        <f>ROUNDUP(Матрасы2!J112*(1-Скрытый!G110),-1)</f>
        <v>19490</v>
      </c>
      <c r="K112" s="36">
        <f>ROUNDUP(Матрасы2!K112*(1-Скрытый!H110),-1)</f>
        <v>21690</v>
      </c>
      <c r="L112" s="36">
        <f>ROUNDUP(Матрасы2!L112*(1-Скрытый!I110),-1)</f>
        <v>24090</v>
      </c>
      <c r="M112" s="36">
        <f>ROUNDUP(Матрасы2!M112*(1-Скрытый!J110),-1)</f>
        <v>26570</v>
      </c>
    </row>
    <row r="113" spans="2:13" ht="39.950000000000003" customHeight="1" x14ac:dyDescent="0.25">
      <c r="B113" s="45"/>
      <c r="C113" s="6" t="s">
        <v>42</v>
      </c>
      <c r="D113" s="18" t="s">
        <v>145</v>
      </c>
      <c r="E113" s="36">
        <f>ROUNDUP(Матрасы2!E113*(1-Скрытый!B111),-1)</f>
        <v>12810</v>
      </c>
      <c r="F113" s="36">
        <f>ROUNDUP(Матрасы2!F113*(1-Скрытый!C111),-1)</f>
        <v>14010</v>
      </c>
      <c r="G113" s="36">
        <f>ROUNDUP(Матрасы2!G113*(1-Скрытый!D111),-1)</f>
        <v>15270</v>
      </c>
      <c r="H113" s="36">
        <f>ROUNDUP(Матрасы2!H113*(1-Скрытый!E111),-1)</f>
        <v>16610</v>
      </c>
      <c r="I113" s="36">
        <f>ROUNDUP(Матрасы2!I113*(1-Скрытый!F111),-1)</f>
        <v>18090</v>
      </c>
      <c r="J113" s="36">
        <f>ROUNDUP(Матрасы2!J113*(1-Скрытый!G111),-1)</f>
        <v>20360</v>
      </c>
      <c r="K113" s="36">
        <f>ROUNDUP(Матрасы2!K113*(1-Скрытый!H111),-1)</f>
        <v>22680</v>
      </c>
      <c r="L113" s="36">
        <f>ROUNDUP(Матрасы2!L113*(1-Скрытый!I111),-1)</f>
        <v>25260</v>
      </c>
      <c r="M113" s="36">
        <f>ROUNDUP(Матрасы2!M113*(1-Скрытый!J111),-1)</f>
        <v>27840</v>
      </c>
    </row>
    <row r="114" spans="2:13" ht="39.950000000000003" customHeight="1" x14ac:dyDescent="0.25">
      <c r="B114" s="45"/>
      <c r="C114" s="6" t="s">
        <v>43</v>
      </c>
      <c r="D114" s="18" t="s">
        <v>146</v>
      </c>
      <c r="E114" s="36">
        <f>ROUNDUP(Матрасы2!E114*(1-Скрытый!B112),-1)</f>
        <v>15350</v>
      </c>
      <c r="F114" s="36">
        <f>ROUNDUP(Матрасы2!F114*(1-Скрытый!C112),-1)</f>
        <v>16910</v>
      </c>
      <c r="G114" s="36">
        <f>ROUNDUP(Матрасы2!G114*(1-Скрытый!D112),-1)</f>
        <v>18480</v>
      </c>
      <c r="H114" s="36">
        <f>ROUNDUP(Матрасы2!H114*(1-Скрытый!E112),-1)</f>
        <v>19950</v>
      </c>
      <c r="I114" s="36">
        <f>ROUNDUP(Матрасы2!I114*(1-Скрытый!F112),-1)</f>
        <v>22490</v>
      </c>
      <c r="J114" s="36">
        <f>ROUNDUP(Матрасы2!J114*(1-Скрытый!G112),-1)</f>
        <v>25100</v>
      </c>
      <c r="K114" s="36">
        <f>ROUNDUP(Матрасы2!K114*(1-Скрытый!H112),-1)</f>
        <v>27320</v>
      </c>
      <c r="L114" s="36">
        <f>ROUNDUP(Матрасы2!L114*(1-Скрытый!I112),-1)</f>
        <v>30040</v>
      </c>
      <c r="M114" s="36">
        <f>ROUNDUP(Матрасы2!M114*(1-Скрытый!J112),-1)</f>
        <v>33120</v>
      </c>
    </row>
    <row r="115" spans="2:13" ht="50.1" customHeight="1" x14ac:dyDescent="0.25">
      <c r="B115" s="45"/>
      <c r="C115" s="6" t="s">
        <v>44</v>
      </c>
      <c r="D115" s="18" t="s">
        <v>147</v>
      </c>
      <c r="E115" s="36">
        <f>ROUNDUP(Матрасы2!E115*(1-Скрытый!B113),-1)</f>
        <v>16310</v>
      </c>
      <c r="F115" s="36">
        <f>ROUNDUP(Матрасы2!F115*(1-Скрытый!C113),-1)</f>
        <v>18290</v>
      </c>
      <c r="G115" s="36">
        <f>ROUNDUP(Матрасы2!G115*(1-Скрытый!D113),-1)</f>
        <v>20280</v>
      </c>
      <c r="H115" s="36">
        <f>ROUNDUP(Матрасы2!H115*(1-Скрытый!E113),-1)</f>
        <v>22280</v>
      </c>
      <c r="I115" s="36">
        <f>ROUNDUP(Матрасы2!I115*(1-Скрытый!F113),-1)</f>
        <v>26250</v>
      </c>
      <c r="J115" s="36">
        <f>ROUNDUP(Матрасы2!J115*(1-Скрытый!G113),-1)</f>
        <v>30230</v>
      </c>
      <c r="K115" s="36">
        <f>ROUNDUP(Матрасы2!K115*(1-Скрытый!H113),-1)</f>
        <v>34200</v>
      </c>
      <c r="L115" s="36">
        <f>ROUNDUP(Матрасы2!L115*(1-Скрытый!I113),-1)</f>
        <v>38190</v>
      </c>
      <c r="M115" s="36">
        <f>ROUNDUP(Матрасы2!M115*(1-Скрытый!J113),-1)</f>
        <v>40920</v>
      </c>
    </row>
    <row r="116" spans="2:13" ht="50.1" customHeight="1" x14ac:dyDescent="0.25">
      <c r="B116" s="45"/>
      <c r="C116" s="6" t="s">
        <v>45</v>
      </c>
      <c r="D116" s="18" t="s">
        <v>148</v>
      </c>
      <c r="E116" s="36">
        <f>ROUNDUP(Матрасы2!E116*(1-Скрытый!B114),-1)</f>
        <v>16760</v>
      </c>
      <c r="F116" s="36">
        <f>ROUNDUP(Матрасы2!F116*(1-Скрытый!C114),-1)</f>
        <v>18880</v>
      </c>
      <c r="G116" s="36">
        <f>ROUNDUP(Матрасы2!G116*(1-Скрытый!D114),-1)</f>
        <v>21000</v>
      </c>
      <c r="H116" s="36">
        <f>ROUNDUP(Матрасы2!H116*(1-Скрытый!E114),-1)</f>
        <v>23120</v>
      </c>
      <c r="I116" s="36">
        <f>ROUNDUP(Матрасы2!I116*(1-Скрытый!F114),-1)</f>
        <v>27360</v>
      </c>
      <c r="J116" s="36">
        <f>ROUNDUP(Матрасы2!J116*(1-Скрытый!G114),-1)</f>
        <v>31600</v>
      </c>
      <c r="K116" s="36">
        <f>ROUNDUP(Матрасы2!K116*(1-Скрытый!H114),-1)</f>
        <v>35840</v>
      </c>
      <c r="L116" s="36">
        <f>ROUNDUP(Матрасы2!L116*(1-Скрытый!I114),-1)</f>
        <v>40080</v>
      </c>
      <c r="M116" s="36">
        <f>ROUNDUP(Матрасы2!M116*(1-Скрытый!J114),-1)</f>
        <v>41980</v>
      </c>
    </row>
    <row r="117" spans="2:13" ht="39.950000000000003" customHeight="1" x14ac:dyDescent="0.25">
      <c r="B117" s="45"/>
      <c r="C117" s="6" t="s">
        <v>46</v>
      </c>
      <c r="D117" s="18" t="s">
        <v>150</v>
      </c>
      <c r="E117" s="36">
        <f>ROUNDUP(Матрасы2!E117*(1-Скрытый!B115),-1)</f>
        <v>17100</v>
      </c>
      <c r="F117" s="36">
        <f>ROUNDUP(Матрасы2!F117*(1-Скрытый!C115),-1)</f>
        <v>19660</v>
      </c>
      <c r="G117" s="36">
        <f>ROUNDUP(Матрасы2!G117*(1-Скрытый!D115),-1)</f>
        <v>20670</v>
      </c>
      <c r="H117" s="36">
        <f>ROUNDUP(Матрасы2!H117*(1-Скрытый!E115),-1)</f>
        <v>22920</v>
      </c>
      <c r="I117" s="36">
        <f>ROUNDUP(Матрасы2!I117*(1-Скрытый!F115),-1)</f>
        <v>28580</v>
      </c>
      <c r="J117" s="36">
        <f>ROUNDUP(Матрасы2!J117*(1-Скрытый!G115),-1)</f>
        <v>29250</v>
      </c>
      <c r="K117" s="36">
        <f>ROUNDUP(Матрасы2!K117*(1-Скрытый!H115),-1)</f>
        <v>32490</v>
      </c>
      <c r="L117" s="36">
        <f>ROUNDUP(Матрасы2!L117*(1-Скрытый!I115),-1)</f>
        <v>35520</v>
      </c>
      <c r="M117" s="36">
        <f>ROUNDUP(Матрасы2!M117*(1-Скрытый!J115),-1)</f>
        <v>39160</v>
      </c>
    </row>
    <row r="118" spans="2:13" ht="39.950000000000003" customHeight="1" x14ac:dyDescent="0.25">
      <c r="B118" s="46"/>
      <c r="C118" s="38" t="s">
        <v>47</v>
      </c>
      <c r="D118" s="18" t="s">
        <v>149</v>
      </c>
      <c r="E118" s="40">
        <f>ROUNDUP(Матрасы2!E118*(1-Скрытый!B116),-1)</f>
        <v>19780</v>
      </c>
      <c r="F118" s="40">
        <f>ROUNDUP(Матрасы2!F118*(1-Скрытый!C116),-1)</f>
        <v>22340</v>
      </c>
      <c r="G118" s="40">
        <f>ROUNDUP(Матрасы2!G118*(1-Скрытый!D116),-1)</f>
        <v>24880</v>
      </c>
      <c r="H118" s="40">
        <f>ROUNDUP(Матрасы2!H118*(1-Скрытый!E116),-1)</f>
        <v>27440</v>
      </c>
      <c r="I118" s="40">
        <f>ROUNDUP(Матрасы2!I118*(1-Скрытый!F116),-1)</f>
        <v>32540</v>
      </c>
      <c r="J118" s="40">
        <f>ROUNDUP(Матрасы2!J118*(1-Скрытый!G116),-1)</f>
        <v>37640</v>
      </c>
      <c r="K118" s="40">
        <f>ROUNDUP(Матрасы2!K118*(1-Скрытый!H116),-1)</f>
        <v>42740</v>
      </c>
      <c r="L118" s="40">
        <f>ROUNDUP(Матрасы2!L118*(1-Скрытый!I116),-1)</f>
        <v>47850</v>
      </c>
      <c r="M118" s="40">
        <f>ROUNDUP(Матрасы2!M118*(1-Скрытый!J116),-1)</f>
        <v>50130</v>
      </c>
    </row>
    <row r="119" spans="2:13" ht="15" customHeight="1" x14ac:dyDescent="0.25">
      <c r="B119" s="49" t="s">
        <v>176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</row>
    <row r="120" spans="2:13" ht="15" customHeight="1" x14ac:dyDescent="0.25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</row>
    <row r="121" spans="2:13" ht="15" customHeight="1" x14ac:dyDescent="0.25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</row>
  </sheetData>
  <mergeCells count="25">
    <mergeCell ref="A38:A48"/>
    <mergeCell ref="A75:A89"/>
    <mergeCell ref="B65:M67"/>
    <mergeCell ref="B102:M104"/>
    <mergeCell ref="B75:B83"/>
    <mergeCell ref="B119:M121"/>
    <mergeCell ref="B93:B101"/>
    <mergeCell ref="B109:B118"/>
    <mergeCell ref="D86:E86"/>
    <mergeCell ref="D87:E87"/>
    <mergeCell ref="D88:E88"/>
    <mergeCell ref="H89:I89"/>
    <mergeCell ref="J89:L89"/>
    <mergeCell ref="H86:I86"/>
    <mergeCell ref="J86:L86"/>
    <mergeCell ref="H87:I87"/>
    <mergeCell ref="J87:L87"/>
    <mergeCell ref="H88:I88"/>
    <mergeCell ref="J88:L88"/>
    <mergeCell ref="B4:B13"/>
    <mergeCell ref="B21:B30"/>
    <mergeCell ref="B38:B48"/>
    <mergeCell ref="B55:B59"/>
    <mergeCell ref="B60:B64"/>
    <mergeCell ref="B49:M51"/>
  </mergeCells>
  <pageMargins left="0" right="0" top="0.19685039370078741" bottom="0.19685039370078741" header="0.19685039370078741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21"/>
  <sheetViews>
    <sheetView tabSelected="1" topLeftCell="A64" zoomScaleNormal="100" workbookViewId="0">
      <selection activeCell="E12" sqref="E12"/>
    </sheetView>
  </sheetViews>
  <sheetFormatPr defaultColWidth="9.140625" defaultRowHeight="15" x14ac:dyDescent="0.25"/>
  <cols>
    <col min="2" max="2" width="5.7109375" customWidth="1"/>
    <col min="3" max="3" width="12.7109375" customWidth="1"/>
    <col min="4" max="4" width="30.7109375" style="19" customWidth="1"/>
    <col min="5" max="13" width="8.7109375" customWidth="1"/>
  </cols>
  <sheetData>
    <row r="1" spans="1:16" ht="20.100000000000001" customHeight="1" x14ac:dyDescent="0.35">
      <c r="D1" s="26" t="s">
        <v>90</v>
      </c>
      <c r="G1" s="1"/>
      <c r="J1" s="32"/>
      <c r="K1" s="31"/>
    </row>
    <row r="2" spans="1:16" ht="9.9499999999999993" customHeight="1" x14ac:dyDescent="0.25"/>
    <row r="3" spans="1:16" ht="35.1" customHeight="1" x14ac:dyDescent="0.25">
      <c r="C3" s="35" t="s">
        <v>2</v>
      </c>
      <c r="D3" s="35" t="s">
        <v>11</v>
      </c>
      <c r="E3" s="5" t="s">
        <v>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3</v>
      </c>
    </row>
    <row r="4" spans="1:16" ht="45" customHeight="1" x14ac:dyDescent="0.25">
      <c r="A4" s="25"/>
      <c r="B4" s="65" t="s">
        <v>162</v>
      </c>
      <c r="C4" s="34" t="s">
        <v>12</v>
      </c>
      <c r="D4" s="17" t="s">
        <v>84</v>
      </c>
      <c r="E4" s="36">
        <v>2040</v>
      </c>
      <c r="F4" s="2">
        <v>2190</v>
      </c>
      <c r="G4" s="2">
        <v>2520</v>
      </c>
      <c r="H4" s="2">
        <v>2840</v>
      </c>
      <c r="I4" s="2">
        <v>3210</v>
      </c>
      <c r="J4" s="2">
        <v>3570</v>
      </c>
      <c r="K4" s="2">
        <v>4010</v>
      </c>
      <c r="L4" s="2">
        <v>4460</v>
      </c>
      <c r="M4" s="2">
        <v>4940</v>
      </c>
    </row>
    <row r="5" spans="1:16" ht="45" customHeight="1" x14ac:dyDescent="0.25">
      <c r="A5" s="25"/>
      <c r="B5" s="66"/>
      <c r="C5" s="34" t="s">
        <v>13</v>
      </c>
      <c r="D5" s="17" t="s">
        <v>85</v>
      </c>
      <c r="E5" s="36">
        <v>2620</v>
      </c>
      <c r="F5" s="36">
        <v>2860</v>
      </c>
      <c r="G5" s="36">
        <v>3110</v>
      </c>
      <c r="H5" s="36">
        <v>3450</v>
      </c>
      <c r="I5" s="36">
        <v>3810</v>
      </c>
      <c r="J5" s="36">
        <v>4290</v>
      </c>
      <c r="K5" s="36">
        <v>4770</v>
      </c>
      <c r="L5" s="36">
        <v>5300</v>
      </c>
      <c r="M5" s="36">
        <v>5840</v>
      </c>
    </row>
    <row r="6" spans="1:16" ht="45" customHeight="1" x14ac:dyDescent="0.25">
      <c r="A6" s="25"/>
      <c r="B6" s="66"/>
      <c r="C6" s="34" t="s">
        <v>14</v>
      </c>
      <c r="D6" s="17" t="s">
        <v>86</v>
      </c>
      <c r="E6" s="36">
        <v>2940</v>
      </c>
      <c r="F6" s="36">
        <v>3150</v>
      </c>
      <c r="G6" s="36">
        <v>3340</v>
      </c>
      <c r="H6" s="36">
        <v>3660</v>
      </c>
      <c r="I6" s="36">
        <v>4230</v>
      </c>
      <c r="J6" s="36">
        <v>4960</v>
      </c>
      <c r="K6" s="36">
        <v>5460</v>
      </c>
      <c r="L6" s="36">
        <v>5980</v>
      </c>
      <c r="M6" s="36">
        <v>6590</v>
      </c>
    </row>
    <row r="7" spans="1:16" ht="45" customHeight="1" x14ac:dyDescent="0.25">
      <c r="A7" s="25"/>
      <c r="B7" s="66"/>
      <c r="C7" s="34" t="s">
        <v>15</v>
      </c>
      <c r="D7" s="17" t="s">
        <v>87</v>
      </c>
      <c r="E7" s="36">
        <v>2250</v>
      </c>
      <c r="F7" s="36">
        <v>2490</v>
      </c>
      <c r="G7" s="36">
        <v>2690</v>
      </c>
      <c r="H7" s="36">
        <v>3050</v>
      </c>
      <c r="I7" s="36">
        <v>3500</v>
      </c>
      <c r="J7" s="36">
        <v>3870</v>
      </c>
      <c r="K7" s="36">
        <v>4350</v>
      </c>
      <c r="L7" s="36">
        <v>4790</v>
      </c>
      <c r="M7" s="36">
        <v>5260</v>
      </c>
    </row>
    <row r="8" spans="1:16" ht="45" customHeight="1" x14ac:dyDescent="0.25">
      <c r="A8" s="25"/>
      <c r="B8" s="66"/>
      <c r="C8" s="34" t="s">
        <v>16</v>
      </c>
      <c r="D8" s="17" t="s">
        <v>88</v>
      </c>
      <c r="E8" s="36">
        <v>2780</v>
      </c>
      <c r="F8" s="36">
        <v>3090</v>
      </c>
      <c r="G8" s="36">
        <v>3260</v>
      </c>
      <c r="H8" s="36">
        <v>3780</v>
      </c>
      <c r="I8" s="36">
        <v>4500</v>
      </c>
      <c r="J8" s="36">
        <v>5010</v>
      </c>
      <c r="K8" s="36">
        <v>5550</v>
      </c>
      <c r="L8" s="36">
        <v>6080</v>
      </c>
      <c r="M8" s="36">
        <v>6690</v>
      </c>
    </row>
    <row r="9" spans="1:16" ht="45" customHeight="1" x14ac:dyDescent="0.25">
      <c r="A9" s="25"/>
      <c r="B9" s="66"/>
      <c r="C9" s="34" t="s">
        <v>17</v>
      </c>
      <c r="D9" s="17" t="s">
        <v>89</v>
      </c>
      <c r="E9" s="36">
        <v>3110</v>
      </c>
      <c r="F9" s="36">
        <v>3270</v>
      </c>
      <c r="G9" s="36">
        <v>3510</v>
      </c>
      <c r="H9" s="36">
        <v>3840</v>
      </c>
      <c r="I9" s="36">
        <v>4490</v>
      </c>
      <c r="J9" s="36">
        <v>5210</v>
      </c>
      <c r="K9" s="36">
        <v>5680</v>
      </c>
      <c r="L9" s="36">
        <v>6270</v>
      </c>
      <c r="M9" s="36">
        <v>6900</v>
      </c>
    </row>
    <row r="10" spans="1:16" ht="45" customHeight="1" x14ac:dyDescent="0.25">
      <c r="A10" s="25"/>
      <c r="B10" s="66"/>
      <c r="C10" s="34" t="s">
        <v>18</v>
      </c>
      <c r="D10" s="17" t="s">
        <v>112</v>
      </c>
      <c r="E10" s="36">
        <v>2810</v>
      </c>
      <c r="F10" s="36">
        <v>2960</v>
      </c>
      <c r="G10" s="36">
        <v>3260</v>
      </c>
      <c r="H10" s="36">
        <v>3650</v>
      </c>
      <c r="I10" s="36">
        <v>4220</v>
      </c>
      <c r="J10" s="36">
        <v>4340</v>
      </c>
      <c r="K10" s="36">
        <v>4850</v>
      </c>
      <c r="L10" s="36">
        <v>5440</v>
      </c>
      <c r="M10" s="36">
        <v>6020</v>
      </c>
    </row>
    <row r="11" spans="1:16" ht="45" customHeight="1" x14ac:dyDescent="0.25">
      <c r="A11" s="25"/>
      <c r="B11" s="66"/>
      <c r="C11" s="34" t="s">
        <v>19</v>
      </c>
      <c r="D11" s="17" t="s">
        <v>113</v>
      </c>
      <c r="E11" s="36">
        <v>2930</v>
      </c>
      <c r="F11" s="36">
        <v>3110</v>
      </c>
      <c r="G11" s="36">
        <v>3390</v>
      </c>
      <c r="H11" s="36">
        <v>3900</v>
      </c>
      <c r="I11" s="36">
        <v>4480</v>
      </c>
      <c r="J11" s="36">
        <v>4610</v>
      </c>
      <c r="K11" s="36">
        <v>5120</v>
      </c>
      <c r="L11" s="36">
        <v>5720</v>
      </c>
      <c r="M11" s="36">
        <v>6300</v>
      </c>
    </row>
    <row r="12" spans="1:16" ht="45" customHeight="1" x14ac:dyDescent="0.25">
      <c r="A12" s="25"/>
      <c r="B12" s="66"/>
      <c r="C12" s="34" t="s">
        <v>0</v>
      </c>
      <c r="D12" s="17" t="s">
        <v>112</v>
      </c>
      <c r="E12" s="36">
        <v>2860</v>
      </c>
      <c r="F12" s="36">
        <v>3050</v>
      </c>
      <c r="G12" s="36">
        <v>3330</v>
      </c>
      <c r="H12" s="36">
        <v>3690</v>
      </c>
      <c r="I12" s="36">
        <v>4280</v>
      </c>
      <c r="J12" s="36">
        <v>4660</v>
      </c>
      <c r="K12" s="36">
        <v>5200</v>
      </c>
      <c r="L12" s="36">
        <v>5780</v>
      </c>
      <c r="M12" s="36">
        <v>6360</v>
      </c>
      <c r="P12" s="30"/>
    </row>
    <row r="13" spans="1:16" ht="45" customHeight="1" x14ac:dyDescent="0.25">
      <c r="A13" s="25"/>
      <c r="B13" s="67"/>
      <c r="C13" s="34" t="s">
        <v>20</v>
      </c>
      <c r="D13" s="17" t="s">
        <v>113</v>
      </c>
      <c r="E13" s="36">
        <v>3020</v>
      </c>
      <c r="F13" s="36">
        <v>3240</v>
      </c>
      <c r="G13" s="36">
        <v>3520</v>
      </c>
      <c r="H13" s="36">
        <v>3900</v>
      </c>
      <c r="I13" s="36">
        <v>4520</v>
      </c>
      <c r="J13" s="36">
        <v>4970</v>
      </c>
      <c r="K13" s="36">
        <v>5500</v>
      </c>
      <c r="L13" s="36">
        <v>6090</v>
      </c>
      <c r="M13" s="36">
        <v>6700</v>
      </c>
    </row>
    <row r="15" spans="1:16" ht="15.75" x14ac:dyDescent="0.25">
      <c r="C15" s="14" t="s">
        <v>109</v>
      </c>
    </row>
    <row r="18" spans="2:13" ht="21" x14ac:dyDescent="0.35">
      <c r="D18" s="26" t="s">
        <v>90</v>
      </c>
      <c r="J18" s="32"/>
      <c r="K18" s="31"/>
    </row>
    <row r="19" spans="2:13" ht="9.9499999999999993" customHeight="1" x14ac:dyDescent="0.25"/>
    <row r="20" spans="2:13" ht="35.1" customHeight="1" x14ac:dyDescent="0.25">
      <c r="C20" s="35" t="s">
        <v>2</v>
      </c>
      <c r="D20" s="35" t="s">
        <v>11</v>
      </c>
      <c r="E20" s="5" t="s">
        <v>1</v>
      </c>
      <c r="F20" s="5" t="s">
        <v>4</v>
      </c>
      <c r="G20" s="5" t="s">
        <v>5</v>
      </c>
      <c r="H20" s="5" t="s">
        <v>6</v>
      </c>
      <c r="I20" s="5" t="s">
        <v>7</v>
      </c>
      <c r="J20" s="5" t="s">
        <v>8</v>
      </c>
      <c r="K20" s="5" t="s">
        <v>9</v>
      </c>
      <c r="L20" s="5" t="s">
        <v>10</v>
      </c>
      <c r="M20" s="5" t="s">
        <v>3</v>
      </c>
    </row>
    <row r="21" spans="2:13" ht="45" customHeight="1" x14ac:dyDescent="0.25">
      <c r="B21" s="65" t="s">
        <v>163</v>
      </c>
      <c r="C21" s="34" t="s">
        <v>21</v>
      </c>
      <c r="D21" s="17" t="s">
        <v>114</v>
      </c>
      <c r="E21" s="36">
        <v>3050</v>
      </c>
      <c r="F21" s="36">
        <v>3270</v>
      </c>
      <c r="G21" s="36">
        <v>3680</v>
      </c>
      <c r="H21" s="36">
        <v>4070</v>
      </c>
      <c r="I21" s="36">
        <v>4700</v>
      </c>
      <c r="J21" s="36">
        <v>5160</v>
      </c>
      <c r="K21" s="36">
        <v>5580</v>
      </c>
      <c r="L21" s="36">
        <v>6450</v>
      </c>
      <c r="M21" s="36">
        <v>7100</v>
      </c>
    </row>
    <row r="22" spans="2:13" ht="45" customHeight="1" x14ac:dyDescent="0.25">
      <c r="B22" s="66"/>
      <c r="C22" s="34" t="s">
        <v>22</v>
      </c>
      <c r="D22" s="17" t="s">
        <v>112</v>
      </c>
      <c r="E22" s="36">
        <v>3080</v>
      </c>
      <c r="F22" s="36">
        <v>3360</v>
      </c>
      <c r="G22" s="36">
        <v>3650</v>
      </c>
      <c r="H22" s="36">
        <v>4000</v>
      </c>
      <c r="I22" s="36">
        <v>4320</v>
      </c>
      <c r="J22" s="36">
        <v>5040</v>
      </c>
      <c r="K22" s="36">
        <v>5600</v>
      </c>
      <c r="L22" s="36">
        <v>6200</v>
      </c>
      <c r="M22" s="36">
        <v>6840</v>
      </c>
    </row>
    <row r="23" spans="2:13" ht="45" customHeight="1" x14ac:dyDescent="0.25">
      <c r="B23" s="66"/>
      <c r="C23" s="34" t="s">
        <v>23</v>
      </c>
      <c r="D23" s="17" t="s">
        <v>113</v>
      </c>
      <c r="E23" s="36">
        <v>3260</v>
      </c>
      <c r="F23" s="36">
        <v>3570</v>
      </c>
      <c r="G23" s="36">
        <v>3860</v>
      </c>
      <c r="H23" s="36">
        <v>4230</v>
      </c>
      <c r="I23" s="36">
        <v>4760</v>
      </c>
      <c r="J23" s="36">
        <v>5340</v>
      </c>
      <c r="K23" s="36">
        <v>5930</v>
      </c>
      <c r="L23" s="36">
        <v>6570</v>
      </c>
      <c r="M23" s="36">
        <v>7250</v>
      </c>
    </row>
    <row r="24" spans="2:13" ht="45" customHeight="1" x14ac:dyDescent="0.25">
      <c r="B24" s="66"/>
      <c r="C24" s="34" t="s">
        <v>24</v>
      </c>
      <c r="D24" s="17" t="s">
        <v>112</v>
      </c>
      <c r="E24" s="36">
        <v>3180</v>
      </c>
      <c r="F24" s="36">
        <v>3570</v>
      </c>
      <c r="G24" s="36">
        <v>3840</v>
      </c>
      <c r="H24" s="36">
        <v>4220</v>
      </c>
      <c r="I24" s="36">
        <v>4760</v>
      </c>
      <c r="J24" s="36">
        <v>5320</v>
      </c>
      <c r="K24" s="36">
        <v>6050</v>
      </c>
      <c r="L24" s="36">
        <v>6560</v>
      </c>
      <c r="M24" s="36">
        <v>7230</v>
      </c>
    </row>
    <row r="25" spans="2:13" ht="45" customHeight="1" x14ac:dyDescent="0.25">
      <c r="B25" s="66"/>
      <c r="C25" s="34" t="s">
        <v>25</v>
      </c>
      <c r="D25" s="17" t="s">
        <v>113</v>
      </c>
      <c r="E25" s="36">
        <v>3360</v>
      </c>
      <c r="F25" s="36">
        <v>3750</v>
      </c>
      <c r="G25" s="36">
        <v>4050</v>
      </c>
      <c r="H25" s="36">
        <v>4410</v>
      </c>
      <c r="I25" s="36">
        <v>5020</v>
      </c>
      <c r="J25" s="36">
        <v>5600</v>
      </c>
      <c r="K25" s="36">
        <v>6390</v>
      </c>
      <c r="L25" s="36">
        <v>6930</v>
      </c>
      <c r="M25" s="36">
        <v>7640</v>
      </c>
    </row>
    <row r="26" spans="2:13" ht="45" customHeight="1" x14ac:dyDescent="0.25">
      <c r="B26" s="66"/>
      <c r="C26" s="34" t="s">
        <v>26</v>
      </c>
      <c r="D26" s="17" t="s">
        <v>111</v>
      </c>
      <c r="E26" s="36">
        <v>3240</v>
      </c>
      <c r="F26" s="36">
        <v>3630</v>
      </c>
      <c r="G26" s="36">
        <v>3860</v>
      </c>
      <c r="H26" s="36">
        <v>4230</v>
      </c>
      <c r="I26" s="36">
        <v>4730</v>
      </c>
      <c r="J26" s="36">
        <v>5400</v>
      </c>
      <c r="K26" s="36">
        <v>5930</v>
      </c>
      <c r="L26" s="36">
        <v>6560</v>
      </c>
      <c r="M26" s="36">
        <v>7230</v>
      </c>
    </row>
    <row r="27" spans="2:13" ht="45" customHeight="1" x14ac:dyDescent="0.25">
      <c r="B27" s="66"/>
      <c r="C27" s="34" t="s">
        <v>27</v>
      </c>
      <c r="D27" s="17" t="s">
        <v>115</v>
      </c>
      <c r="E27" s="36">
        <v>3360</v>
      </c>
      <c r="F27" s="36">
        <v>3780</v>
      </c>
      <c r="G27" s="36">
        <v>4000</v>
      </c>
      <c r="H27" s="36">
        <v>4430</v>
      </c>
      <c r="I27" s="36">
        <v>4970</v>
      </c>
      <c r="J27" s="36">
        <v>5670</v>
      </c>
      <c r="K27" s="36">
        <v>6220</v>
      </c>
      <c r="L27" s="36">
        <v>6840</v>
      </c>
      <c r="M27" s="36">
        <v>7530</v>
      </c>
    </row>
    <row r="28" spans="2:13" ht="45" customHeight="1" x14ac:dyDescent="0.25">
      <c r="B28" s="66"/>
      <c r="C28" s="34" t="s">
        <v>28</v>
      </c>
      <c r="D28" s="17" t="s">
        <v>116</v>
      </c>
      <c r="E28" s="36">
        <v>3600</v>
      </c>
      <c r="F28" s="36">
        <v>3800</v>
      </c>
      <c r="G28" s="36">
        <v>4080</v>
      </c>
      <c r="H28" s="36">
        <v>4430</v>
      </c>
      <c r="I28" s="36">
        <v>5190</v>
      </c>
      <c r="J28" s="36">
        <v>6040</v>
      </c>
      <c r="K28" s="36">
        <v>6600</v>
      </c>
      <c r="L28" s="36">
        <v>7260</v>
      </c>
      <c r="M28" s="36">
        <v>8010</v>
      </c>
    </row>
    <row r="29" spans="2:13" ht="45" customHeight="1" x14ac:dyDescent="0.25">
      <c r="B29" s="66"/>
      <c r="C29" s="34" t="s">
        <v>28</v>
      </c>
      <c r="D29" s="17" t="s">
        <v>117</v>
      </c>
      <c r="E29" s="36">
        <v>3810</v>
      </c>
      <c r="F29" s="36">
        <v>4000</v>
      </c>
      <c r="G29" s="36">
        <v>4320</v>
      </c>
      <c r="H29" s="36">
        <v>4700</v>
      </c>
      <c r="I29" s="36">
        <v>5490</v>
      </c>
      <c r="J29" s="36">
        <v>6360</v>
      </c>
      <c r="K29" s="36">
        <v>6960</v>
      </c>
      <c r="L29" s="36">
        <v>7680</v>
      </c>
      <c r="M29" s="36">
        <v>8460</v>
      </c>
    </row>
    <row r="30" spans="2:13" ht="45" customHeight="1" x14ac:dyDescent="0.25">
      <c r="B30" s="67"/>
      <c r="C30" s="34" t="s">
        <v>32</v>
      </c>
      <c r="D30" s="17" t="s">
        <v>118</v>
      </c>
      <c r="E30" s="36">
        <v>6900</v>
      </c>
      <c r="F30" s="36">
        <v>7600</v>
      </c>
      <c r="G30" s="36">
        <v>8260</v>
      </c>
      <c r="H30" s="36">
        <v>8580</v>
      </c>
      <c r="I30" s="36">
        <v>8960</v>
      </c>
      <c r="J30" s="36">
        <v>11810</v>
      </c>
      <c r="K30" s="36">
        <v>13180</v>
      </c>
      <c r="L30" s="36">
        <v>14520</v>
      </c>
      <c r="M30" s="36">
        <v>15200</v>
      </c>
    </row>
    <row r="31" spans="2:13" ht="15.75" x14ac:dyDescent="0.25">
      <c r="B31" s="14"/>
    </row>
    <row r="32" spans="2:13" ht="15.75" x14ac:dyDescent="0.25">
      <c r="B32" s="14"/>
    </row>
    <row r="33" spans="2:13" ht="15.75" x14ac:dyDescent="0.25">
      <c r="B33" s="14"/>
    </row>
    <row r="34" spans="2:13" ht="15.75" x14ac:dyDescent="0.25">
      <c r="B34" s="14"/>
    </row>
    <row r="35" spans="2:13" ht="20.25" x14ac:dyDescent="0.3">
      <c r="D35" s="26" t="s">
        <v>90</v>
      </c>
      <c r="K35" s="32"/>
    </row>
    <row r="36" spans="2:13" ht="9.9499999999999993" customHeight="1" x14ac:dyDescent="0.25"/>
    <row r="37" spans="2:13" ht="35.1" customHeight="1" x14ac:dyDescent="0.25">
      <c r="C37" s="35" t="s">
        <v>2</v>
      </c>
      <c r="D37" s="35" t="s">
        <v>11</v>
      </c>
      <c r="E37" s="5" t="s">
        <v>1</v>
      </c>
      <c r="F37" s="5" t="s">
        <v>4</v>
      </c>
      <c r="G37" s="5" t="s">
        <v>5</v>
      </c>
      <c r="H37" s="5" t="s">
        <v>6</v>
      </c>
      <c r="I37" s="5" t="s">
        <v>7</v>
      </c>
      <c r="J37" s="5" t="s">
        <v>8</v>
      </c>
      <c r="K37" s="5" t="s">
        <v>9</v>
      </c>
      <c r="L37" s="5" t="s">
        <v>10</v>
      </c>
      <c r="M37" s="5" t="s">
        <v>3</v>
      </c>
    </row>
    <row r="38" spans="2:13" ht="39.950000000000003" customHeight="1" x14ac:dyDescent="0.25">
      <c r="B38" s="65" t="s">
        <v>164</v>
      </c>
      <c r="C38" s="34" t="s">
        <v>29</v>
      </c>
      <c r="D38" s="15" t="s">
        <v>129</v>
      </c>
      <c r="E38" s="36">
        <v>4100</v>
      </c>
      <c r="F38" s="36">
        <v>4550</v>
      </c>
      <c r="G38" s="36">
        <v>4970</v>
      </c>
      <c r="H38" s="36">
        <v>5490</v>
      </c>
      <c r="I38" s="36">
        <v>6200</v>
      </c>
      <c r="J38" s="36">
        <v>7120</v>
      </c>
      <c r="K38" s="36">
        <v>7970</v>
      </c>
      <c r="L38" s="36">
        <v>8900</v>
      </c>
      <c r="M38" s="36">
        <v>9820</v>
      </c>
    </row>
    <row r="39" spans="2:13" ht="39.950000000000003" customHeight="1" x14ac:dyDescent="0.25">
      <c r="B39" s="66"/>
      <c r="C39" s="34" t="s">
        <v>30</v>
      </c>
      <c r="D39" s="15" t="s">
        <v>119</v>
      </c>
      <c r="E39" s="36">
        <v>4790</v>
      </c>
      <c r="F39" s="36">
        <v>5300</v>
      </c>
      <c r="G39" s="36">
        <v>5840</v>
      </c>
      <c r="H39" s="36">
        <v>6440</v>
      </c>
      <c r="I39" s="36">
        <v>7230</v>
      </c>
      <c r="J39" s="36">
        <v>8130</v>
      </c>
      <c r="K39" s="36">
        <v>9140</v>
      </c>
      <c r="L39" s="36">
        <v>10070</v>
      </c>
      <c r="M39" s="36">
        <v>11100</v>
      </c>
    </row>
    <row r="40" spans="2:13" ht="39.950000000000003" customHeight="1" x14ac:dyDescent="0.25">
      <c r="B40" s="66"/>
      <c r="C40" s="34" t="s">
        <v>31</v>
      </c>
      <c r="D40" s="15" t="s">
        <v>120</v>
      </c>
      <c r="E40" s="36">
        <v>7250</v>
      </c>
      <c r="F40" s="36">
        <v>8090</v>
      </c>
      <c r="G40" s="36">
        <v>8940</v>
      </c>
      <c r="H40" s="36">
        <v>10000</v>
      </c>
      <c r="I40" s="36">
        <v>11730</v>
      </c>
      <c r="J40" s="36">
        <v>13170</v>
      </c>
      <c r="K40" s="36">
        <v>14860</v>
      </c>
      <c r="L40" s="36">
        <v>16580</v>
      </c>
      <c r="M40" s="36">
        <v>18280</v>
      </c>
    </row>
    <row r="41" spans="2:13" ht="39.950000000000003" customHeight="1" x14ac:dyDescent="0.25">
      <c r="B41" s="66"/>
      <c r="C41" s="34" t="s">
        <v>33</v>
      </c>
      <c r="D41" s="15" t="s">
        <v>121</v>
      </c>
      <c r="E41" s="36">
        <v>5400</v>
      </c>
      <c r="F41" s="36">
        <v>6020</v>
      </c>
      <c r="G41" s="36">
        <v>6570</v>
      </c>
      <c r="H41" s="36">
        <v>7410</v>
      </c>
      <c r="I41" s="36">
        <v>8620</v>
      </c>
      <c r="J41" s="36">
        <v>9540</v>
      </c>
      <c r="K41" s="36">
        <v>10710</v>
      </c>
      <c r="L41" s="36">
        <v>11900</v>
      </c>
      <c r="M41" s="36">
        <v>13110</v>
      </c>
    </row>
    <row r="42" spans="2:13" ht="39.950000000000003" customHeight="1" x14ac:dyDescent="0.25">
      <c r="B42" s="66"/>
      <c r="C42" s="34" t="s">
        <v>34</v>
      </c>
      <c r="D42" s="15" t="s">
        <v>122</v>
      </c>
      <c r="E42" s="36">
        <v>5670</v>
      </c>
      <c r="F42" s="36">
        <v>6290</v>
      </c>
      <c r="G42" s="36">
        <v>6890</v>
      </c>
      <c r="H42" s="36">
        <v>7770</v>
      </c>
      <c r="I42" s="36">
        <v>9000</v>
      </c>
      <c r="J42" s="36">
        <v>10050</v>
      </c>
      <c r="K42" s="36">
        <v>11270</v>
      </c>
      <c r="L42" s="36">
        <v>12450</v>
      </c>
      <c r="M42" s="36">
        <v>13720</v>
      </c>
    </row>
    <row r="43" spans="2:13" ht="39.950000000000003" customHeight="1" x14ac:dyDescent="0.25">
      <c r="B43" s="66"/>
      <c r="C43" s="34" t="s">
        <v>35</v>
      </c>
      <c r="D43" s="15" t="s">
        <v>123</v>
      </c>
      <c r="E43" s="36">
        <v>6440</v>
      </c>
      <c r="F43" s="36">
        <v>7110</v>
      </c>
      <c r="G43" s="36">
        <v>7800</v>
      </c>
      <c r="H43" s="36">
        <v>8560</v>
      </c>
      <c r="I43" s="36">
        <v>9570</v>
      </c>
      <c r="J43" s="36">
        <v>10700</v>
      </c>
      <c r="K43" s="36">
        <v>11780</v>
      </c>
      <c r="L43" s="36">
        <v>13020</v>
      </c>
      <c r="M43" s="36">
        <v>14340</v>
      </c>
    </row>
    <row r="44" spans="2:13" ht="39.950000000000003" customHeight="1" x14ac:dyDescent="0.25">
      <c r="B44" s="66"/>
      <c r="C44" s="34" t="s">
        <v>36</v>
      </c>
      <c r="D44" s="15" t="s">
        <v>124</v>
      </c>
      <c r="E44" s="36">
        <v>8090</v>
      </c>
      <c r="F44" s="36">
        <v>9080</v>
      </c>
      <c r="G44" s="36">
        <v>10040</v>
      </c>
      <c r="H44" s="36">
        <v>11480</v>
      </c>
      <c r="I44" s="36">
        <v>13180</v>
      </c>
      <c r="J44" s="36">
        <v>14840</v>
      </c>
      <c r="K44" s="36">
        <v>16730</v>
      </c>
      <c r="L44" s="36">
        <v>18680</v>
      </c>
      <c r="M44" s="36">
        <v>20580</v>
      </c>
    </row>
    <row r="45" spans="2:13" ht="45" customHeight="1" x14ac:dyDescent="0.25">
      <c r="B45" s="66"/>
      <c r="C45" s="34" t="s">
        <v>37</v>
      </c>
      <c r="D45" s="21" t="s">
        <v>125</v>
      </c>
      <c r="E45" s="36">
        <v>7260</v>
      </c>
      <c r="F45" s="36">
        <v>8100</v>
      </c>
      <c r="G45" s="36">
        <v>8930</v>
      </c>
      <c r="H45" s="36">
        <v>9870</v>
      </c>
      <c r="I45" s="36">
        <v>11510</v>
      </c>
      <c r="J45" s="36">
        <v>13250</v>
      </c>
      <c r="K45" s="36">
        <v>14920</v>
      </c>
      <c r="L45" s="36">
        <v>16580</v>
      </c>
      <c r="M45" s="36">
        <v>18280</v>
      </c>
    </row>
    <row r="46" spans="2:13" ht="50.1" customHeight="1" x14ac:dyDescent="0.25">
      <c r="B46" s="66"/>
      <c r="C46" s="34" t="s">
        <v>38</v>
      </c>
      <c r="D46" s="15" t="s">
        <v>126</v>
      </c>
      <c r="E46" s="36">
        <v>8010</v>
      </c>
      <c r="F46" s="36">
        <v>8970</v>
      </c>
      <c r="G46" s="36">
        <v>9930</v>
      </c>
      <c r="H46" s="36">
        <v>10950</v>
      </c>
      <c r="I46" s="36">
        <v>12840</v>
      </c>
      <c r="J46" s="36">
        <v>14820</v>
      </c>
      <c r="K46" s="36">
        <v>16720</v>
      </c>
      <c r="L46" s="36">
        <v>18560</v>
      </c>
      <c r="M46" s="36">
        <v>20460</v>
      </c>
    </row>
    <row r="47" spans="2:13" ht="45" customHeight="1" x14ac:dyDescent="0.25">
      <c r="B47" s="66"/>
      <c r="C47" s="34" t="s">
        <v>93</v>
      </c>
      <c r="D47" s="15" t="s">
        <v>127</v>
      </c>
      <c r="E47" s="36">
        <v>7740</v>
      </c>
      <c r="F47" s="36">
        <v>8780</v>
      </c>
      <c r="G47" s="36">
        <v>9680</v>
      </c>
      <c r="H47" s="36">
        <v>10640</v>
      </c>
      <c r="I47" s="36">
        <v>12450</v>
      </c>
      <c r="J47" s="36">
        <v>14800</v>
      </c>
      <c r="K47" s="36">
        <v>16050</v>
      </c>
      <c r="L47" s="36">
        <v>18120</v>
      </c>
      <c r="M47" s="36">
        <v>19980</v>
      </c>
    </row>
    <row r="48" spans="2:13" ht="45" customHeight="1" x14ac:dyDescent="0.25">
      <c r="B48" s="67"/>
      <c r="C48" s="34" t="s">
        <v>94</v>
      </c>
      <c r="D48" s="15" t="s">
        <v>128</v>
      </c>
      <c r="E48" s="36">
        <v>9990</v>
      </c>
      <c r="F48" s="36">
        <v>11200</v>
      </c>
      <c r="G48" s="36">
        <v>12400</v>
      </c>
      <c r="H48" s="36">
        <v>13680</v>
      </c>
      <c r="I48" s="36">
        <v>16080</v>
      </c>
      <c r="J48" s="36">
        <v>18520</v>
      </c>
      <c r="K48" s="36">
        <v>20900</v>
      </c>
      <c r="L48" s="36">
        <v>23600</v>
      </c>
      <c r="M48" s="36">
        <v>26010</v>
      </c>
    </row>
    <row r="49" spans="1:13" ht="15.75" x14ac:dyDescent="0.25">
      <c r="A49" s="29" t="s">
        <v>159</v>
      </c>
      <c r="B49" s="14"/>
    </row>
    <row r="50" spans="1:13" ht="15.75" x14ac:dyDescent="0.25">
      <c r="A50" s="29" t="s">
        <v>160</v>
      </c>
      <c r="B50" s="14"/>
    </row>
    <row r="51" spans="1:13" ht="15.75" x14ac:dyDescent="0.25">
      <c r="A51" s="29" t="s">
        <v>161</v>
      </c>
      <c r="B51" s="14"/>
    </row>
    <row r="52" spans="1:13" ht="20.25" x14ac:dyDescent="0.3">
      <c r="A52" s="32"/>
      <c r="D52" s="26" t="s">
        <v>92</v>
      </c>
      <c r="J52" s="32"/>
      <c r="K52" s="32"/>
    </row>
    <row r="53" spans="1:13" ht="9.9499999999999993" customHeight="1" x14ac:dyDescent="0.25"/>
    <row r="54" spans="1:13" ht="35.1" customHeight="1" x14ac:dyDescent="0.25">
      <c r="C54" s="35" t="s">
        <v>2</v>
      </c>
      <c r="D54" s="35" t="s">
        <v>11</v>
      </c>
      <c r="E54" s="5" t="s">
        <v>1</v>
      </c>
      <c r="F54" s="5" t="s">
        <v>4</v>
      </c>
      <c r="G54" s="5" t="s">
        <v>5</v>
      </c>
      <c r="H54" s="5" t="s">
        <v>6</v>
      </c>
      <c r="I54" s="5" t="s">
        <v>7</v>
      </c>
      <c r="J54" s="5" t="s">
        <v>8</v>
      </c>
      <c r="K54" s="5" t="s">
        <v>9</v>
      </c>
      <c r="L54" s="5" t="s">
        <v>10</v>
      </c>
      <c r="M54" s="5" t="s">
        <v>3</v>
      </c>
    </row>
    <row r="55" spans="1:13" ht="39.950000000000003" customHeight="1" x14ac:dyDescent="0.25">
      <c r="B55" s="65" t="s">
        <v>166</v>
      </c>
      <c r="C55" s="34" t="s">
        <v>49</v>
      </c>
      <c r="D55" s="17" t="s">
        <v>130</v>
      </c>
      <c r="E55" s="36">
        <v>4120</v>
      </c>
      <c r="F55" s="36">
        <v>4700</v>
      </c>
      <c r="G55" s="36">
        <v>5250</v>
      </c>
      <c r="H55" s="36">
        <v>5510</v>
      </c>
      <c r="I55" s="36">
        <v>6330</v>
      </c>
      <c r="J55" s="36">
        <v>7760</v>
      </c>
      <c r="K55" s="36">
        <v>8860</v>
      </c>
      <c r="L55" s="36">
        <v>9940</v>
      </c>
      <c r="M55" s="36">
        <v>10970</v>
      </c>
    </row>
    <row r="56" spans="1:13" ht="39.950000000000003" customHeight="1" x14ac:dyDescent="0.25">
      <c r="B56" s="66"/>
      <c r="C56" s="34" t="s">
        <v>50</v>
      </c>
      <c r="D56" s="17" t="s">
        <v>130</v>
      </c>
      <c r="E56" s="36">
        <v>4590</v>
      </c>
      <c r="F56" s="36">
        <v>5040</v>
      </c>
      <c r="G56" s="36">
        <v>5540</v>
      </c>
      <c r="H56" s="36">
        <v>5980</v>
      </c>
      <c r="I56" s="36">
        <v>6900</v>
      </c>
      <c r="J56" s="36">
        <v>8220</v>
      </c>
      <c r="K56" s="36">
        <v>9210</v>
      </c>
      <c r="L56" s="36">
        <v>10160</v>
      </c>
      <c r="M56" s="36">
        <v>11200</v>
      </c>
    </row>
    <row r="57" spans="1:13" ht="39.950000000000003" customHeight="1" x14ac:dyDescent="0.25">
      <c r="B57" s="66"/>
      <c r="C57" s="34" t="s">
        <v>51</v>
      </c>
      <c r="D57" s="17" t="s">
        <v>131</v>
      </c>
      <c r="E57" s="36">
        <v>5040</v>
      </c>
      <c r="F57" s="36">
        <v>5570</v>
      </c>
      <c r="G57" s="36">
        <v>6090</v>
      </c>
      <c r="H57" s="36">
        <v>6630</v>
      </c>
      <c r="I57" s="36">
        <v>7670</v>
      </c>
      <c r="J57" s="36">
        <v>8740</v>
      </c>
      <c r="K57" s="36">
        <v>9800</v>
      </c>
      <c r="L57" s="36">
        <v>10850</v>
      </c>
      <c r="M57" s="36">
        <v>11940</v>
      </c>
    </row>
    <row r="58" spans="1:13" ht="39.950000000000003" customHeight="1" x14ac:dyDescent="0.25">
      <c r="B58" s="66"/>
      <c r="C58" s="34" t="s">
        <v>52</v>
      </c>
      <c r="D58" s="17" t="s">
        <v>132</v>
      </c>
      <c r="E58" s="36">
        <v>5180</v>
      </c>
      <c r="F58" s="36">
        <v>5690</v>
      </c>
      <c r="G58" s="36">
        <v>6220</v>
      </c>
      <c r="H58" s="36">
        <v>6750</v>
      </c>
      <c r="I58" s="36">
        <v>7790</v>
      </c>
      <c r="J58" s="36">
        <v>8990</v>
      </c>
      <c r="K58" s="36">
        <v>10050</v>
      </c>
      <c r="L58" s="36">
        <v>11100</v>
      </c>
      <c r="M58" s="36">
        <v>12200</v>
      </c>
    </row>
    <row r="59" spans="1:13" ht="39.950000000000003" customHeight="1" x14ac:dyDescent="0.25">
      <c r="A59" s="33"/>
      <c r="B59" s="67"/>
      <c r="C59" s="34" t="s">
        <v>53</v>
      </c>
      <c r="D59" s="17" t="s">
        <v>133</v>
      </c>
      <c r="E59" s="36">
        <v>5900</v>
      </c>
      <c r="F59" s="36">
        <v>6440</v>
      </c>
      <c r="G59" s="36">
        <v>7120</v>
      </c>
      <c r="H59" s="36">
        <v>7660</v>
      </c>
      <c r="I59" s="36">
        <v>8870</v>
      </c>
      <c r="J59" s="36">
        <v>10080</v>
      </c>
      <c r="K59" s="36">
        <v>11160</v>
      </c>
      <c r="L59" s="36">
        <v>12390</v>
      </c>
      <c r="M59" s="36">
        <v>13660</v>
      </c>
    </row>
    <row r="60" spans="1:13" ht="39.950000000000003" customHeight="1" x14ac:dyDescent="0.25">
      <c r="B60" s="65" t="s">
        <v>165</v>
      </c>
      <c r="C60" s="34" t="s">
        <v>54</v>
      </c>
      <c r="D60" s="17" t="s">
        <v>134</v>
      </c>
      <c r="E60" s="36">
        <v>5620</v>
      </c>
      <c r="F60" s="36">
        <v>6220</v>
      </c>
      <c r="G60" s="36">
        <v>6810</v>
      </c>
      <c r="H60" s="36">
        <v>7440</v>
      </c>
      <c r="I60" s="36">
        <v>8620</v>
      </c>
      <c r="J60" s="36">
        <v>9810</v>
      </c>
      <c r="K60" s="36">
        <v>10950</v>
      </c>
      <c r="L60" s="36">
        <v>12160</v>
      </c>
      <c r="M60" s="36">
        <v>13410</v>
      </c>
    </row>
    <row r="61" spans="1:13" ht="39.950000000000003" customHeight="1" x14ac:dyDescent="0.25">
      <c r="B61" s="66"/>
      <c r="C61" s="34" t="s">
        <v>55</v>
      </c>
      <c r="D61" s="17" t="s">
        <v>135</v>
      </c>
      <c r="E61" s="36">
        <v>6040</v>
      </c>
      <c r="F61" s="36">
        <v>6660</v>
      </c>
      <c r="G61" s="36">
        <v>7300</v>
      </c>
      <c r="H61" s="36">
        <v>8000</v>
      </c>
      <c r="I61" s="36">
        <v>9260</v>
      </c>
      <c r="J61" s="36">
        <v>10540</v>
      </c>
      <c r="K61" s="36">
        <v>11790</v>
      </c>
      <c r="L61" s="36">
        <v>13080</v>
      </c>
      <c r="M61" s="36">
        <v>14420</v>
      </c>
    </row>
    <row r="62" spans="1:13" ht="39.950000000000003" customHeight="1" x14ac:dyDescent="0.25">
      <c r="B62" s="66"/>
      <c r="C62" s="34" t="s">
        <v>56</v>
      </c>
      <c r="D62" s="17" t="s">
        <v>136</v>
      </c>
      <c r="E62" s="36">
        <v>6770</v>
      </c>
      <c r="F62" s="36">
        <v>7520</v>
      </c>
      <c r="G62" s="36">
        <v>8270</v>
      </c>
      <c r="H62" s="36">
        <v>9090</v>
      </c>
      <c r="I62" s="36">
        <v>10590</v>
      </c>
      <c r="J62" s="36">
        <v>12110</v>
      </c>
      <c r="K62" s="36">
        <v>13600</v>
      </c>
      <c r="L62" s="36">
        <v>15120</v>
      </c>
      <c r="M62" s="36">
        <v>16660</v>
      </c>
    </row>
    <row r="63" spans="1:13" ht="39.950000000000003" customHeight="1" x14ac:dyDescent="0.25">
      <c r="B63" s="66"/>
      <c r="C63" s="34" t="s">
        <v>57</v>
      </c>
      <c r="D63" s="17" t="s">
        <v>137</v>
      </c>
      <c r="E63" s="36">
        <v>7840</v>
      </c>
      <c r="F63" s="36">
        <v>8740</v>
      </c>
      <c r="G63" s="36">
        <v>9630</v>
      </c>
      <c r="H63" s="36">
        <v>10590</v>
      </c>
      <c r="I63" s="36">
        <v>12340</v>
      </c>
      <c r="J63" s="36">
        <v>14150</v>
      </c>
      <c r="K63" s="36">
        <v>15900</v>
      </c>
      <c r="L63" s="36">
        <v>17730</v>
      </c>
      <c r="M63" s="36">
        <v>19550</v>
      </c>
    </row>
    <row r="64" spans="1:13" ht="50.1" customHeight="1" x14ac:dyDescent="0.25">
      <c r="B64" s="67"/>
      <c r="C64" s="34" t="s">
        <v>96</v>
      </c>
      <c r="D64" s="18" t="s">
        <v>138</v>
      </c>
      <c r="E64" s="36">
        <v>7940</v>
      </c>
      <c r="F64" s="36">
        <v>8780</v>
      </c>
      <c r="G64" s="36">
        <v>9630</v>
      </c>
      <c r="H64" s="36">
        <v>10520</v>
      </c>
      <c r="I64" s="36">
        <v>12210</v>
      </c>
      <c r="J64" s="36">
        <v>13890</v>
      </c>
      <c r="K64" s="36">
        <v>15540</v>
      </c>
      <c r="L64" s="36">
        <v>17270</v>
      </c>
      <c r="M64" s="36">
        <v>19040</v>
      </c>
    </row>
    <row r="65" spans="2:13" ht="15.75" x14ac:dyDescent="0.25">
      <c r="B65" s="14"/>
    </row>
    <row r="72" spans="2:13" ht="20.25" x14ac:dyDescent="0.3">
      <c r="D72" s="26" t="s">
        <v>92</v>
      </c>
      <c r="K72" s="32"/>
    </row>
    <row r="73" spans="2:13" ht="9.9499999999999993" customHeight="1" x14ac:dyDescent="0.25"/>
    <row r="74" spans="2:13" ht="35.1" customHeight="1" x14ac:dyDescent="0.25">
      <c r="C74" s="35" t="s">
        <v>2</v>
      </c>
      <c r="D74" s="35" t="s">
        <v>11</v>
      </c>
      <c r="E74" s="5" t="s">
        <v>1</v>
      </c>
      <c r="F74" s="5" t="s">
        <v>4</v>
      </c>
      <c r="G74" s="5" t="s">
        <v>5</v>
      </c>
      <c r="H74" s="5" t="s">
        <v>6</v>
      </c>
      <c r="I74" s="5" t="s">
        <v>7</v>
      </c>
      <c r="J74" s="5" t="s">
        <v>8</v>
      </c>
      <c r="K74" s="5" t="s">
        <v>9</v>
      </c>
      <c r="L74" s="5" t="s">
        <v>10</v>
      </c>
      <c r="M74" s="5" t="s">
        <v>3</v>
      </c>
    </row>
    <row r="75" spans="2:13" ht="39.950000000000003" customHeight="1" x14ac:dyDescent="0.25">
      <c r="B75" s="65" t="s">
        <v>165</v>
      </c>
      <c r="C75" s="34" t="s">
        <v>58</v>
      </c>
      <c r="D75" s="17" t="s">
        <v>152</v>
      </c>
      <c r="E75" s="36">
        <v>7960</v>
      </c>
      <c r="F75" s="36">
        <v>9070</v>
      </c>
      <c r="G75" s="36">
        <v>10060</v>
      </c>
      <c r="H75" s="36">
        <v>10940</v>
      </c>
      <c r="I75" s="36">
        <v>12810</v>
      </c>
      <c r="J75" s="36">
        <v>14690</v>
      </c>
      <c r="K75" s="36">
        <v>16430</v>
      </c>
      <c r="L75" s="36">
        <v>18300</v>
      </c>
      <c r="M75" s="36">
        <v>19630</v>
      </c>
    </row>
    <row r="76" spans="2:13" ht="39.950000000000003" customHeight="1" x14ac:dyDescent="0.25">
      <c r="B76" s="66"/>
      <c r="C76" s="34" t="s">
        <v>59</v>
      </c>
      <c r="D76" s="17" t="s">
        <v>139</v>
      </c>
      <c r="E76" s="36">
        <v>7170</v>
      </c>
      <c r="F76" s="36">
        <v>7700</v>
      </c>
      <c r="G76" s="36">
        <v>8180</v>
      </c>
      <c r="H76" s="36">
        <v>8740</v>
      </c>
      <c r="I76" s="36">
        <v>9810</v>
      </c>
      <c r="J76" s="36">
        <v>10850</v>
      </c>
      <c r="K76" s="36">
        <v>11850</v>
      </c>
      <c r="L76" s="36">
        <v>12890</v>
      </c>
      <c r="M76" s="36">
        <v>14200</v>
      </c>
    </row>
    <row r="77" spans="2:13" ht="39.950000000000003" customHeight="1" x14ac:dyDescent="0.25">
      <c r="B77" s="66"/>
      <c r="C77" s="34" t="s">
        <v>60</v>
      </c>
      <c r="D77" s="17" t="s">
        <v>110</v>
      </c>
      <c r="E77" s="36">
        <v>8270</v>
      </c>
      <c r="F77" s="36">
        <v>9240</v>
      </c>
      <c r="G77" s="36">
        <v>10200</v>
      </c>
      <c r="H77" s="36">
        <v>10960</v>
      </c>
      <c r="I77" s="36">
        <v>13410</v>
      </c>
      <c r="J77" s="36">
        <v>15230</v>
      </c>
      <c r="K77" s="36">
        <v>17060</v>
      </c>
      <c r="L77" s="36">
        <v>19060</v>
      </c>
      <c r="M77" s="36">
        <v>20000</v>
      </c>
    </row>
    <row r="78" spans="2:13" ht="39.950000000000003" customHeight="1" x14ac:dyDescent="0.25">
      <c r="B78" s="66"/>
      <c r="C78" s="34" t="s">
        <v>61</v>
      </c>
      <c r="D78" s="17" t="s">
        <v>99</v>
      </c>
      <c r="E78" s="36">
        <v>8390</v>
      </c>
      <c r="F78" s="36">
        <v>9040</v>
      </c>
      <c r="G78" s="36">
        <v>9740</v>
      </c>
      <c r="H78" s="36">
        <v>10410</v>
      </c>
      <c r="I78" s="36">
        <v>11750</v>
      </c>
      <c r="J78" s="36">
        <v>13070</v>
      </c>
      <c r="K78" s="36">
        <v>14360</v>
      </c>
      <c r="L78" s="36">
        <v>15680</v>
      </c>
      <c r="M78" s="36">
        <v>17300</v>
      </c>
    </row>
    <row r="79" spans="2:13" ht="50.1" customHeight="1" x14ac:dyDescent="0.25">
      <c r="B79" s="66"/>
      <c r="C79" s="34" t="s">
        <v>153</v>
      </c>
      <c r="D79" s="17" t="s">
        <v>155</v>
      </c>
      <c r="E79" s="36">
        <v>9020</v>
      </c>
      <c r="F79" s="36">
        <v>9770</v>
      </c>
      <c r="G79" s="36">
        <v>10500</v>
      </c>
      <c r="H79" s="36">
        <v>11300</v>
      </c>
      <c r="I79" s="36">
        <v>12840</v>
      </c>
      <c r="J79" s="36">
        <v>14280</v>
      </c>
      <c r="K79" s="36">
        <v>15750</v>
      </c>
      <c r="L79" s="36">
        <v>17250</v>
      </c>
      <c r="M79" s="36">
        <v>18960</v>
      </c>
    </row>
    <row r="80" spans="2:13" ht="39.950000000000003" customHeight="1" x14ac:dyDescent="0.25">
      <c r="B80" s="66"/>
      <c r="C80" s="34" t="s">
        <v>154</v>
      </c>
      <c r="D80" s="17" t="s">
        <v>98</v>
      </c>
      <c r="E80" s="36">
        <v>9940</v>
      </c>
      <c r="F80" s="36">
        <v>10770</v>
      </c>
      <c r="G80" s="36">
        <v>11570</v>
      </c>
      <c r="H80" s="36">
        <v>12400</v>
      </c>
      <c r="I80" s="36">
        <v>14100</v>
      </c>
      <c r="J80" s="36">
        <v>15710</v>
      </c>
      <c r="K80" s="36">
        <v>17330</v>
      </c>
      <c r="L80" s="36">
        <v>18960</v>
      </c>
      <c r="M80" s="36">
        <v>20910</v>
      </c>
    </row>
    <row r="81" spans="2:13" ht="39.950000000000003" customHeight="1" x14ac:dyDescent="0.25">
      <c r="B81" s="66"/>
      <c r="C81" s="34" t="s">
        <v>62</v>
      </c>
      <c r="D81" s="17" t="s">
        <v>151</v>
      </c>
      <c r="E81" s="36">
        <v>9950</v>
      </c>
      <c r="F81" s="36">
        <v>11120</v>
      </c>
      <c r="G81" s="36">
        <v>12270</v>
      </c>
      <c r="H81" s="36">
        <v>13520</v>
      </c>
      <c r="I81" s="36">
        <v>15830</v>
      </c>
      <c r="J81" s="36">
        <v>18170</v>
      </c>
      <c r="K81" s="36">
        <v>20490</v>
      </c>
      <c r="L81" s="36">
        <v>22860</v>
      </c>
      <c r="M81" s="36">
        <v>25200</v>
      </c>
    </row>
    <row r="82" spans="2:13" ht="39.950000000000003" customHeight="1" x14ac:dyDescent="0.25">
      <c r="B82" s="66"/>
      <c r="C82" s="34" t="s">
        <v>95</v>
      </c>
      <c r="D82" s="18" t="s">
        <v>97</v>
      </c>
      <c r="E82" s="36">
        <v>10910</v>
      </c>
      <c r="F82" s="36">
        <v>11900</v>
      </c>
      <c r="G82" s="36">
        <v>12810</v>
      </c>
      <c r="H82" s="36">
        <v>13740</v>
      </c>
      <c r="I82" s="36">
        <v>15720</v>
      </c>
      <c r="J82" s="36">
        <v>17630</v>
      </c>
      <c r="K82" s="36">
        <v>19530</v>
      </c>
      <c r="L82" s="36">
        <v>21410</v>
      </c>
      <c r="M82" s="36">
        <v>23620</v>
      </c>
    </row>
    <row r="83" spans="2:13" ht="39.950000000000003" customHeight="1" x14ac:dyDescent="0.25">
      <c r="B83" s="67"/>
      <c r="C83" s="34" t="s">
        <v>63</v>
      </c>
      <c r="D83" s="18" t="s">
        <v>100</v>
      </c>
      <c r="E83" s="36">
        <v>11270</v>
      </c>
      <c r="F83" s="36">
        <v>12540</v>
      </c>
      <c r="G83" s="36">
        <v>13300</v>
      </c>
      <c r="H83" s="36">
        <v>14280</v>
      </c>
      <c r="I83" s="36">
        <v>16360</v>
      </c>
      <c r="J83" s="36">
        <v>18360</v>
      </c>
      <c r="K83" s="36">
        <v>20360</v>
      </c>
      <c r="L83" s="36">
        <v>22360</v>
      </c>
      <c r="M83" s="36">
        <v>24650</v>
      </c>
    </row>
    <row r="84" spans="2:13" ht="9.9499999999999993" customHeight="1" x14ac:dyDescent="0.25">
      <c r="B84" s="14"/>
      <c r="C84" s="3"/>
      <c r="D84" s="20"/>
      <c r="E84" s="4"/>
      <c r="F84" s="4"/>
      <c r="G84" s="4"/>
      <c r="H84" s="4"/>
      <c r="I84" s="4"/>
      <c r="J84" s="4"/>
      <c r="K84" s="4"/>
      <c r="L84" s="4"/>
      <c r="M84" s="4"/>
    </row>
    <row r="85" spans="2:13" ht="15" customHeight="1" x14ac:dyDescent="0.25">
      <c r="C85" s="3"/>
      <c r="D85" s="28" t="s">
        <v>157</v>
      </c>
      <c r="E85" s="4"/>
      <c r="F85" s="4"/>
      <c r="G85" s="4"/>
      <c r="H85" s="4"/>
      <c r="J85" s="27" t="s">
        <v>156</v>
      </c>
      <c r="K85" s="4"/>
      <c r="L85" s="4"/>
      <c r="M85" s="4"/>
    </row>
    <row r="86" spans="2:13" ht="20.100000000000001" customHeight="1" x14ac:dyDescent="0.25">
      <c r="C86" s="35" t="s">
        <v>2</v>
      </c>
      <c r="D86" s="53" t="s">
        <v>11</v>
      </c>
      <c r="E86" s="54"/>
      <c r="F86" s="5" t="s">
        <v>72</v>
      </c>
      <c r="G86" s="4"/>
      <c r="H86" s="53" t="s">
        <v>2</v>
      </c>
      <c r="I86" s="54"/>
      <c r="J86" s="53" t="s">
        <v>11</v>
      </c>
      <c r="K86" s="62"/>
      <c r="L86" s="54"/>
      <c r="M86" s="35">
        <v>2080</v>
      </c>
    </row>
    <row r="87" spans="2:13" ht="35.1" customHeight="1" x14ac:dyDescent="0.25">
      <c r="C87" s="34" t="s">
        <v>73</v>
      </c>
      <c r="D87" s="68"/>
      <c r="E87" s="69"/>
      <c r="F87" s="36">
        <v>36920</v>
      </c>
      <c r="H87" s="57" t="s">
        <v>75</v>
      </c>
      <c r="I87" s="58"/>
      <c r="J87" s="59" t="s">
        <v>100</v>
      </c>
      <c r="K87" s="60"/>
      <c r="L87" s="61"/>
      <c r="M87" s="36">
        <v>30040</v>
      </c>
    </row>
    <row r="88" spans="2:13" ht="35.1" customHeight="1" x14ac:dyDescent="0.25">
      <c r="C88" s="34" t="s">
        <v>74</v>
      </c>
      <c r="D88" s="68"/>
      <c r="E88" s="69"/>
      <c r="F88" s="36">
        <v>38160</v>
      </c>
      <c r="H88" s="57" t="s">
        <v>76</v>
      </c>
      <c r="I88" s="58"/>
      <c r="J88" s="59" t="s">
        <v>136</v>
      </c>
      <c r="K88" s="60"/>
      <c r="L88" s="61"/>
      <c r="M88" s="36">
        <v>21420</v>
      </c>
    </row>
    <row r="89" spans="2:13" ht="35.1" customHeight="1" x14ac:dyDescent="0.25">
      <c r="H89" s="57" t="s">
        <v>77</v>
      </c>
      <c r="I89" s="58"/>
      <c r="J89" s="59" t="s">
        <v>141</v>
      </c>
      <c r="K89" s="60"/>
      <c r="L89" s="61"/>
      <c r="M89" s="36">
        <v>26210</v>
      </c>
    </row>
    <row r="90" spans="2:13" ht="20.25" x14ac:dyDescent="0.3">
      <c r="D90" s="26" t="s">
        <v>158</v>
      </c>
    </row>
    <row r="91" spans="2:13" ht="9.9499999999999993" customHeight="1" x14ac:dyDescent="0.25"/>
    <row r="92" spans="2:13" ht="35.1" customHeight="1" x14ac:dyDescent="0.25">
      <c r="C92" s="35" t="s">
        <v>2</v>
      </c>
      <c r="D92" s="35" t="s">
        <v>11</v>
      </c>
      <c r="E92" s="5" t="s">
        <v>1</v>
      </c>
      <c r="F92" s="5" t="s">
        <v>4</v>
      </c>
      <c r="G92" s="5" t="s">
        <v>5</v>
      </c>
      <c r="H92" s="5" t="s">
        <v>6</v>
      </c>
      <c r="I92" s="5" t="s">
        <v>7</v>
      </c>
      <c r="J92" s="5" t="s">
        <v>8</v>
      </c>
      <c r="K92" s="5" t="s">
        <v>9</v>
      </c>
      <c r="L92" s="5" t="s">
        <v>10</v>
      </c>
      <c r="M92" s="5" t="s">
        <v>3</v>
      </c>
    </row>
    <row r="93" spans="2:13" ht="50.1" customHeight="1" x14ac:dyDescent="0.25">
      <c r="B93" s="70" t="s">
        <v>167</v>
      </c>
      <c r="C93" s="34" t="s">
        <v>64</v>
      </c>
      <c r="D93" s="18" t="s">
        <v>101</v>
      </c>
      <c r="E93" s="36">
        <v>11450</v>
      </c>
      <c r="F93" s="36">
        <v>12750</v>
      </c>
      <c r="G93" s="36">
        <v>14040</v>
      </c>
      <c r="H93" s="36">
        <v>15340</v>
      </c>
      <c r="I93" s="36">
        <v>17930</v>
      </c>
      <c r="J93" s="36">
        <v>20540</v>
      </c>
      <c r="K93" s="36">
        <v>23130</v>
      </c>
      <c r="L93" s="36">
        <v>25720</v>
      </c>
      <c r="M93" s="36">
        <v>26880</v>
      </c>
    </row>
    <row r="94" spans="2:13" ht="50.1" customHeight="1" x14ac:dyDescent="0.25">
      <c r="B94" s="71"/>
      <c r="C94" s="34" t="s">
        <v>65</v>
      </c>
      <c r="D94" s="18" t="s">
        <v>102</v>
      </c>
      <c r="E94" s="36">
        <v>13080</v>
      </c>
      <c r="F94" s="36">
        <v>14620</v>
      </c>
      <c r="G94" s="36">
        <v>16160</v>
      </c>
      <c r="H94" s="36">
        <v>17700</v>
      </c>
      <c r="I94" s="36">
        <v>20780</v>
      </c>
      <c r="J94" s="36">
        <v>23850</v>
      </c>
      <c r="K94" s="36">
        <v>26920</v>
      </c>
      <c r="L94" s="36">
        <v>29990</v>
      </c>
      <c r="M94" s="36">
        <v>31370</v>
      </c>
    </row>
    <row r="95" spans="2:13" ht="50.1" customHeight="1" x14ac:dyDescent="0.25">
      <c r="B95" s="71"/>
      <c r="C95" s="34" t="s">
        <v>69</v>
      </c>
      <c r="D95" s="18" t="s">
        <v>103</v>
      </c>
      <c r="E95" s="36">
        <v>13910</v>
      </c>
      <c r="F95" s="36">
        <v>15580</v>
      </c>
      <c r="G95" s="36">
        <v>17240</v>
      </c>
      <c r="H95" s="36">
        <v>18900</v>
      </c>
      <c r="I95" s="36">
        <v>22220</v>
      </c>
      <c r="J95" s="36">
        <v>25540</v>
      </c>
      <c r="K95" s="36">
        <v>28860</v>
      </c>
      <c r="L95" s="36">
        <v>32190</v>
      </c>
      <c r="M95" s="36">
        <v>33680</v>
      </c>
    </row>
    <row r="96" spans="2:13" ht="50.1" customHeight="1" x14ac:dyDescent="0.25">
      <c r="B96" s="71"/>
      <c r="C96" s="34" t="s">
        <v>70</v>
      </c>
      <c r="D96" s="18" t="s">
        <v>104</v>
      </c>
      <c r="E96" s="36">
        <v>15590</v>
      </c>
      <c r="F96" s="36">
        <v>17480</v>
      </c>
      <c r="G96" s="36">
        <v>19400</v>
      </c>
      <c r="H96" s="36">
        <v>21510</v>
      </c>
      <c r="I96" s="36">
        <v>25300</v>
      </c>
      <c r="J96" s="36">
        <v>29140</v>
      </c>
      <c r="K96" s="36">
        <v>32850</v>
      </c>
      <c r="L96" s="36">
        <v>36720</v>
      </c>
      <c r="M96" s="36">
        <v>38390</v>
      </c>
    </row>
    <row r="97" spans="2:13" ht="50.1" customHeight="1" x14ac:dyDescent="0.25">
      <c r="B97" s="71"/>
      <c r="C97" s="34" t="s">
        <v>71</v>
      </c>
      <c r="D97" s="18" t="s">
        <v>105</v>
      </c>
      <c r="E97" s="36">
        <v>17160</v>
      </c>
      <c r="F97" s="36">
        <v>19260</v>
      </c>
      <c r="G97" s="36">
        <v>21440</v>
      </c>
      <c r="H97" s="36">
        <v>23490</v>
      </c>
      <c r="I97" s="36">
        <v>27660</v>
      </c>
      <c r="J97" s="36">
        <v>31890</v>
      </c>
      <c r="K97" s="36">
        <v>35980</v>
      </c>
      <c r="L97" s="36">
        <v>40260</v>
      </c>
      <c r="M97" s="36">
        <v>42080</v>
      </c>
    </row>
    <row r="98" spans="2:13" ht="50.1" customHeight="1" x14ac:dyDescent="0.25">
      <c r="B98" s="71"/>
      <c r="C98" s="34" t="s">
        <v>48</v>
      </c>
      <c r="D98" s="18" t="s">
        <v>106</v>
      </c>
      <c r="E98" s="36">
        <v>17250</v>
      </c>
      <c r="F98" s="36">
        <v>19360</v>
      </c>
      <c r="G98" s="36">
        <v>21470</v>
      </c>
      <c r="H98" s="36">
        <v>23600</v>
      </c>
      <c r="I98" s="36">
        <v>27820</v>
      </c>
      <c r="J98" s="36">
        <v>32060</v>
      </c>
      <c r="K98" s="36">
        <v>36290</v>
      </c>
      <c r="L98" s="36">
        <v>40520</v>
      </c>
      <c r="M98" s="36">
        <v>42410</v>
      </c>
    </row>
    <row r="99" spans="2:13" ht="50.1" customHeight="1" x14ac:dyDescent="0.25">
      <c r="B99" s="71"/>
      <c r="C99" s="34" t="s">
        <v>66</v>
      </c>
      <c r="D99" s="18" t="s">
        <v>105</v>
      </c>
      <c r="E99" s="36">
        <v>17620</v>
      </c>
      <c r="F99" s="36">
        <v>19790</v>
      </c>
      <c r="G99" s="36">
        <v>21960</v>
      </c>
      <c r="H99" s="36">
        <v>24120</v>
      </c>
      <c r="I99" s="36">
        <v>28470</v>
      </c>
      <c r="J99" s="36">
        <v>32800</v>
      </c>
      <c r="K99" s="36">
        <v>37140</v>
      </c>
      <c r="L99" s="36">
        <v>41490</v>
      </c>
      <c r="M99" s="36">
        <v>43430</v>
      </c>
    </row>
    <row r="100" spans="2:13" ht="50.1" customHeight="1" x14ac:dyDescent="0.25">
      <c r="B100" s="71"/>
      <c r="C100" s="34" t="s">
        <v>67</v>
      </c>
      <c r="D100" s="18" t="s">
        <v>107</v>
      </c>
      <c r="E100" s="36">
        <v>25820</v>
      </c>
      <c r="F100" s="36">
        <v>29160</v>
      </c>
      <c r="G100" s="36">
        <v>32510</v>
      </c>
      <c r="H100" s="36">
        <v>35870</v>
      </c>
      <c r="I100" s="36">
        <v>42570</v>
      </c>
      <c r="J100" s="36">
        <v>49260</v>
      </c>
      <c r="K100" s="36">
        <v>55970</v>
      </c>
      <c r="L100" s="36">
        <v>62670</v>
      </c>
      <c r="M100" s="36">
        <v>65680</v>
      </c>
    </row>
    <row r="101" spans="2:13" ht="50.1" customHeight="1" x14ac:dyDescent="0.25">
      <c r="B101" s="72"/>
      <c r="C101" s="34" t="s">
        <v>68</v>
      </c>
      <c r="D101" s="18" t="s">
        <v>108</v>
      </c>
      <c r="E101" s="36">
        <v>28670</v>
      </c>
      <c r="F101" s="36">
        <v>32420</v>
      </c>
      <c r="G101" s="36">
        <v>36160</v>
      </c>
      <c r="H101" s="36">
        <v>39920</v>
      </c>
      <c r="I101" s="36">
        <v>47400</v>
      </c>
      <c r="J101" s="36">
        <v>54900</v>
      </c>
      <c r="K101" s="36">
        <v>62390</v>
      </c>
      <c r="L101" s="36">
        <v>69890</v>
      </c>
      <c r="M101" s="36">
        <v>73250</v>
      </c>
    </row>
    <row r="102" spans="2:13" ht="15.75" x14ac:dyDescent="0.25">
      <c r="B102" s="14"/>
    </row>
    <row r="103" spans="2:13" ht="15.75" x14ac:dyDescent="0.25">
      <c r="B103" s="14"/>
    </row>
    <row r="104" spans="2:13" ht="15.75" x14ac:dyDescent="0.25">
      <c r="B104" s="14"/>
    </row>
    <row r="105" spans="2:13" ht="15.75" x14ac:dyDescent="0.25">
      <c r="B105" s="14"/>
    </row>
    <row r="106" spans="2:13" ht="20.25" x14ac:dyDescent="0.3">
      <c r="E106" s="26" t="s">
        <v>91</v>
      </c>
    </row>
    <row r="107" spans="2:13" ht="9.9499999999999993" customHeight="1" x14ac:dyDescent="0.25"/>
    <row r="108" spans="2:13" ht="36" x14ac:dyDescent="0.25">
      <c r="C108" s="35" t="s">
        <v>2</v>
      </c>
      <c r="D108" s="35" t="s">
        <v>11</v>
      </c>
      <c r="E108" s="5" t="s">
        <v>1</v>
      </c>
      <c r="F108" s="5" t="s">
        <v>4</v>
      </c>
      <c r="G108" s="5" t="s">
        <v>5</v>
      </c>
      <c r="H108" s="5" t="s">
        <v>6</v>
      </c>
      <c r="I108" s="5" t="s">
        <v>7</v>
      </c>
      <c r="J108" s="5" t="s">
        <v>8</v>
      </c>
      <c r="K108" s="5" t="s">
        <v>9</v>
      </c>
      <c r="L108" s="5" t="s">
        <v>10</v>
      </c>
      <c r="M108" s="5" t="s">
        <v>3</v>
      </c>
    </row>
    <row r="109" spans="2:13" ht="39.950000000000003" customHeight="1" x14ac:dyDescent="0.25">
      <c r="B109" s="65" t="s">
        <v>168</v>
      </c>
      <c r="C109" s="34" t="s">
        <v>140</v>
      </c>
      <c r="D109" s="18" t="s">
        <v>142</v>
      </c>
      <c r="E109" s="36">
        <v>8400</v>
      </c>
      <c r="F109" s="36">
        <v>9350</v>
      </c>
      <c r="G109" s="36">
        <v>10340</v>
      </c>
      <c r="H109" s="36">
        <v>11380</v>
      </c>
      <c r="I109" s="36">
        <v>13340</v>
      </c>
      <c r="J109" s="36">
        <v>15300</v>
      </c>
      <c r="K109" s="36">
        <v>17240</v>
      </c>
      <c r="L109" s="36">
        <v>19230</v>
      </c>
      <c r="M109" s="36">
        <v>21200</v>
      </c>
    </row>
    <row r="110" spans="2:13" ht="39.950000000000003" customHeight="1" x14ac:dyDescent="0.25">
      <c r="B110" s="66"/>
      <c r="C110" s="34" t="s">
        <v>39</v>
      </c>
      <c r="D110" s="18" t="s">
        <v>141</v>
      </c>
      <c r="E110" s="36">
        <v>8440</v>
      </c>
      <c r="F110" s="36">
        <v>9390</v>
      </c>
      <c r="G110" s="36">
        <v>10320</v>
      </c>
      <c r="H110" s="36">
        <v>11340</v>
      </c>
      <c r="I110" s="36">
        <v>13260</v>
      </c>
      <c r="J110" s="36">
        <v>15170</v>
      </c>
      <c r="K110" s="36">
        <v>17060</v>
      </c>
      <c r="L110" s="36">
        <v>18980</v>
      </c>
      <c r="M110" s="36">
        <v>20920</v>
      </c>
    </row>
    <row r="111" spans="2:13" ht="39.950000000000003" customHeight="1" x14ac:dyDescent="0.25">
      <c r="B111" s="66"/>
      <c r="C111" s="34" t="s">
        <v>40</v>
      </c>
      <c r="D111" s="18" t="s">
        <v>143</v>
      </c>
      <c r="E111" s="36">
        <v>9040</v>
      </c>
      <c r="F111" s="36">
        <v>10140</v>
      </c>
      <c r="G111" s="36">
        <v>11260</v>
      </c>
      <c r="H111" s="36">
        <v>12420</v>
      </c>
      <c r="I111" s="36">
        <v>14610</v>
      </c>
      <c r="J111" s="36">
        <v>16840</v>
      </c>
      <c r="K111" s="36">
        <v>19040</v>
      </c>
      <c r="L111" s="36">
        <v>21280</v>
      </c>
      <c r="M111" s="36">
        <v>23450</v>
      </c>
    </row>
    <row r="112" spans="2:13" ht="39.950000000000003" customHeight="1" x14ac:dyDescent="0.25">
      <c r="B112" s="66"/>
      <c r="C112" s="34" t="s">
        <v>41</v>
      </c>
      <c r="D112" s="18" t="s">
        <v>144</v>
      </c>
      <c r="E112" s="36">
        <v>12050</v>
      </c>
      <c r="F112" s="36">
        <v>13070</v>
      </c>
      <c r="G112" s="36">
        <v>14160</v>
      </c>
      <c r="H112" s="36">
        <v>15300</v>
      </c>
      <c r="I112" s="36">
        <v>17420</v>
      </c>
      <c r="J112" s="36">
        <v>19490</v>
      </c>
      <c r="K112" s="36">
        <v>21690</v>
      </c>
      <c r="L112" s="36">
        <v>24090</v>
      </c>
      <c r="M112" s="36">
        <v>26570</v>
      </c>
    </row>
    <row r="113" spans="2:13" ht="39.950000000000003" customHeight="1" x14ac:dyDescent="0.25">
      <c r="B113" s="66"/>
      <c r="C113" s="34" t="s">
        <v>42</v>
      </c>
      <c r="D113" s="18" t="s">
        <v>145</v>
      </c>
      <c r="E113" s="36">
        <v>12810</v>
      </c>
      <c r="F113" s="36">
        <v>14010</v>
      </c>
      <c r="G113" s="36">
        <v>15270</v>
      </c>
      <c r="H113" s="36">
        <v>16610</v>
      </c>
      <c r="I113" s="36">
        <v>18090</v>
      </c>
      <c r="J113" s="36">
        <v>20360</v>
      </c>
      <c r="K113" s="36">
        <v>22680</v>
      </c>
      <c r="L113" s="36">
        <v>25260</v>
      </c>
      <c r="M113" s="36">
        <v>27840</v>
      </c>
    </row>
    <row r="114" spans="2:13" ht="39.950000000000003" customHeight="1" x14ac:dyDescent="0.25">
      <c r="B114" s="66"/>
      <c r="C114" s="34" t="s">
        <v>43</v>
      </c>
      <c r="D114" s="18" t="s">
        <v>146</v>
      </c>
      <c r="E114" s="36">
        <v>15350</v>
      </c>
      <c r="F114" s="36">
        <v>16910</v>
      </c>
      <c r="G114" s="36">
        <v>18480</v>
      </c>
      <c r="H114" s="36">
        <v>19950</v>
      </c>
      <c r="I114" s="36">
        <v>22490</v>
      </c>
      <c r="J114" s="36">
        <v>25100</v>
      </c>
      <c r="K114" s="36">
        <v>27320</v>
      </c>
      <c r="L114" s="36">
        <v>30040</v>
      </c>
      <c r="M114" s="36">
        <v>33120</v>
      </c>
    </row>
    <row r="115" spans="2:13" ht="50.1" customHeight="1" x14ac:dyDescent="0.25">
      <c r="B115" s="66"/>
      <c r="C115" s="34" t="s">
        <v>44</v>
      </c>
      <c r="D115" s="18" t="s">
        <v>147</v>
      </c>
      <c r="E115" s="36">
        <v>16310</v>
      </c>
      <c r="F115" s="36">
        <v>18290</v>
      </c>
      <c r="G115" s="36">
        <v>20280</v>
      </c>
      <c r="H115" s="36">
        <v>22280</v>
      </c>
      <c r="I115" s="36">
        <v>26250</v>
      </c>
      <c r="J115" s="36">
        <v>30230</v>
      </c>
      <c r="K115" s="36">
        <v>34200</v>
      </c>
      <c r="L115" s="36">
        <v>38190</v>
      </c>
      <c r="M115" s="36">
        <v>40920</v>
      </c>
    </row>
    <row r="116" spans="2:13" ht="50.1" customHeight="1" x14ac:dyDescent="0.25">
      <c r="B116" s="66"/>
      <c r="C116" s="34" t="s">
        <v>45</v>
      </c>
      <c r="D116" s="18" t="s">
        <v>148</v>
      </c>
      <c r="E116" s="36">
        <v>16760</v>
      </c>
      <c r="F116" s="36">
        <v>18880</v>
      </c>
      <c r="G116" s="36">
        <v>21000</v>
      </c>
      <c r="H116" s="36">
        <v>23120</v>
      </c>
      <c r="I116" s="36">
        <v>27360</v>
      </c>
      <c r="J116" s="36">
        <v>31600</v>
      </c>
      <c r="K116" s="36">
        <v>35840</v>
      </c>
      <c r="L116" s="36">
        <v>40080</v>
      </c>
      <c r="M116" s="36">
        <v>41980</v>
      </c>
    </row>
    <row r="117" spans="2:13" ht="39.950000000000003" customHeight="1" x14ac:dyDescent="0.25">
      <c r="B117" s="66"/>
      <c r="C117" s="34" t="s">
        <v>46</v>
      </c>
      <c r="D117" s="18" t="s">
        <v>150</v>
      </c>
      <c r="E117" s="36">
        <v>17100</v>
      </c>
      <c r="F117" s="36">
        <v>19660</v>
      </c>
      <c r="G117" s="36">
        <v>20670</v>
      </c>
      <c r="H117" s="36">
        <v>22920</v>
      </c>
      <c r="I117" s="36">
        <v>28580</v>
      </c>
      <c r="J117" s="36">
        <v>29250</v>
      </c>
      <c r="K117" s="36">
        <v>32490</v>
      </c>
      <c r="L117" s="36">
        <v>35520</v>
      </c>
      <c r="M117" s="36">
        <v>39160</v>
      </c>
    </row>
    <row r="118" spans="2:13" ht="39.950000000000003" customHeight="1" x14ac:dyDescent="0.25">
      <c r="B118" s="67"/>
      <c r="C118" s="34" t="s">
        <v>47</v>
      </c>
      <c r="D118" s="18" t="s">
        <v>149</v>
      </c>
      <c r="E118" s="36">
        <v>19780</v>
      </c>
      <c r="F118" s="36">
        <v>22340</v>
      </c>
      <c r="G118" s="36">
        <v>24880</v>
      </c>
      <c r="H118" s="36">
        <v>27440</v>
      </c>
      <c r="I118" s="36">
        <v>32540</v>
      </c>
      <c r="J118" s="36">
        <v>37640</v>
      </c>
      <c r="K118" s="36">
        <v>42740</v>
      </c>
      <c r="L118" s="36">
        <v>47850</v>
      </c>
      <c r="M118" s="36">
        <v>50130</v>
      </c>
    </row>
    <row r="119" spans="2:13" ht="15" customHeight="1" x14ac:dyDescent="0.25">
      <c r="B119" s="14"/>
    </row>
    <row r="120" spans="2:13" ht="15" customHeight="1" x14ac:dyDescent="0.25"/>
    <row r="121" spans="2:13" ht="15" customHeight="1" x14ac:dyDescent="0.25"/>
  </sheetData>
  <mergeCells count="19">
    <mergeCell ref="B109:B118"/>
    <mergeCell ref="D88:E88"/>
    <mergeCell ref="H88:I88"/>
    <mergeCell ref="J88:L88"/>
    <mergeCell ref="H89:I89"/>
    <mergeCell ref="J89:L89"/>
    <mergeCell ref="B93:B101"/>
    <mergeCell ref="D86:E86"/>
    <mergeCell ref="H86:I86"/>
    <mergeCell ref="J86:L86"/>
    <mergeCell ref="D87:E87"/>
    <mergeCell ref="H87:I87"/>
    <mergeCell ref="J87:L87"/>
    <mergeCell ref="B75:B83"/>
    <mergeCell ref="B4:B13"/>
    <mergeCell ref="B21:B30"/>
    <mergeCell ref="B38:B48"/>
    <mergeCell ref="B55:B59"/>
    <mergeCell ref="B60:B64"/>
  </mergeCells>
  <pageMargins left="0" right="0" top="0.19685039370078741" bottom="0.19685039370078741" header="0.19685039370078741" footer="0.1968503937007874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Скрытый</vt:lpstr>
      <vt:lpstr>Матрасы</vt:lpstr>
      <vt:lpstr>Матрасы2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razvitie</dc:creator>
  <cp:lastModifiedBy>admin</cp:lastModifiedBy>
  <cp:lastPrinted>2015-02-06T07:13:47Z</cp:lastPrinted>
  <dcterms:created xsi:type="dcterms:W3CDTF">2015-01-12T12:28:42Z</dcterms:created>
  <dcterms:modified xsi:type="dcterms:W3CDTF">2015-02-06T07:33:46Z</dcterms:modified>
</cp:coreProperties>
</file>