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240" yWindow="105" windowWidth="14805" windowHeight="8010"/>
  </bookViews>
  <sheets>
    <sheet name="Лист2" sheetId="2" r:id="rId1"/>
    <sheet name="Лист1" sheetId="1" r:id="rId2"/>
  </sheet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</calcChain>
</file>

<file path=xl/sharedStrings.xml><?xml version="1.0" encoding="utf-8"?>
<sst xmlns="http://schemas.openxmlformats.org/spreadsheetml/2006/main" count="2727" uniqueCount="124">
  <si>
    <t>Год</t>
  </si>
  <si>
    <t>Время в минутах</t>
  </si>
  <si>
    <t>Сужба после кор-ки</t>
  </si>
  <si>
    <t>Предприятие</t>
  </si>
  <si>
    <t>Причина</t>
  </si>
  <si>
    <t>Дата сдачи(отчетная</t>
  </si>
  <si>
    <t>Э</t>
  </si>
  <si>
    <t>ЭЧ-1</t>
  </si>
  <si>
    <t>(Э) ПЛАНОВЫЙ РЕМОНТ УСТР. КОНТ СЕТИ</t>
  </si>
  <si>
    <t>14.01</t>
  </si>
  <si>
    <t>П</t>
  </si>
  <si>
    <t>ПЧ-10</t>
  </si>
  <si>
    <t>(П) ОГРАНИЧ. СКОРОСТИ</t>
  </si>
  <si>
    <t>ПЧ-9</t>
  </si>
  <si>
    <t>В</t>
  </si>
  <si>
    <t>(В) НЕИСПР. ВАГОНА</t>
  </si>
  <si>
    <t>ПЧ-1</t>
  </si>
  <si>
    <t>(П) НЕИСПР. УСТР. ПУТИ</t>
  </si>
  <si>
    <t>ПЧ-2</t>
  </si>
  <si>
    <t>(П) НЕОЧИСТКА ПУТЕЙ</t>
  </si>
  <si>
    <t>ПЧ-5</t>
  </si>
  <si>
    <t>(П) ПЛАНОВЫЙ РЕМОНТ, МОНТАЖ УСТР ПУТИ</t>
  </si>
  <si>
    <t>ПЧ-11</t>
  </si>
  <si>
    <t>ПЧ-8</t>
  </si>
  <si>
    <t>П ГОР</t>
  </si>
  <si>
    <t>(П) НЕПРИЁМ СОСЕДНЕЙ ДОРОГИ</t>
  </si>
  <si>
    <t>ПЧ-6</t>
  </si>
  <si>
    <t>ПЧ-7</t>
  </si>
  <si>
    <t>(В) ПАДЕНИЕ ДАВЛ. В ТОРМ. МАГИСТАЛИ</t>
  </si>
  <si>
    <t>(П) НАЕЗД</t>
  </si>
  <si>
    <t>П ЮУР</t>
  </si>
  <si>
    <t>ПЧ-12</t>
  </si>
  <si>
    <t>ПЧ-29</t>
  </si>
  <si>
    <t>(П) МЕСТО РЕМОНТНЫХ РАБОТ</t>
  </si>
  <si>
    <t>ПЧ-28</t>
  </si>
  <si>
    <t>ПЧ-4</t>
  </si>
  <si>
    <t>ПЧ-20</t>
  </si>
  <si>
    <t>(Э) ПЕРЕРЫВ ЭЛЕКТРОСНАБЖ. В КОНТ. СЕТИ</t>
  </si>
  <si>
    <t>ЭЧ-5</t>
  </si>
  <si>
    <t>(Э) НЕОБЕСП. ЭЛЕКТРОСНАБЖ. УСТР СЦБ</t>
  </si>
  <si>
    <t>ЭЧ-7</t>
  </si>
  <si>
    <t>ПЧ-17</t>
  </si>
  <si>
    <t>15.01</t>
  </si>
  <si>
    <t>ПЧ-3</t>
  </si>
  <si>
    <t>(В) ОТЦЕПКА ПО ТЕХ.НЕИСПР. НА СТАНЦИИ</t>
  </si>
  <si>
    <t>(В) ОБРАБОТКА СОСТАВА</t>
  </si>
  <si>
    <t>Ш</t>
  </si>
  <si>
    <t>ШЧ-5</t>
  </si>
  <si>
    <t>(Ш) НЕИСПР. УСТР. СЦБ</t>
  </si>
  <si>
    <t>(В) СРЕДСТВА КОНТРОЛЯ (ДИСК, КТСМ)</t>
  </si>
  <si>
    <t>(П) РАБОТА СНЕГОУБОРОЧНОЙ МАШИНЫ</t>
  </si>
  <si>
    <t>ПЧ-31</t>
  </si>
  <si>
    <t>ЭЧ-12</t>
  </si>
  <si>
    <t>ЭЧ-3</t>
  </si>
  <si>
    <t>(Э) ОСОБЫЕ МЕТЕОУСЛОВИЯ</t>
  </si>
  <si>
    <t>(Ш) СРЕДСТВА КОНТРОЛЯ (УКСПС)</t>
  </si>
  <si>
    <t>ШЧ-20</t>
  </si>
  <si>
    <t>(Ш) ОТКАЗ В РАБОТЕ РЕЛЬС. ЦЕПЕЙ</t>
  </si>
  <si>
    <t>ПЧ-16</t>
  </si>
  <si>
    <t>(П) ПАДЕНИЕ ДЕРЕВЬЕВ</t>
  </si>
  <si>
    <t>16.01</t>
  </si>
  <si>
    <t>(В) ОСТАНОВКА ДЛЯ УСТРАН. НЕИСПРАВ.</t>
  </si>
  <si>
    <t>(П) НАРУШ. РАБОТЫ РЕЛЬС. ЦЕПЕЙ</t>
  </si>
  <si>
    <t>Э ГОР</t>
  </si>
  <si>
    <t>(Э) НЕПРИЁМ СОСЕДНЕЙ ДОРОГИ</t>
  </si>
  <si>
    <t>ПЧ-13</t>
  </si>
  <si>
    <t>ПЧ-25</t>
  </si>
  <si>
    <t>ШЧ-1</t>
  </si>
  <si>
    <t>ШЧ-19</t>
  </si>
  <si>
    <t>Э ЮУР</t>
  </si>
  <si>
    <t>ЭЧ-4</t>
  </si>
  <si>
    <t>ЭЧ-2</t>
  </si>
  <si>
    <t>17.01</t>
  </si>
  <si>
    <t>(В) СРЕДСТВА КОНТРОЛЯ (УКСПС)</t>
  </si>
  <si>
    <t>Э ЗСБ</t>
  </si>
  <si>
    <t>18.01</t>
  </si>
  <si>
    <t>ЭЧ-14</t>
  </si>
  <si>
    <t>(В) НЕПРИЁМ СТАНЦИИ</t>
  </si>
  <si>
    <t>19.01</t>
  </si>
  <si>
    <t>ПЧ-32</t>
  </si>
  <si>
    <t>(П) НАЛИЧИЕ ПОДВИЖН СОСТАВА С ОГР. СК</t>
  </si>
  <si>
    <t>(В) РАБОТА ПРАВООХР. ОРГАНОВ</t>
  </si>
  <si>
    <t>ШЧ-16</t>
  </si>
  <si>
    <t>(Ш) ЛОЖНОЕ ПОКАЗ. УКСПС</t>
  </si>
  <si>
    <t>(В) НАЛИЧИЕ ПОДВИЖН СОСТАВА С ОГР. СК</t>
  </si>
  <si>
    <t>20.01</t>
  </si>
  <si>
    <t>Общий итог</t>
  </si>
  <si>
    <t>Данные</t>
  </si>
  <si>
    <t>Количество</t>
  </si>
  <si>
    <t>+/- 2013/2014</t>
  </si>
  <si>
    <t xml:space="preserve">Время в минутах </t>
  </si>
  <si>
    <t>Время +/1 2013/2014</t>
  </si>
  <si>
    <t>Причина1</t>
  </si>
  <si>
    <t xml:space="preserve"> НАЛИЧИЕ ПОДВИЖН СОСТАВА С ОГР. СК</t>
  </si>
  <si>
    <t xml:space="preserve"> НЕПРИЁМ СТАНЦИИ</t>
  </si>
  <si>
    <t xml:space="preserve"> ОБРАБОТКА СОСТАВА</t>
  </si>
  <si>
    <t xml:space="preserve"> ОСТАНОВКА ДЛЯ УСТРАН. НЕИСПРАВ.</t>
  </si>
  <si>
    <t xml:space="preserve"> ОТЦЕПКА ПО ТЕХ.НЕИСПР. НА СТАНЦИИ</t>
  </si>
  <si>
    <t xml:space="preserve"> ПАДЕНИЕ ДАВЛ. В ТОРМ. МАГИСТАЛИ</t>
  </si>
  <si>
    <t xml:space="preserve"> РАБОТА ПРАВООХР. ОРГАНОВ</t>
  </si>
  <si>
    <t xml:space="preserve"> СРЕДСТВА КОНТРОЛЯ (ДИСК, КТСМ)</t>
  </si>
  <si>
    <t xml:space="preserve"> СРЕДСТВА КОНТРОЛЯ (УКСПС)</t>
  </si>
  <si>
    <t xml:space="preserve"> МЕСТО РЕМОНТНЫХ РАБОТ</t>
  </si>
  <si>
    <t xml:space="preserve"> НАЕЗД</t>
  </si>
  <si>
    <t xml:space="preserve"> НАРУШ. РАБОТЫ РЕЛЬС. ЦЕПЕЙ</t>
  </si>
  <si>
    <t xml:space="preserve"> НЕИСПР. УСТР. ПУТИ</t>
  </si>
  <si>
    <t xml:space="preserve"> НЕОЧИСТКА ПУТЕЙ</t>
  </si>
  <si>
    <t xml:space="preserve"> НЕПРИЁМ СОСЕДНЕЙ ДОРОГИ</t>
  </si>
  <si>
    <t xml:space="preserve"> ОГРАНИЧ. СКОРОСТИ</t>
  </si>
  <si>
    <t xml:space="preserve"> ПАДЕНИЕ ДЕРЕВЬЕВ</t>
  </si>
  <si>
    <t xml:space="preserve"> ПЛАНОВЫЙ РЕМОНТ, МОНТАЖ УСТР ПУТИ</t>
  </si>
  <si>
    <t xml:space="preserve"> РАБОТА СНЕГОУБОРОЧНОЙ МАШИНЫ</t>
  </si>
  <si>
    <t xml:space="preserve"> ЛОЖНОЕ ПОКАЗ. УКСПС</t>
  </si>
  <si>
    <t xml:space="preserve"> НЕИСПР. УСТР. СЦБ</t>
  </si>
  <si>
    <t xml:space="preserve"> ОТКАЗ В РАБОТЕ РЕЛЬС. ЦЕПЕЙ</t>
  </si>
  <si>
    <t xml:space="preserve"> НЕОБЕСП. ЭЛЕКТРОСНАБЖ. УСТР СЦБ</t>
  </si>
  <si>
    <t xml:space="preserve"> ОСОБЫЕ МЕТЕОУСЛОВИЯ</t>
  </si>
  <si>
    <t xml:space="preserve"> ПЕРЕРЫВ ЭЛЕКТРОСНАБЖ. В КОНТ. СЕТИ</t>
  </si>
  <si>
    <t xml:space="preserve"> ПЛАНОВЫЙ РЕМОНТ УСТР. КОНТ СЕТИ</t>
  </si>
  <si>
    <t xml:space="preserve"> НЕИСПР. ВАГОНА</t>
  </si>
  <si>
    <t>Итог Количество</t>
  </si>
  <si>
    <t>Итог +/- 2013/2014</t>
  </si>
  <si>
    <t xml:space="preserve">Итог Время в минутах </t>
  </si>
  <si>
    <t>Итог Время +/1 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</si>
</sst>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1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2" xfId="0" pivotButton="1" applyBorder="1"/>
    <xf numFmtId="0" fontId="0" fillId="0" borderId="8" xfId="0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1" fillId="0" borderId="0" xfId="0" applyFont="1" applyAlignment="1">
      <alignment wrapText="1"/>
    </xf>
    <xf numFmtId="0" fontId="0" fillId="0" borderId="0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166" fontId="0" fillId="0" borderId="0" xfId="0" applyNumberFormat="1"/>
    <xf numFmtId="17" fontId="0" fillId="0" borderId="0" xfId="0" applyNumberFormat="1"/>
    <xf numFmtId="0" fontId="0" fillId="0" borderId="7" xfId="0" applyBorder="1"/>
    <xf numFmtId="0" fontId="0" fillId="0" borderId="11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</cellXfs>
  <cellStyles count="1">
    <cellStyle name="Обычный" xfId="0" builtinId="0"/>
  </cellStyles>
  <dxfs count="118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</dxf>
    <dxf>
      <numFmt numFmtId="0" formatCode="General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45.636395486108" createdVersion="4" refreshedVersion="4" recordCount="666">
  <cacheSource type="worksheet">
    <worksheetSource name="Данные"/>
  </cacheSource>
  <cacheFields count="7">
    <cacheField name="Год" numFmtId="0">
      <sharedItems containsSemiMixedTypes="0" containsString="0" containsNumber="1" containsInteger="1" minValue="2013" maxValue="2014" count="2">
        <n v="2013"/>
        <n v="2014"/>
      </sharedItems>
    </cacheField>
    <cacheField name="Время в минутах" numFmtId="0">
      <sharedItems containsSemiMixedTypes="0" containsString="0" containsNumber="1" minValue="0" maxValue="586"/>
    </cacheField>
    <cacheField name="Сужба после кор-ки" numFmtId="0">
      <sharedItems count="4">
        <s v="Э"/>
        <s v="П"/>
        <s v="В"/>
        <s v="Ш"/>
      </sharedItems>
    </cacheField>
    <cacheField name="Предприятие" numFmtId="0">
      <sharedItems/>
    </cacheField>
    <cacheField name="Причина" numFmtId="0">
      <sharedItems count="30">
        <s v="(Э) ПЛАНОВЫЙ РЕМОНТ УСТР. КОНТ СЕТИ"/>
        <s v="(П) ОГРАНИЧ. СКОРОСТИ"/>
        <s v="(В) НЕИСПР. ВАГОНА"/>
        <s v="(П) НЕИСПР. УСТР. ПУТИ"/>
        <s v="(П) НЕОЧИСТКА ПУТЕЙ"/>
        <s v="(П) ПЛАНОВЫЙ РЕМОНТ, МОНТАЖ УСТР ПУТИ"/>
        <s v="(П) НЕПРИЁМ СОСЕДНЕЙ ДОРОГИ"/>
        <s v="(В) ПАДЕНИЕ ДАВЛ. В ТОРМ. МАГИСТАЛИ"/>
        <s v="(П) НАЕЗД"/>
        <s v="(П) МЕСТО РЕМОНТНЫХ РАБОТ"/>
        <s v="(Э) ПЕРЕРЫВ ЭЛЕКТРОСНАБЖ. В КОНТ. СЕТИ"/>
        <s v="(Э) НЕОБЕСП. ЭЛЕКТРОСНАБЖ. УСТР СЦБ"/>
        <s v="(В) ОТЦЕПКА ПО ТЕХ.НЕИСПР. НА СТАНЦИИ"/>
        <s v="(В) ОБРАБОТКА СОСТАВА"/>
        <s v="(Ш) НЕИСПР. УСТР. СЦБ"/>
        <s v="(В) СРЕДСТВА КОНТРОЛЯ (ДИСК, КТСМ)"/>
        <s v="(П) РАБОТА СНЕГОУБОРОЧНОЙ МАШИНЫ"/>
        <s v="(Э) ОСОБЫЕ МЕТЕОУСЛОВИЯ"/>
        <s v="(Ш) СРЕДСТВА КОНТРОЛЯ (УКСПС)"/>
        <s v="(Ш) ОТКАЗ В РАБОТЕ РЕЛЬС. ЦЕПЕЙ"/>
        <s v="(П) ПАДЕНИЕ ДЕРЕВЬЕВ"/>
        <s v="(В) ОСТАНОВКА ДЛЯ УСТРАН. НЕИСПРАВ."/>
        <s v="(П) НАРУШ. РАБОТЫ РЕЛЬС. ЦЕПЕЙ"/>
        <s v="(Э) НЕПРИЁМ СОСЕДНЕЙ ДОРОГИ"/>
        <s v="(В) СРЕДСТВА КОНТРОЛЯ (УКСПС)"/>
        <s v="(В) НЕПРИЁМ СТАНЦИИ"/>
        <s v="(П) НАЛИЧИЕ ПОДВИЖН СОСТАВА С ОГР. СК"/>
        <s v="(В) РАБОТА ПРАВООХР. ОРГАНОВ"/>
        <s v="(Ш) ЛОЖНОЕ ПОКАЗ. УКСПС"/>
        <s v="(В) НАЛИЧИЕ ПОДВИЖН СОСТАВА С ОГР. СК"/>
      </sharedItems>
    </cacheField>
    <cacheField name="Дата сдачи(отчетная" numFmtId="0">
      <sharedItems/>
    </cacheField>
    <cacheField name="Причина1" numFmtId="0">
      <sharedItems count="27">
        <s v=" ПЛАНОВЫЙ РЕМОНТ УСТР. КОНТ СЕТИ"/>
        <s v=" ОГРАНИЧ. СКОРОСТИ"/>
        <s v=" НЕИСПР. ВАГОНА"/>
        <s v=" НЕИСПР. УСТР. ПУТИ"/>
        <s v=" НЕОЧИСТКА ПУТЕЙ"/>
        <s v=" ПЛАНОВЫЙ РЕМОНТ, МОНТАЖ УСТР ПУТИ"/>
        <s v=" НЕПРИЁМ СОСЕДНЕЙ ДОРОГИ"/>
        <s v=" ПАДЕНИЕ ДАВЛ. В ТОРМ. МАГИСТАЛИ"/>
        <s v=" НАЕЗД"/>
        <s v=" МЕСТО РЕМОНТНЫХ РАБОТ"/>
        <s v=" ПЕРЕРЫВ ЭЛЕКТРОСНАБЖ. В КОНТ. СЕТИ"/>
        <s v=" НЕОБЕСП. ЭЛЕКТРОСНАБЖ. УСТР СЦБ"/>
        <s v=" ОТЦЕПКА ПО ТЕХ.НЕИСПР. НА СТАНЦИИ"/>
        <s v=" ОБРАБОТКА СОСТАВА"/>
        <s v=" НЕИСПР. УСТР. СЦБ"/>
        <s v=" СРЕДСТВА КОНТРОЛЯ (ДИСК, КТСМ)"/>
        <s v=" РАБОТА СНЕГОУБОРОЧНОЙ МАШИНЫ"/>
        <s v=" ОСОБЫЕ МЕТЕОУСЛОВИЯ"/>
        <s v=" СРЕДСТВА КОНТРОЛЯ (УКСПС)"/>
        <s v=" ОТКАЗ В РАБОТЕ РЕЛЬС. ЦЕПЕЙ"/>
        <s v=" ПАДЕНИЕ ДЕРЕВЬЕВ"/>
        <s v=" ОСТАНОВКА ДЛЯ УСТРАН. НЕИСПРАВ."/>
        <s v=" НАРУШ. РАБОТЫ РЕЛЬС. ЦЕПЕЙ"/>
        <s v=" НЕПРИЁМ СТАНЦИИ"/>
        <s v=" НАЛИЧИЕ ПОДВИЖН СОСТАВА С ОГР. СК"/>
        <s v=" РАБОТА ПРАВООХР. ОРГАНОВ"/>
        <s v=" ЛОЖНОЕ ПОКАЗ. УКСПС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6">
  <r>
    <x v="0"/>
    <n v="119"/>
    <x v="0"/>
    <s v="ЭЧ-1"/>
    <x v="0"/>
    <s v="14.01"/>
    <x v="0"/>
  </r>
  <r>
    <x v="0"/>
    <n v="5"/>
    <x v="0"/>
    <s v="ЭЧ-1"/>
    <x v="0"/>
    <s v="14.01"/>
    <x v="0"/>
  </r>
  <r>
    <x v="0"/>
    <n v="5"/>
    <x v="1"/>
    <s v="ПЧ-10"/>
    <x v="1"/>
    <s v="14.01"/>
    <x v="1"/>
  </r>
  <r>
    <x v="0"/>
    <n v="25"/>
    <x v="1"/>
    <s v="ПЧ-10"/>
    <x v="1"/>
    <s v="14.01"/>
    <x v="1"/>
  </r>
  <r>
    <x v="0"/>
    <n v="25"/>
    <x v="1"/>
    <s v="ПЧ-9"/>
    <x v="1"/>
    <s v="14.01"/>
    <x v="1"/>
  </r>
  <r>
    <x v="0"/>
    <n v="167"/>
    <x v="0"/>
    <s v="ЭЧ-1"/>
    <x v="0"/>
    <s v="14.01"/>
    <x v="0"/>
  </r>
  <r>
    <x v="0"/>
    <n v="73"/>
    <x v="0"/>
    <s v="ЭЧ-1"/>
    <x v="0"/>
    <s v="14.01"/>
    <x v="0"/>
  </r>
  <r>
    <x v="0"/>
    <n v="23"/>
    <x v="0"/>
    <s v="ЭЧ-1"/>
    <x v="0"/>
    <s v="14.01"/>
    <x v="0"/>
  </r>
  <r>
    <x v="0"/>
    <n v="158"/>
    <x v="0"/>
    <s v="ЭЧ-1"/>
    <x v="0"/>
    <s v="14.01"/>
    <x v="0"/>
  </r>
  <r>
    <x v="0"/>
    <n v="119"/>
    <x v="0"/>
    <s v="ЭЧ-1"/>
    <x v="0"/>
    <s v="14.01"/>
    <x v="0"/>
  </r>
  <r>
    <x v="0"/>
    <n v="102"/>
    <x v="0"/>
    <s v="ЭЧ-1"/>
    <x v="0"/>
    <s v="14.01"/>
    <x v="0"/>
  </r>
  <r>
    <x v="0"/>
    <n v="66"/>
    <x v="2"/>
    <s v="В"/>
    <x v="2"/>
    <s v="14.01"/>
    <x v="2"/>
  </r>
  <r>
    <x v="0"/>
    <n v="13.000000000000002"/>
    <x v="1"/>
    <s v="ПЧ-10"/>
    <x v="1"/>
    <s v="14.01"/>
    <x v="1"/>
  </r>
  <r>
    <x v="0"/>
    <n v="114"/>
    <x v="1"/>
    <s v="ПЧ-1"/>
    <x v="3"/>
    <s v="14.01"/>
    <x v="3"/>
  </r>
  <r>
    <x v="0"/>
    <n v="14"/>
    <x v="1"/>
    <s v="ПЧ-10"/>
    <x v="1"/>
    <s v="14.01"/>
    <x v="1"/>
  </r>
  <r>
    <x v="0"/>
    <n v="75.000000000000014"/>
    <x v="1"/>
    <s v="ПЧ-1"/>
    <x v="3"/>
    <s v="14.01"/>
    <x v="3"/>
  </r>
  <r>
    <x v="0"/>
    <n v="86.000000000000014"/>
    <x v="0"/>
    <s v="ЭЧ-1"/>
    <x v="0"/>
    <s v="14.01"/>
    <x v="0"/>
  </r>
  <r>
    <x v="0"/>
    <n v="88"/>
    <x v="0"/>
    <s v="ЭЧ-1"/>
    <x v="0"/>
    <s v="14.01"/>
    <x v="0"/>
  </r>
  <r>
    <x v="0"/>
    <n v="48"/>
    <x v="0"/>
    <s v="ЭЧ-1"/>
    <x v="0"/>
    <s v="14.01"/>
    <x v="0"/>
  </r>
  <r>
    <x v="0"/>
    <n v="43"/>
    <x v="1"/>
    <s v="ПЧ-10"/>
    <x v="1"/>
    <s v="14.01"/>
    <x v="1"/>
  </r>
  <r>
    <x v="0"/>
    <n v="21"/>
    <x v="1"/>
    <s v="ПЧ-2"/>
    <x v="3"/>
    <s v="14.01"/>
    <x v="3"/>
  </r>
  <r>
    <x v="0"/>
    <n v="0"/>
    <x v="1"/>
    <s v="ПЧ-10"/>
    <x v="1"/>
    <s v="14.01"/>
    <x v="1"/>
  </r>
  <r>
    <x v="0"/>
    <n v="18"/>
    <x v="1"/>
    <s v="ПЧ-1"/>
    <x v="1"/>
    <s v="14.01"/>
    <x v="1"/>
  </r>
  <r>
    <x v="0"/>
    <n v="21"/>
    <x v="1"/>
    <s v="ПЧ-2"/>
    <x v="4"/>
    <s v="14.01"/>
    <x v="4"/>
  </r>
  <r>
    <x v="0"/>
    <n v="55.000000000000007"/>
    <x v="1"/>
    <s v="ПЧ-5"/>
    <x v="5"/>
    <s v="14.01"/>
    <x v="5"/>
  </r>
  <r>
    <x v="0"/>
    <n v="156"/>
    <x v="1"/>
    <s v="ПЧ-5"/>
    <x v="5"/>
    <s v="14.01"/>
    <x v="5"/>
  </r>
  <r>
    <x v="0"/>
    <n v="82"/>
    <x v="1"/>
    <s v="ПЧ-11"/>
    <x v="5"/>
    <s v="14.01"/>
    <x v="5"/>
  </r>
  <r>
    <x v="0"/>
    <n v="41.999999999999993"/>
    <x v="1"/>
    <s v="ПЧ-11"/>
    <x v="5"/>
    <s v="14.01"/>
    <x v="5"/>
  </r>
  <r>
    <x v="0"/>
    <n v="102"/>
    <x v="1"/>
    <s v="ПЧ-11"/>
    <x v="5"/>
    <s v="14.01"/>
    <x v="5"/>
  </r>
  <r>
    <x v="0"/>
    <n v="73"/>
    <x v="1"/>
    <s v="ПЧ-8"/>
    <x v="5"/>
    <s v="14.01"/>
    <x v="5"/>
  </r>
  <r>
    <x v="0"/>
    <n v="39"/>
    <x v="1"/>
    <s v="ПЧ-11"/>
    <x v="3"/>
    <s v="14.01"/>
    <x v="3"/>
  </r>
  <r>
    <x v="0"/>
    <n v="59"/>
    <x v="1"/>
    <s v="ПЧ-11"/>
    <x v="3"/>
    <s v="14.01"/>
    <x v="3"/>
  </r>
  <r>
    <x v="0"/>
    <n v="65"/>
    <x v="1"/>
    <s v="ПЧ-11"/>
    <x v="3"/>
    <s v="14.01"/>
    <x v="3"/>
  </r>
  <r>
    <x v="0"/>
    <n v="60.000000000000014"/>
    <x v="1"/>
    <s v="ПЧ-11"/>
    <x v="3"/>
    <s v="14.01"/>
    <x v="3"/>
  </r>
  <r>
    <x v="0"/>
    <n v="58"/>
    <x v="1"/>
    <s v="ПЧ-11"/>
    <x v="3"/>
    <s v="14.01"/>
    <x v="3"/>
  </r>
  <r>
    <x v="0"/>
    <n v="31"/>
    <x v="1"/>
    <s v="П ГОР"/>
    <x v="6"/>
    <s v="14.01"/>
    <x v="6"/>
  </r>
  <r>
    <x v="0"/>
    <n v="32"/>
    <x v="2"/>
    <s v="В"/>
    <x v="2"/>
    <s v="14.01"/>
    <x v="2"/>
  </r>
  <r>
    <x v="0"/>
    <n v="23.000000000000004"/>
    <x v="1"/>
    <s v="ПЧ-6"/>
    <x v="1"/>
    <s v="14.01"/>
    <x v="1"/>
  </r>
  <r>
    <x v="0"/>
    <n v="13"/>
    <x v="1"/>
    <s v="ПЧ-6"/>
    <x v="1"/>
    <s v="14.01"/>
    <x v="1"/>
  </r>
  <r>
    <x v="0"/>
    <n v="33"/>
    <x v="1"/>
    <s v="ПЧ-7"/>
    <x v="5"/>
    <s v="14.01"/>
    <x v="5"/>
  </r>
  <r>
    <x v="0"/>
    <n v="89"/>
    <x v="2"/>
    <s v="В"/>
    <x v="7"/>
    <s v="14.01"/>
    <x v="7"/>
  </r>
  <r>
    <x v="0"/>
    <n v="193"/>
    <x v="2"/>
    <s v="В"/>
    <x v="2"/>
    <s v="14.01"/>
    <x v="2"/>
  </r>
  <r>
    <x v="0"/>
    <n v="11"/>
    <x v="1"/>
    <s v="ПЧ-5"/>
    <x v="8"/>
    <s v="14.01"/>
    <x v="8"/>
  </r>
  <r>
    <x v="0"/>
    <n v="62"/>
    <x v="1"/>
    <s v="ПЧ-5"/>
    <x v="5"/>
    <s v="14.01"/>
    <x v="5"/>
  </r>
  <r>
    <x v="0"/>
    <n v="33"/>
    <x v="1"/>
    <s v="ПЧ-5"/>
    <x v="5"/>
    <s v="14.01"/>
    <x v="5"/>
  </r>
  <r>
    <x v="0"/>
    <n v="16"/>
    <x v="1"/>
    <s v="ПЧ-6"/>
    <x v="1"/>
    <s v="14.01"/>
    <x v="1"/>
  </r>
  <r>
    <x v="0"/>
    <n v="15.000000000000004"/>
    <x v="1"/>
    <s v="ПЧ-9"/>
    <x v="5"/>
    <s v="14.01"/>
    <x v="5"/>
  </r>
  <r>
    <x v="0"/>
    <n v="19"/>
    <x v="1"/>
    <s v="ПЧ-2"/>
    <x v="1"/>
    <s v="14.01"/>
    <x v="1"/>
  </r>
  <r>
    <x v="0"/>
    <n v="1"/>
    <x v="1"/>
    <s v="ПЧ-10"/>
    <x v="1"/>
    <s v="14.01"/>
    <x v="1"/>
  </r>
  <r>
    <x v="0"/>
    <n v="2"/>
    <x v="1"/>
    <s v="П ЮУР"/>
    <x v="6"/>
    <s v="14.01"/>
    <x v="6"/>
  </r>
  <r>
    <x v="0"/>
    <n v="37"/>
    <x v="1"/>
    <s v="ПЧ-9"/>
    <x v="1"/>
    <s v="14.01"/>
    <x v="1"/>
  </r>
  <r>
    <x v="0"/>
    <n v="18"/>
    <x v="1"/>
    <s v="ПЧ-9"/>
    <x v="1"/>
    <s v="14.01"/>
    <x v="1"/>
  </r>
  <r>
    <x v="0"/>
    <n v="28"/>
    <x v="1"/>
    <s v="ПЧ-6"/>
    <x v="1"/>
    <s v="14.01"/>
    <x v="1"/>
  </r>
  <r>
    <x v="0"/>
    <n v="8"/>
    <x v="1"/>
    <s v="ПЧ-6"/>
    <x v="5"/>
    <s v="14.01"/>
    <x v="5"/>
  </r>
  <r>
    <x v="0"/>
    <n v="28"/>
    <x v="1"/>
    <s v="ПЧ-12"/>
    <x v="5"/>
    <s v="14.01"/>
    <x v="5"/>
  </r>
  <r>
    <x v="0"/>
    <n v="69"/>
    <x v="1"/>
    <s v="ПЧ-11"/>
    <x v="5"/>
    <s v="14.01"/>
    <x v="5"/>
  </r>
  <r>
    <x v="0"/>
    <n v="16"/>
    <x v="1"/>
    <s v="ПЧ-9"/>
    <x v="1"/>
    <s v="14.01"/>
    <x v="1"/>
  </r>
  <r>
    <x v="0"/>
    <n v="78"/>
    <x v="1"/>
    <s v="П ГОР"/>
    <x v="6"/>
    <s v="14.01"/>
    <x v="6"/>
  </r>
  <r>
    <x v="0"/>
    <n v="83"/>
    <x v="1"/>
    <s v="ПЧ-9"/>
    <x v="5"/>
    <s v="14.01"/>
    <x v="5"/>
  </r>
  <r>
    <x v="0"/>
    <n v="104.00000000000001"/>
    <x v="1"/>
    <s v="ПЧ-9"/>
    <x v="5"/>
    <s v="14.01"/>
    <x v="5"/>
  </r>
  <r>
    <x v="0"/>
    <n v="20"/>
    <x v="1"/>
    <s v="ПЧ-10"/>
    <x v="1"/>
    <s v="14.01"/>
    <x v="1"/>
  </r>
  <r>
    <x v="0"/>
    <n v="20"/>
    <x v="1"/>
    <s v="ПЧ-10"/>
    <x v="1"/>
    <s v="14.01"/>
    <x v="1"/>
  </r>
  <r>
    <x v="0"/>
    <n v="177"/>
    <x v="1"/>
    <s v="ПЧ-29"/>
    <x v="5"/>
    <s v="14.01"/>
    <x v="5"/>
  </r>
  <r>
    <x v="0"/>
    <n v="21"/>
    <x v="1"/>
    <s v="ПЧ-11"/>
    <x v="1"/>
    <s v="14.01"/>
    <x v="1"/>
  </r>
  <r>
    <x v="0"/>
    <n v="264"/>
    <x v="1"/>
    <s v="ПЧ-10"/>
    <x v="9"/>
    <s v="14.01"/>
    <x v="9"/>
  </r>
  <r>
    <x v="0"/>
    <n v="191"/>
    <x v="1"/>
    <s v="ПЧ-10"/>
    <x v="9"/>
    <s v="14.01"/>
    <x v="9"/>
  </r>
  <r>
    <x v="0"/>
    <n v="59"/>
    <x v="1"/>
    <s v="ПЧ-10"/>
    <x v="9"/>
    <s v="14.01"/>
    <x v="9"/>
  </r>
  <r>
    <x v="0"/>
    <n v="144"/>
    <x v="1"/>
    <s v="ПЧ-10"/>
    <x v="9"/>
    <s v="14.01"/>
    <x v="9"/>
  </r>
  <r>
    <x v="0"/>
    <n v="184.99999999999997"/>
    <x v="1"/>
    <s v="ПЧ-29"/>
    <x v="9"/>
    <s v="14.01"/>
    <x v="9"/>
  </r>
  <r>
    <x v="0"/>
    <n v="33"/>
    <x v="1"/>
    <s v="ПЧ-29"/>
    <x v="9"/>
    <s v="14.01"/>
    <x v="9"/>
  </r>
  <r>
    <x v="0"/>
    <n v="44"/>
    <x v="1"/>
    <s v="ПЧ-28"/>
    <x v="1"/>
    <s v="14.01"/>
    <x v="1"/>
  </r>
  <r>
    <x v="0"/>
    <n v="586"/>
    <x v="1"/>
    <s v="ПЧ-29"/>
    <x v="9"/>
    <s v="14.01"/>
    <x v="9"/>
  </r>
  <r>
    <x v="0"/>
    <n v="108.99999999999999"/>
    <x v="1"/>
    <s v="ПЧ-29"/>
    <x v="3"/>
    <s v="14.01"/>
    <x v="3"/>
  </r>
  <r>
    <x v="0"/>
    <n v="381"/>
    <x v="1"/>
    <s v="ПЧ-29"/>
    <x v="9"/>
    <s v="14.01"/>
    <x v="9"/>
  </r>
  <r>
    <x v="0"/>
    <n v="416"/>
    <x v="1"/>
    <s v="ПЧ-29"/>
    <x v="9"/>
    <s v="14.01"/>
    <x v="9"/>
  </r>
  <r>
    <x v="0"/>
    <n v="104.99999999999997"/>
    <x v="1"/>
    <s v="ПЧ-29"/>
    <x v="9"/>
    <s v="14.01"/>
    <x v="9"/>
  </r>
  <r>
    <x v="0"/>
    <n v="46.999999999999993"/>
    <x v="1"/>
    <s v="ПЧ-10"/>
    <x v="1"/>
    <s v="14.01"/>
    <x v="1"/>
  </r>
  <r>
    <x v="0"/>
    <n v="20"/>
    <x v="1"/>
    <s v="ПЧ-10"/>
    <x v="1"/>
    <s v="14.01"/>
    <x v="1"/>
  </r>
  <r>
    <x v="0"/>
    <n v="169"/>
    <x v="1"/>
    <s v="ПЧ-29"/>
    <x v="9"/>
    <s v="14.01"/>
    <x v="9"/>
  </r>
  <r>
    <x v="0"/>
    <n v="59"/>
    <x v="1"/>
    <s v="ПЧ-28"/>
    <x v="1"/>
    <s v="14.01"/>
    <x v="1"/>
  </r>
  <r>
    <x v="0"/>
    <n v="268"/>
    <x v="1"/>
    <s v="ПЧ-29"/>
    <x v="9"/>
    <s v="14.01"/>
    <x v="9"/>
  </r>
  <r>
    <x v="0"/>
    <n v="111"/>
    <x v="1"/>
    <s v="ПЧ-29"/>
    <x v="9"/>
    <s v="14.01"/>
    <x v="9"/>
  </r>
  <r>
    <x v="0"/>
    <n v="73"/>
    <x v="1"/>
    <s v="ПЧ-29"/>
    <x v="9"/>
    <s v="14.01"/>
    <x v="9"/>
  </r>
  <r>
    <x v="0"/>
    <n v="173.99999999999997"/>
    <x v="1"/>
    <s v="ПЧ-29"/>
    <x v="9"/>
    <s v="14.01"/>
    <x v="9"/>
  </r>
  <r>
    <x v="0"/>
    <n v="0"/>
    <x v="1"/>
    <s v="ПЧ-29"/>
    <x v="9"/>
    <s v="14.01"/>
    <x v="9"/>
  </r>
  <r>
    <x v="0"/>
    <n v="358"/>
    <x v="1"/>
    <s v="ПЧ-29"/>
    <x v="9"/>
    <s v="14.01"/>
    <x v="9"/>
  </r>
  <r>
    <x v="0"/>
    <n v="49.000000000000007"/>
    <x v="1"/>
    <s v="ПЧ-29"/>
    <x v="9"/>
    <s v="14.01"/>
    <x v="9"/>
  </r>
  <r>
    <x v="0"/>
    <n v="107"/>
    <x v="1"/>
    <s v="ПЧ-29"/>
    <x v="9"/>
    <s v="14.01"/>
    <x v="9"/>
  </r>
  <r>
    <x v="0"/>
    <n v="41"/>
    <x v="1"/>
    <s v="ПЧ-29"/>
    <x v="9"/>
    <s v="14.01"/>
    <x v="9"/>
  </r>
  <r>
    <x v="0"/>
    <n v="175.00000000000003"/>
    <x v="1"/>
    <s v="ПЧ-29"/>
    <x v="9"/>
    <s v="14.01"/>
    <x v="9"/>
  </r>
  <r>
    <x v="0"/>
    <n v="54"/>
    <x v="1"/>
    <s v="ПЧ-29"/>
    <x v="9"/>
    <s v="14.01"/>
    <x v="9"/>
  </r>
  <r>
    <x v="0"/>
    <n v="153.00000000000003"/>
    <x v="1"/>
    <s v="ПЧ-29"/>
    <x v="9"/>
    <s v="14.01"/>
    <x v="9"/>
  </r>
  <r>
    <x v="0"/>
    <n v="67"/>
    <x v="1"/>
    <s v="ПЧ-6"/>
    <x v="9"/>
    <s v="14.01"/>
    <x v="9"/>
  </r>
  <r>
    <x v="0"/>
    <n v="112"/>
    <x v="1"/>
    <s v="ПЧ-29"/>
    <x v="9"/>
    <s v="14.01"/>
    <x v="9"/>
  </r>
  <r>
    <x v="0"/>
    <n v="27"/>
    <x v="1"/>
    <s v="ПЧ-6"/>
    <x v="9"/>
    <s v="14.01"/>
    <x v="9"/>
  </r>
  <r>
    <x v="0"/>
    <n v="21"/>
    <x v="1"/>
    <s v="ПЧ-6"/>
    <x v="9"/>
    <s v="14.01"/>
    <x v="9"/>
  </r>
  <r>
    <x v="0"/>
    <n v="32"/>
    <x v="1"/>
    <s v="ПЧ-28"/>
    <x v="1"/>
    <s v="14.01"/>
    <x v="1"/>
  </r>
  <r>
    <x v="0"/>
    <n v="55"/>
    <x v="1"/>
    <s v="ПЧ-6"/>
    <x v="9"/>
    <s v="14.01"/>
    <x v="9"/>
  </r>
  <r>
    <x v="0"/>
    <n v="65"/>
    <x v="1"/>
    <s v="ПЧ-29"/>
    <x v="9"/>
    <s v="14.01"/>
    <x v="9"/>
  </r>
  <r>
    <x v="0"/>
    <n v="34"/>
    <x v="1"/>
    <s v="ПЧ-10"/>
    <x v="1"/>
    <s v="14.01"/>
    <x v="1"/>
  </r>
  <r>
    <x v="0"/>
    <n v="50"/>
    <x v="1"/>
    <s v="ПЧ-4"/>
    <x v="9"/>
    <s v="14.01"/>
    <x v="9"/>
  </r>
  <r>
    <x v="0"/>
    <n v="23"/>
    <x v="1"/>
    <s v="ПЧ-20"/>
    <x v="9"/>
    <s v="14.01"/>
    <x v="9"/>
  </r>
  <r>
    <x v="0"/>
    <n v="86"/>
    <x v="0"/>
    <s v="ЭЧ-1"/>
    <x v="10"/>
    <s v="14.01"/>
    <x v="10"/>
  </r>
  <r>
    <x v="0"/>
    <n v="196.00000000000003"/>
    <x v="0"/>
    <s v="ЭЧ-5"/>
    <x v="11"/>
    <s v="14.01"/>
    <x v="11"/>
  </r>
  <r>
    <x v="0"/>
    <n v="70"/>
    <x v="0"/>
    <s v="ЭЧ-5"/>
    <x v="0"/>
    <s v="14.01"/>
    <x v="0"/>
  </r>
  <r>
    <x v="0"/>
    <n v="129"/>
    <x v="0"/>
    <s v="ЭЧ-5"/>
    <x v="11"/>
    <s v="14.01"/>
    <x v="11"/>
  </r>
  <r>
    <x v="0"/>
    <n v="161"/>
    <x v="0"/>
    <s v="ЭЧ-5"/>
    <x v="11"/>
    <s v="14.01"/>
    <x v="11"/>
  </r>
  <r>
    <x v="0"/>
    <n v="420.99999999999994"/>
    <x v="0"/>
    <s v="ЭЧ-5"/>
    <x v="11"/>
    <s v="14.01"/>
    <x v="11"/>
  </r>
  <r>
    <x v="0"/>
    <n v="123"/>
    <x v="0"/>
    <s v="ЭЧ-7"/>
    <x v="0"/>
    <s v="14.01"/>
    <x v="0"/>
  </r>
  <r>
    <x v="0"/>
    <n v="31"/>
    <x v="1"/>
    <s v="ПЧ-17"/>
    <x v="1"/>
    <s v="14.01"/>
    <x v="1"/>
  </r>
  <r>
    <x v="0"/>
    <n v="22"/>
    <x v="1"/>
    <s v="ПЧ-4"/>
    <x v="4"/>
    <s v="14.01"/>
    <x v="4"/>
  </r>
  <r>
    <x v="0"/>
    <n v="180"/>
    <x v="0"/>
    <s v="ЭЧ-5"/>
    <x v="11"/>
    <s v="14.01"/>
    <x v="11"/>
  </r>
  <r>
    <x v="0"/>
    <n v="41.999999999999993"/>
    <x v="2"/>
    <s v="В"/>
    <x v="7"/>
    <s v="14.01"/>
    <x v="7"/>
  </r>
  <r>
    <x v="0"/>
    <n v="341"/>
    <x v="1"/>
    <s v="ПЧ-29"/>
    <x v="9"/>
    <s v="14.01"/>
    <x v="9"/>
  </r>
  <r>
    <x v="0"/>
    <n v="9"/>
    <x v="0"/>
    <s v="ЭЧ-7"/>
    <x v="0"/>
    <s v="14.01"/>
    <x v="0"/>
  </r>
  <r>
    <x v="0"/>
    <n v="37.999999999999993"/>
    <x v="1"/>
    <s v="ПЧ-29"/>
    <x v="9"/>
    <s v="14.01"/>
    <x v="9"/>
  </r>
  <r>
    <x v="0"/>
    <n v="126.00000000000003"/>
    <x v="1"/>
    <s v="ПЧ-1"/>
    <x v="3"/>
    <s v="15.01"/>
    <x v="3"/>
  </r>
  <r>
    <x v="0"/>
    <n v="0"/>
    <x v="1"/>
    <s v="ПЧ-10"/>
    <x v="1"/>
    <s v="15.01"/>
    <x v="1"/>
  </r>
  <r>
    <x v="0"/>
    <n v="16"/>
    <x v="1"/>
    <s v="ПЧ-10"/>
    <x v="1"/>
    <s v="15.01"/>
    <x v="1"/>
  </r>
  <r>
    <x v="0"/>
    <n v="30"/>
    <x v="1"/>
    <s v="ПЧ-1"/>
    <x v="3"/>
    <s v="15.01"/>
    <x v="3"/>
  </r>
  <r>
    <x v="0"/>
    <n v="96.999999999999986"/>
    <x v="1"/>
    <s v="ПЧ-1"/>
    <x v="5"/>
    <s v="15.01"/>
    <x v="5"/>
  </r>
  <r>
    <x v="0"/>
    <n v="82"/>
    <x v="1"/>
    <s v="ПЧ-1"/>
    <x v="5"/>
    <s v="15.01"/>
    <x v="5"/>
  </r>
  <r>
    <x v="0"/>
    <n v="19"/>
    <x v="1"/>
    <s v="ПЧ-3"/>
    <x v="3"/>
    <s v="15.01"/>
    <x v="3"/>
  </r>
  <r>
    <x v="0"/>
    <n v="0"/>
    <x v="1"/>
    <s v="ПЧ-10"/>
    <x v="1"/>
    <s v="15.01"/>
    <x v="1"/>
  </r>
  <r>
    <x v="0"/>
    <n v="1"/>
    <x v="1"/>
    <s v="ПЧ-10"/>
    <x v="1"/>
    <s v="15.01"/>
    <x v="1"/>
  </r>
  <r>
    <x v="0"/>
    <n v="16"/>
    <x v="1"/>
    <s v="ПЧ-10"/>
    <x v="1"/>
    <s v="15.01"/>
    <x v="1"/>
  </r>
  <r>
    <x v="0"/>
    <n v="28"/>
    <x v="1"/>
    <s v="ПЧ-10"/>
    <x v="1"/>
    <s v="15.01"/>
    <x v="1"/>
  </r>
  <r>
    <x v="0"/>
    <n v="16"/>
    <x v="1"/>
    <s v="ПЧ-10"/>
    <x v="1"/>
    <s v="15.01"/>
    <x v="1"/>
  </r>
  <r>
    <x v="0"/>
    <n v="8.9999999999999982"/>
    <x v="2"/>
    <s v="В"/>
    <x v="12"/>
    <s v="15.01"/>
    <x v="12"/>
  </r>
  <r>
    <x v="0"/>
    <n v="142"/>
    <x v="1"/>
    <s v="ПЧ-1"/>
    <x v="3"/>
    <s v="15.01"/>
    <x v="3"/>
  </r>
  <r>
    <x v="0"/>
    <n v="147"/>
    <x v="1"/>
    <s v="ПЧ-5"/>
    <x v="5"/>
    <s v="15.01"/>
    <x v="5"/>
  </r>
  <r>
    <x v="0"/>
    <n v="116"/>
    <x v="1"/>
    <s v="ПЧ-10"/>
    <x v="3"/>
    <s v="15.01"/>
    <x v="3"/>
  </r>
  <r>
    <x v="0"/>
    <n v="43"/>
    <x v="1"/>
    <s v="ПЧ-5"/>
    <x v="5"/>
    <s v="15.01"/>
    <x v="5"/>
  </r>
  <r>
    <x v="0"/>
    <n v="140"/>
    <x v="1"/>
    <s v="ПЧ-5"/>
    <x v="5"/>
    <s v="15.01"/>
    <x v="5"/>
  </r>
  <r>
    <x v="0"/>
    <n v="11"/>
    <x v="1"/>
    <s v="ПЧ-10"/>
    <x v="1"/>
    <s v="15.01"/>
    <x v="1"/>
  </r>
  <r>
    <x v="0"/>
    <n v="44"/>
    <x v="1"/>
    <s v="ПЧ-5"/>
    <x v="5"/>
    <s v="15.01"/>
    <x v="5"/>
  </r>
  <r>
    <x v="0"/>
    <n v="43"/>
    <x v="1"/>
    <s v="ПЧ-5"/>
    <x v="5"/>
    <s v="15.01"/>
    <x v="5"/>
  </r>
  <r>
    <x v="0"/>
    <n v="52"/>
    <x v="1"/>
    <s v="ПЧ-1"/>
    <x v="5"/>
    <s v="15.01"/>
    <x v="5"/>
  </r>
  <r>
    <x v="0"/>
    <n v="12"/>
    <x v="1"/>
    <s v="ПЧ-10"/>
    <x v="1"/>
    <s v="15.01"/>
    <x v="1"/>
  </r>
  <r>
    <x v="0"/>
    <n v="139"/>
    <x v="1"/>
    <s v="ПЧ-1"/>
    <x v="5"/>
    <s v="15.01"/>
    <x v="5"/>
  </r>
  <r>
    <x v="0"/>
    <n v="92"/>
    <x v="1"/>
    <s v="ПЧ-5"/>
    <x v="5"/>
    <s v="15.01"/>
    <x v="5"/>
  </r>
  <r>
    <x v="0"/>
    <n v="8"/>
    <x v="1"/>
    <s v="ПЧ-10"/>
    <x v="1"/>
    <s v="15.01"/>
    <x v="1"/>
  </r>
  <r>
    <x v="0"/>
    <n v="59"/>
    <x v="1"/>
    <s v="ПЧ-1"/>
    <x v="5"/>
    <s v="15.01"/>
    <x v="5"/>
  </r>
  <r>
    <x v="0"/>
    <n v="69"/>
    <x v="1"/>
    <s v="ПЧ-5"/>
    <x v="5"/>
    <s v="15.01"/>
    <x v="5"/>
  </r>
  <r>
    <x v="0"/>
    <n v="72.999999999999986"/>
    <x v="1"/>
    <s v="ПЧ-5"/>
    <x v="5"/>
    <s v="15.01"/>
    <x v="5"/>
  </r>
  <r>
    <x v="0"/>
    <n v="67"/>
    <x v="1"/>
    <s v="ПЧ-1"/>
    <x v="5"/>
    <s v="15.01"/>
    <x v="5"/>
  </r>
  <r>
    <x v="0"/>
    <n v="35"/>
    <x v="1"/>
    <s v="ПЧ-5"/>
    <x v="5"/>
    <s v="15.01"/>
    <x v="5"/>
  </r>
  <r>
    <x v="0"/>
    <n v="140"/>
    <x v="2"/>
    <s v="В"/>
    <x v="13"/>
    <s v="15.01"/>
    <x v="13"/>
  </r>
  <r>
    <x v="0"/>
    <n v="107"/>
    <x v="1"/>
    <s v="ПЧ-1"/>
    <x v="5"/>
    <s v="15.01"/>
    <x v="5"/>
  </r>
  <r>
    <x v="0"/>
    <n v="110.00000000000001"/>
    <x v="1"/>
    <s v="ПЧ-1"/>
    <x v="5"/>
    <s v="15.01"/>
    <x v="5"/>
  </r>
  <r>
    <x v="0"/>
    <n v="0"/>
    <x v="1"/>
    <s v="ПЧ-10"/>
    <x v="1"/>
    <s v="15.01"/>
    <x v="1"/>
  </r>
  <r>
    <x v="0"/>
    <n v="38.999999999999993"/>
    <x v="1"/>
    <s v="ПЧ-1"/>
    <x v="5"/>
    <s v="15.01"/>
    <x v="5"/>
  </r>
  <r>
    <x v="0"/>
    <n v="32"/>
    <x v="1"/>
    <s v="ПЧ-1"/>
    <x v="5"/>
    <s v="15.01"/>
    <x v="5"/>
  </r>
  <r>
    <x v="0"/>
    <n v="50"/>
    <x v="1"/>
    <s v="ПЧ-1"/>
    <x v="5"/>
    <s v="15.01"/>
    <x v="5"/>
  </r>
  <r>
    <x v="0"/>
    <n v="103"/>
    <x v="1"/>
    <s v="ПЧ-2"/>
    <x v="4"/>
    <s v="15.01"/>
    <x v="4"/>
  </r>
  <r>
    <x v="0"/>
    <n v="31"/>
    <x v="2"/>
    <s v="В"/>
    <x v="13"/>
    <s v="15.01"/>
    <x v="13"/>
  </r>
  <r>
    <x v="0"/>
    <n v="86.999999999999986"/>
    <x v="3"/>
    <s v="ШЧ-5"/>
    <x v="14"/>
    <s v="15.01"/>
    <x v="14"/>
  </r>
  <r>
    <x v="0"/>
    <n v="39"/>
    <x v="2"/>
    <s v="В"/>
    <x v="15"/>
    <s v="15.01"/>
    <x v="15"/>
  </r>
  <r>
    <x v="0"/>
    <n v="67"/>
    <x v="1"/>
    <s v="ПЧ-5"/>
    <x v="5"/>
    <s v="15.01"/>
    <x v="5"/>
  </r>
  <r>
    <x v="0"/>
    <n v="105"/>
    <x v="1"/>
    <s v="ПЧ-5"/>
    <x v="5"/>
    <s v="15.01"/>
    <x v="5"/>
  </r>
  <r>
    <x v="0"/>
    <n v="88"/>
    <x v="1"/>
    <s v="ПЧ-5"/>
    <x v="5"/>
    <s v="15.01"/>
    <x v="5"/>
  </r>
  <r>
    <x v="0"/>
    <n v="58"/>
    <x v="1"/>
    <s v="ПЧ-5"/>
    <x v="5"/>
    <s v="15.01"/>
    <x v="5"/>
  </r>
  <r>
    <x v="0"/>
    <n v="45"/>
    <x v="1"/>
    <s v="ПЧ-5"/>
    <x v="5"/>
    <s v="15.01"/>
    <x v="5"/>
  </r>
  <r>
    <x v="0"/>
    <n v="45"/>
    <x v="1"/>
    <s v="ПЧ-5"/>
    <x v="5"/>
    <s v="15.01"/>
    <x v="5"/>
  </r>
  <r>
    <x v="0"/>
    <n v="44"/>
    <x v="1"/>
    <s v="ПЧ-11"/>
    <x v="16"/>
    <s v="15.01"/>
    <x v="16"/>
  </r>
  <r>
    <x v="0"/>
    <n v="97"/>
    <x v="1"/>
    <s v="ПЧ-31"/>
    <x v="5"/>
    <s v="15.01"/>
    <x v="5"/>
  </r>
  <r>
    <x v="0"/>
    <n v="49"/>
    <x v="2"/>
    <s v="В"/>
    <x v="2"/>
    <s v="15.01"/>
    <x v="2"/>
  </r>
  <r>
    <x v="0"/>
    <n v="65.000000000000014"/>
    <x v="1"/>
    <s v="ПЧ-3"/>
    <x v="3"/>
    <s v="15.01"/>
    <x v="3"/>
  </r>
  <r>
    <x v="0"/>
    <n v="105"/>
    <x v="1"/>
    <s v="ПЧ-3"/>
    <x v="3"/>
    <s v="15.01"/>
    <x v="3"/>
  </r>
  <r>
    <x v="0"/>
    <n v="17"/>
    <x v="1"/>
    <s v="ПЧ-3"/>
    <x v="3"/>
    <s v="15.01"/>
    <x v="3"/>
  </r>
  <r>
    <x v="0"/>
    <n v="19"/>
    <x v="1"/>
    <s v="ПЧ-2"/>
    <x v="3"/>
    <s v="15.01"/>
    <x v="3"/>
  </r>
  <r>
    <x v="0"/>
    <n v="12"/>
    <x v="1"/>
    <s v="ПЧ-2"/>
    <x v="3"/>
    <s v="15.01"/>
    <x v="3"/>
  </r>
  <r>
    <x v="0"/>
    <n v="146"/>
    <x v="1"/>
    <s v="ПЧ-5"/>
    <x v="16"/>
    <s v="15.01"/>
    <x v="16"/>
  </r>
  <r>
    <x v="1"/>
    <n v="56"/>
    <x v="1"/>
    <s v="ПЧ-5"/>
    <x v="16"/>
    <s v="15.01"/>
    <x v="16"/>
  </r>
  <r>
    <x v="1"/>
    <n v="21"/>
    <x v="1"/>
    <s v="ПЧ-3"/>
    <x v="3"/>
    <s v="15.01"/>
    <x v="3"/>
  </r>
  <r>
    <x v="1"/>
    <n v="48"/>
    <x v="2"/>
    <s v="В"/>
    <x v="2"/>
    <s v="15.01"/>
    <x v="2"/>
  </r>
  <r>
    <x v="1"/>
    <n v="41"/>
    <x v="1"/>
    <s v="ПЧ-5"/>
    <x v="16"/>
    <s v="15.01"/>
    <x v="16"/>
  </r>
  <r>
    <x v="1"/>
    <n v="9"/>
    <x v="1"/>
    <s v="ПЧ-5"/>
    <x v="16"/>
    <s v="15.01"/>
    <x v="16"/>
  </r>
  <r>
    <x v="1"/>
    <n v="51"/>
    <x v="2"/>
    <s v="В"/>
    <x v="2"/>
    <s v="15.01"/>
    <x v="2"/>
  </r>
  <r>
    <x v="1"/>
    <n v="46.999999999999993"/>
    <x v="1"/>
    <s v="ПЧ-1"/>
    <x v="5"/>
    <s v="15.01"/>
    <x v="5"/>
  </r>
  <r>
    <x v="1"/>
    <n v="170"/>
    <x v="1"/>
    <s v="ПЧ-5"/>
    <x v="5"/>
    <s v="15.01"/>
    <x v="5"/>
  </r>
  <r>
    <x v="1"/>
    <n v="87"/>
    <x v="0"/>
    <s v="ЭЧ-12"/>
    <x v="0"/>
    <s v="15.01"/>
    <x v="0"/>
  </r>
  <r>
    <x v="1"/>
    <n v="13.000000000000002"/>
    <x v="1"/>
    <s v="ПЧ-1"/>
    <x v="5"/>
    <s v="15.01"/>
    <x v="5"/>
  </r>
  <r>
    <x v="1"/>
    <n v="46"/>
    <x v="1"/>
    <s v="ПЧ-3"/>
    <x v="3"/>
    <s v="15.01"/>
    <x v="3"/>
  </r>
  <r>
    <x v="1"/>
    <n v="59"/>
    <x v="0"/>
    <s v="ЭЧ-3"/>
    <x v="17"/>
    <s v="15.01"/>
    <x v="17"/>
  </r>
  <r>
    <x v="1"/>
    <n v="95"/>
    <x v="0"/>
    <s v="ЭЧ-3"/>
    <x v="17"/>
    <s v="15.01"/>
    <x v="17"/>
  </r>
  <r>
    <x v="1"/>
    <n v="11"/>
    <x v="1"/>
    <s v="ПЧ-9"/>
    <x v="1"/>
    <s v="15.01"/>
    <x v="1"/>
  </r>
  <r>
    <x v="1"/>
    <n v="60"/>
    <x v="0"/>
    <s v="ЭЧ-3"/>
    <x v="17"/>
    <s v="15.01"/>
    <x v="17"/>
  </r>
  <r>
    <x v="1"/>
    <n v="54"/>
    <x v="1"/>
    <s v="ПЧ-31"/>
    <x v="5"/>
    <s v="15.01"/>
    <x v="5"/>
  </r>
  <r>
    <x v="1"/>
    <n v="89"/>
    <x v="1"/>
    <s v="ПЧ-11"/>
    <x v="5"/>
    <s v="15.01"/>
    <x v="5"/>
  </r>
  <r>
    <x v="1"/>
    <n v="120"/>
    <x v="3"/>
    <s v="ШЧ-5"/>
    <x v="18"/>
    <s v="15.01"/>
    <x v="18"/>
  </r>
  <r>
    <x v="1"/>
    <n v="185.99999999999997"/>
    <x v="3"/>
    <s v="ШЧ-5"/>
    <x v="18"/>
    <s v="15.01"/>
    <x v="18"/>
  </r>
  <r>
    <x v="1"/>
    <n v="183.00000000000003"/>
    <x v="3"/>
    <s v="ШЧ-5"/>
    <x v="18"/>
    <s v="15.01"/>
    <x v="18"/>
  </r>
  <r>
    <x v="1"/>
    <n v="69"/>
    <x v="3"/>
    <s v="ШЧ-5"/>
    <x v="18"/>
    <s v="15.01"/>
    <x v="18"/>
  </r>
  <r>
    <x v="1"/>
    <n v="69"/>
    <x v="1"/>
    <s v="ПЧ-3"/>
    <x v="3"/>
    <s v="15.01"/>
    <x v="3"/>
  </r>
  <r>
    <x v="1"/>
    <n v="65"/>
    <x v="1"/>
    <s v="ПЧ-29"/>
    <x v="1"/>
    <s v="15.01"/>
    <x v="1"/>
  </r>
  <r>
    <x v="1"/>
    <n v="111"/>
    <x v="3"/>
    <s v="ШЧ-5"/>
    <x v="14"/>
    <s v="15.01"/>
    <x v="14"/>
  </r>
  <r>
    <x v="1"/>
    <n v="192"/>
    <x v="1"/>
    <s v="П ГОР"/>
    <x v="6"/>
    <s v="15.01"/>
    <x v="6"/>
  </r>
  <r>
    <x v="1"/>
    <n v="76"/>
    <x v="1"/>
    <s v="ПЧ-29"/>
    <x v="1"/>
    <s v="15.01"/>
    <x v="1"/>
  </r>
  <r>
    <x v="1"/>
    <n v="35"/>
    <x v="3"/>
    <s v="ШЧ-20"/>
    <x v="19"/>
    <s v="15.01"/>
    <x v="19"/>
  </r>
  <r>
    <x v="1"/>
    <n v="162"/>
    <x v="1"/>
    <s v="ПЧ-29"/>
    <x v="1"/>
    <s v="15.01"/>
    <x v="1"/>
  </r>
  <r>
    <x v="1"/>
    <n v="12"/>
    <x v="1"/>
    <s v="ПЧ-1"/>
    <x v="9"/>
    <s v="15.01"/>
    <x v="9"/>
  </r>
  <r>
    <x v="1"/>
    <n v="236"/>
    <x v="1"/>
    <s v="ПЧ-29"/>
    <x v="9"/>
    <s v="15.01"/>
    <x v="9"/>
  </r>
  <r>
    <x v="1"/>
    <n v="163.00000000000003"/>
    <x v="1"/>
    <s v="ПЧ-29"/>
    <x v="9"/>
    <s v="15.01"/>
    <x v="9"/>
  </r>
  <r>
    <x v="1"/>
    <n v="167"/>
    <x v="1"/>
    <s v="ПЧ-29"/>
    <x v="9"/>
    <s v="15.01"/>
    <x v="9"/>
  </r>
  <r>
    <x v="1"/>
    <n v="74.999999999999986"/>
    <x v="1"/>
    <s v="ПЧ-10"/>
    <x v="3"/>
    <s v="15.01"/>
    <x v="3"/>
  </r>
  <r>
    <x v="1"/>
    <n v="164"/>
    <x v="1"/>
    <s v="ПЧ-10"/>
    <x v="3"/>
    <s v="15.01"/>
    <x v="3"/>
  </r>
  <r>
    <x v="1"/>
    <n v="43"/>
    <x v="3"/>
    <s v="ШЧ-20"/>
    <x v="19"/>
    <s v="15.01"/>
    <x v="19"/>
  </r>
  <r>
    <x v="1"/>
    <n v="178"/>
    <x v="2"/>
    <s v="В"/>
    <x v="13"/>
    <s v="15.01"/>
    <x v="13"/>
  </r>
  <r>
    <x v="1"/>
    <n v="153"/>
    <x v="1"/>
    <s v="ПЧ-29"/>
    <x v="9"/>
    <s v="15.01"/>
    <x v="9"/>
  </r>
  <r>
    <x v="1"/>
    <n v="94.999999999999986"/>
    <x v="1"/>
    <s v="ПЧ-29"/>
    <x v="9"/>
    <s v="15.01"/>
    <x v="9"/>
  </r>
  <r>
    <x v="1"/>
    <n v="100"/>
    <x v="1"/>
    <s v="ПЧ-29"/>
    <x v="1"/>
    <s v="15.01"/>
    <x v="1"/>
  </r>
  <r>
    <x v="1"/>
    <n v="88"/>
    <x v="1"/>
    <s v="ПЧ-29"/>
    <x v="9"/>
    <s v="15.01"/>
    <x v="9"/>
  </r>
  <r>
    <x v="1"/>
    <n v="25"/>
    <x v="1"/>
    <s v="ПЧ-28"/>
    <x v="1"/>
    <s v="15.01"/>
    <x v="1"/>
  </r>
  <r>
    <x v="1"/>
    <n v="117"/>
    <x v="1"/>
    <s v="ПЧ-4"/>
    <x v="16"/>
    <s v="15.01"/>
    <x v="16"/>
  </r>
  <r>
    <x v="1"/>
    <n v="55.000000000000007"/>
    <x v="1"/>
    <s v="ПЧ-17"/>
    <x v="3"/>
    <s v="15.01"/>
    <x v="3"/>
  </r>
  <r>
    <x v="1"/>
    <n v="49.000000000000007"/>
    <x v="1"/>
    <s v="ПЧ-16"/>
    <x v="9"/>
    <s v="15.01"/>
    <x v="9"/>
  </r>
  <r>
    <x v="1"/>
    <n v="354"/>
    <x v="1"/>
    <s v="ПЧ-16"/>
    <x v="20"/>
    <s v="15.01"/>
    <x v="20"/>
  </r>
  <r>
    <x v="1"/>
    <n v="215"/>
    <x v="1"/>
    <s v="ПЧ-16"/>
    <x v="20"/>
    <s v="15.01"/>
    <x v="20"/>
  </r>
  <r>
    <x v="1"/>
    <n v="258.00000000000006"/>
    <x v="1"/>
    <s v="ПЧ-16"/>
    <x v="16"/>
    <s v="15.01"/>
    <x v="16"/>
  </r>
  <r>
    <x v="1"/>
    <n v="161.00000000000003"/>
    <x v="1"/>
    <s v="ПЧ-16"/>
    <x v="16"/>
    <s v="15.01"/>
    <x v="16"/>
  </r>
  <r>
    <x v="1"/>
    <n v="281"/>
    <x v="2"/>
    <s v="В"/>
    <x v="7"/>
    <s v="15.01"/>
    <x v="7"/>
  </r>
  <r>
    <x v="1"/>
    <n v="86.999999999999986"/>
    <x v="2"/>
    <s v="В"/>
    <x v="13"/>
    <s v="16.01"/>
    <x v="13"/>
  </r>
  <r>
    <x v="1"/>
    <n v="52"/>
    <x v="2"/>
    <s v="В"/>
    <x v="13"/>
    <s v="16.01"/>
    <x v="13"/>
  </r>
  <r>
    <x v="1"/>
    <n v="217"/>
    <x v="2"/>
    <s v="В"/>
    <x v="13"/>
    <s v="16.01"/>
    <x v="13"/>
  </r>
  <r>
    <x v="1"/>
    <n v="26"/>
    <x v="2"/>
    <s v="В"/>
    <x v="13"/>
    <s v="16.01"/>
    <x v="13"/>
  </r>
  <r>
    <x v="1"/>
    <n v="313"/>
    <x v="2"/>
    <s v="В"/>
    <x v="13"/>
    <s v="16.01"/>
    <x v="13"/>
  </r>
  <r>
    <x v="1"/>
    <n v="27"/>
    <x v="2"/>
    <s v="В"/>
    <x v="13"/>
    <s v="16.01"/>
    <x v="13"/>
  </r>
  <r>
    <x v="1"/>
    <n v="49"/>
    <x v="2"/>
    <s v="В"/>
    <x v="13"/>
    <s v="16.01"/>
    <x v="13"/>
  </r>
  <r>
    <x v="1"/>
    <n v="21"/>
    <x v="2"/>
    <s v="В"/>
    <x v="13"/>
    <s v="16.01"/>
    <x v="13"/>
  </r>
  <r>
    <x v="1"/>
    <n v="119"/>
    <x v="2"/>
    <s v="В"/>
    <x v="13"/>
    <s v="16.01"/>
    <x v="13"/>
  </r>
  <r>
    <x v="1"/>
    <n v="118.99999999999997"/>
    <x v="2"/>
    <s v="В"/>
    <x v="13"/>
    <s v="16.01"/>
    <x v="13"/>
  </r>
  <r>
    <x v="1"/>
    <n v="196.00000000000003"/>
    <x v="2"/>
    <s v="В"/>
    <x v="13"/>
    <s v="16.01"/>
    <x v="13"/>
  </r>
  <r>
    <x v="1"/>
    <n v="292"/>
    <x v="2"/>
    <s v="В"/>
    <x v="13"/>
    <s v="16.01"/>
    <x v="13"/>
  </r>
  <r>
    <x v="1"/>
    <n v="55.000000000000007"/>
    <x v="2"/>
    <s v="В"/>
    <x v="21"/>
    <s v="16.01"/>
    <x v="21"/>
  </r>
  <r>
    <x v="1"/>
    <n v="511"/>
    <x v="2"/>
    <s v="В"/>
    <x v="13"/>
    <s v="16.01"/>
    <x v="13"/>
  </r>
  <r>
    <x v="1"/>
    <n v="189.99999999999997"/>
    <x v="2"/>
    <s v="В"/>
    <x v="13"/>
    <s v="16.01"/>
    <x v="13"/>
  </r>
  <r>
    <x v="1"/>
    <n v="232"/>
    <x v="2"/>
    <s v="В"/>
    <x v="13"/>
    <s v="16.01"/>
    <x v="13"/>
  </r>
  <r>
    <x v="1"/>
    <n v="311"/>
    <x v="2"/>
    <s v="В"/>
    <x v="13"/>
    <s v="16.01"/>
    <x v="13"/>
  </r>
  <r>
    <x v="1"/>
    <n v="130"/>
    <x v="2"/>
    <s v="В"/>
    <x v="13"/>
    <s v="16.01"/>
    <x v="13"/>
  </r>
  <r>
    <x v="1"/>
    <n v="85"/>
    <x v="2"/>
    <s v="В"/>
    <x v="13"/>
    <s v="16.01"/>
    <x v="13"/>
  </r>
  <r>
    <x v="1"/>
    <n v="60.000000000000014"/>
    <x v="1"/>
    <s v="ПЧ-28"/>
    <x v="1"/>
    <s v="16.01"/>
    <x v="1"/>
  </r>
  <r>
    <x v="1"/>
    <n v="1"/>
    <x v="1"/>
    <s v="ПЧ-10"/>
    <x v="1"/>
    <s v="16.01"/>
    <x v="1"/>
  </r>
  <r>
    <x v="1"/>
    <n v="28"/>
    <x v="1"/>
    <s v="ПЧ-10"/>
    <x v="1"/>
    <s v="16.01"/>
    <x v="1"/>
  </r>
  <r>
    <x v="1"/>
    <n v="1"/>
    <x v="1"/>
    <s v="ПЧ-10"/>
    <x v="1"/>
    <s v="16.01"/>
    <x v="1"/>
  </r>
  <r>
    <x v="1"/>
    <n v="24"/>
    <x v="1"/>
    <s v="ПЧ-10"/>
    <x v="1"/>
    <s v="16.01"/>
    <x v="1"/>
  </r>
  <r>
    <x v="1"/>
    <n v="11"/>
    <x v="1"/>
    <s v="ПЧ-1"/>
    <x v="1"/>
    <s v="16.01"/>
    <x v="1"/>
  </r>
  <r>
    <x v="1"/>
    <n v="266"/>
    <x v="1"/>
    <s v="ПЧ-29"/>
    <x v="5"/>
    <s v="16.01"/>
    <x v="5"/>
  </r>
  <r>
    <x v="1"/>
    <n v="209.99999999999994"/>
    <x v="1"/>
    <s v="ПЧ-1"/>
    <x v="5"/>
    <s v="16.01"/>
    <x v="5"/>
  </r>
  <r>
    <x v="1"/>
    <n v="21"/>
    <x v="1"/>
    <s v="ПЧ-1"/>
    <x v="1"/>
    <s v="16.01"/>
    <x v="1"/>
  </r>
  <r>
    <x v="1"/>
    <n v="11"/>
    <x v="1"/>
    <s v="ПЧ-10"/>
    <x v="1"/>
    <s v="16.01"/>
    <x v="1"/>
  </r>
  <r>
    <x v="1"/>
    <n v="17.999999999999996"/>
    <x v="1"/>
    <s v="ПЧ-10"/>
    <x v="1"/>
    <s v="16.01"/>
    <x v="1"/>
  </r>
  <r>
    <x v="1"/>
    <n v="47"/>
    <x v="1"/>
    <s v="ПЧ-10"/>
    <x v="1"/>
    <s v="16.01"/>
    <x v="1"/>
  </r>
  <r>
    <x v="1"/>
    <n v="188"/>
    <x v="1"/>
    <s v="ПЧ-1"/>
    <x v="22"/>
    <s v="16.01"/>
    <x v="22"/>
  </r>
  <r>
    <x v="1"/>
    <n v="248"/>
    <x v="1"/>
    <s v="ПЧ-1"/>
    <x v="22"/>
    <s v="16.01"/>
    <x v="22"/>
  </r>
  <r>
    <x v="1"/>
    <n v="170"/>
    <x v="1"/>
    <s v="ПЧ-1"/>
    <x v="22"/>
    <s v="16.01"/>
    <x v="22"/>
  </r>
  <r>
    <x v="1"/>
    <n v="122.99999999999997"/>
    <x v="1"/>
    <s v="ПЧ-1"/>
    <x v="5"/>
    <s v="16.01"/>
    <x v="5"/>
  </r>
  <r>
    <x v="1"/>
    <n v="184"/>
    <x v="0"/>
    <s v="Э ГОР"/>
    <x v="23"/>
    <s v="16.01"/>
    <x v="6"/>
  </r>
  <r>
    <x v="1"/>
    <n v="46.999999999999993"/>
    <x v="1"/>
    <s v="ПЧ-1"/>
    <x v="5"/>
    <s v="16.01"/>
    <x v="5"/>
  </r>
  <r>
    <x v="1"/>
    <n v="30"/>
    <x v="1"/>
    <s v="ПЧ-10"/>
    <x v="1"/>
    <s v="16.01"/>
    <x v="1"/>
  </r>
  <r>
    <x v="1"/>
    <n v="63.000000000000014"/>
    <x v="1"/>
    <s v="ПЧ-10"/>
    <x v="1"/>
    <s v="16.01"/>
    <x v="1"/>
  </r>
  <r>
    <x v="1"/>
    <n v="20"/>
    <x v="1"/>
    <s v="ПЧ-10"/>
    <x v="1"/>
    <s v="16.01"/>
    <x v="1"/>
  </r>
  <r>
    <x v="1"/>
    <n v="8"/>
    <x v="1"/>
    <s v="ПЧ-10"/>
    <x v="1"/>
    <s v="16.01"/>
    <x v="1"/>
  </r>
  <r>
    <x v="1"/>
    <n v="0"/>
    <x v="1"/>
    <s v="ПЧ-10"/>
    <x v="1"/>
    <s v="16.01"/>
    <x v="1"/>
  </r>
  <r>
    <x v="1"/>
    <n v="0"/>
    <x v="1"/>
    <s v="ПЧ-10"/>
    <x v="1"/>
    <s v="16.01"/>
    <x v="1"/>
  </r>
  <r>
    <x v="1"/>
    <n v="149"/>
    <x v="1"/>
    <s v="ПЧ-13"/>
    <x v="5"/>
    <s v="16.01"/>
    <x v="5"/>
  </r>
  <r>
    <x v="1"/>
    <n v="30.999999999999996"/>
    <x v="1"/>
    <s v="ПЧ-9"/>
    <x v="1"/>
    <s v="16.01"/>
    <x v="1"/>
  </r>
  <r>
    <x v="1"/>
    <n v="20.999999999999996"/>
    <x v="1"/>
    <s v="ПЧ-9"/>
    <x v="1"/>
    <s v="16.01"/>
    <x v="1"/>
  </r>
  <r>
    <x v="1"/>
    <n v="51"/>
    <x v="1"/>
    <s v="ПЧ-5"/>
    <x v="9"/>
    <s v="16.01"/>
    <x v="9"/>
  </r>
  <r>
    <x v="1"/>
    <n v="115"/>
    <x v="1"/>
    <s v="ПЧ-5"/>
    <x v="9"/>
    <s v="16.01"/>
    <x v="9"/>
  </r>
  <r>
    <x v="1"/>
    <n v="24"/>
    <x v="1"/>
    <s v="ПЧ-5"/>
    <x v="9"/>
    <s v="16.01"/>
    <x v="9"/>
  </r>
  <r>
    <x v="1"/>
    <n v="145"/>
    <x v="1"/>
    <s v="ПЧ-5"/>
    <x v="9"/>
    <s v="16.01"/>
    <x v="9"/>
  </r>
  <r>
    <x v="1"/>
    <n v="23"/>
    <x v="1"/>
    <s v="ПЧ-5"/>
    <x v="3"/>
    <s v="16.01"/>
    <x v="3"/>
  </r>
  <r>
    <x v="1"/>
    <n v="0"/>
    <x v="1"/>
    <s v="ПЧ-3"/>
    <x v="1"/>
    <s v="16.01"/>
    <x v="1"/>
  </r>
  <r>
    <x v="1"/>
    <n v="143.99999999999997"/>
    <x v="1"/>
    <s v="ПЧ-5"/>
    <x v="3"/>
    <s v="16.01"/>
    <x v="3"/>
  </r>
  <r>
    <x v="1"/>
    <n v="47"/>
    <x v="1"/>
    <s v="ПЧ-5"/>
    <x v="3"/>
    <s v="16.01"/>
    <x v="3"/>
  </r>
  <r>
    <x v="1"/>
    <n v="16"/>
    <x v="1"/>
    <s v="ПЧ-10"/>
    <x v="1"/>
    <s v="16.01"/>
    <x v="1"/>
  </r>
  <r>
    <x v="1"/>
    <n v="20"/>
    <x v="1"/>
    <s v="ПЧ-1"/>
    <x v="1"/>
    <s v="16.01"/>
    <x v="1"/>
  </r>
  <r>
    <x v="1"/>
    <n v="66"/>
    <x v="1"/>
    <s v="ПЧ-1"/>
    <x v="5"/>
    <s v="16.01"/>
    <x v="5"/>
  </r>
  <r>
    <x v="1"/>
    <n v="13"/>
    <x v="1"/>
    <s v="ПЧ-9"/>
    <x v="1"/>
    <s v="16.01"/>
    <x v="1"/>
  </r>
  <r>
    <x v="1"/>
    <n v="11"/>
    <x v="1"/>
    <s v="ПЧ-9"/>
    <x v="1"/>
    <s v="16.01"/>
    <x v="1"/>
  </r>
  <r>
    <x v="1"/>
    <n v="0"/>
    <x v="1"/>
    <s v="ПЧ-9"/>
    <x v="1"/>
    <s v="16.01"/>
    <x v="1"/>
  </r>
  <r>
    <x v="1"/>
    <n v="22"/>
    <x v="1"/>
    <s v="ПЧ-9"/>
    <x v="1"/>
    <s v="16.01"/>
    <x v="1"/>
  </r>
  <r>
    <x v="1"/>
    <n v="11"/>
    <x v="1"/>
    <s v="ПЧ-9"/>
    <x v="1"/>
    <s v="16.01"/>
    <x v="1"/>
  </r>
  <r>
    <x v="1"/>
    <n v="10"/>
    <x v="1"/>
    <s v="ПЧ-9"/>
    <x v="1"/>
    <s v="16.01"/>
    <x v="1"/>
  </r>
  <r>
    <x v="1"/>
    <n v="0"/>
    <x v="1"/>
    <s v="ПЧ-2"/>
    <x v="1"/>
    <s v="16.01"/>
    <x v="1"/>
  </r>
  <r>
    <x v="1"/>
    <n v="26"/>
    <x v="1"/>
    <s v="ПЧ-9"/>
    <x v="1"/>
    <s v="16.01"/>
    <x v="1"/>
  </r>
  <r>
    <x v="1"/>
    <n v="32"/>
    <x v="1"/>
    <s v="ПЧ-10"/>
    <x v="1"/>
    <s v="16.01"/>
    <x v="1"/>
  </r>
  <r>
    <x v="1"/>
    <n v="15"/>
    <x v="1"/>
    <s v="ПЧ-1"/>
    <x v="1"/>
    <s v="16.01"/>
    <x v="1"/>
  </r>
  <r>
    <x v="1"/>
    <n v="208.99999999999997"/>
    <x v="1"/>
    <s v="ПЧ-29"/>
    <x v="5"/>
    <s v="16.01"/>
    <x v="5"/>
  </r>
  <r>
    <x v="1"/>
    <n v="51"/>
    <x v="1"/>
    <s v="ПЧ-28"/>
    <x v="1"/>
    <s v="16.01"/>
    <x v="1"/>
  </r>
  <r>
    <x v="1"/>
    <n v="130.00000000000003"/>
    <x v="1"/>
    <s v="ПЧ-29"/>
    <x v="5"/>
    <s v="16.01"/>
    <x v="5"/>
  </r>
  <r>
    <x v="1"/>
    <n v="34"/>
    <x v="1"/>
    <s v="ПЧ-29"/>
    <x v="5"/>
    <s v="16.01"/>
    <x v="5"/>
  </r>
  <r>
    <x v="1"/>
    <n v="82"/>
    <x v="1"/>
    <s v="ПЧ-29"/>
    <x v="5"/>
    <s v="16.01"/>
    <x v="5"/>
  </r>
  <r>
    <x v="1"/>
    <n v="49.000000000000007"/>
    <x v="1"/>
    <s v="ПЧ-29"/>
    <x v="5"/>
    <s v="16.01"/>
    <x v="5"/>
  </r>
  <r>
    <x v="1"/>
    <n v="192"/>
    <x v="1"/>
    <s v="ПЧ-29"/>
    <x v="5"/>
    <s v="16.01"/>
    <x v="5"/>
  </r>
  <r>
    <x v="1"/>
    <n v="96"/>
    <x v="1"/>
    <s v="ПЧ-29"/>
    <x v="5"/>
    <s v="16.01"/>
    <x v="5"/>
  </r>
  <r>
    <x v="1"/>
    <n v="107.00000000000001"/>
    <x v="1"/>
    <s v="ПЧ-29"/>
    <x v="5"/>
    <s v="16.01"/>
    <x v="5"/>
  </r>
  <r>
    <x v="1"/>
    <n v="80.999999999999986"/>
    <x v="1"/>
    <s v="ПЧ-29"/>
    <x v="5"/>
    <s v="16.01"/>
    <x v="5"/>
  </r>
  <r>
    <x v="1"/>
    <n v="35"/>
    <x v="1"/>
    <s v="ПЧ-29"/>
    <x v="5"/>
    <s v="16.01"/>
    <x v="5"/>
  </r>
  <r>
    <x v="1"/>
    <n v="30"/>
    <x v="1"/>
    <s v="ПЧ-29"/>
    <x v="5"/>
    <s v="16.01"/>
    <x v="5"/>
  </r>
  <r>
    <x v="1"/>
    <n v="137"/>
    <x v="1"/>
    <s v="ПЧ-29"/>
    <x v="5"/>
    <s v="16.01"/>
    <x v="5"/>
  </r>
  <r>
    <x v="1"/>
    <n v="145"/>
    <x v="1"/>
    <s v="ПЧ-29"/>
    <x v="5"/>
    <s v="16.01"/>
    <x v="5"/>
  </r>
  <r>
    <x v="1"/>
    <n v="211.99999999999997"/>
    <x v="1"/>
    <s v="ПЧ-29"/>
    <x v="5"/>
    <s v="16.01"/>
    <x v="5"/>
  </r>
  <r>
    <x v="1"/>
    <n v="114.99999999999999"/>
    <x v="1"/>
    <s v="ПЧ-29"/>
    <x v="5"/>
    <s v="16.01"/>
    <x v="5"/>
  </r>
  <r>
    <x v="1"/>
    <n v="31"/>
    <x v="1"/>
    <s v="ПЧ-28"/>
    <x v="1"/>
    <s v="16.01"/>
    <x v="1"/>
  </r>
  <r>
    <x v="1"/>
    <n v="82"/>
    <x v="1"/>
    <s v="ПЧ-29"/>
    <x v="5"/>
    <s v="16.01"/>
    <x v="5"/>
  </r>
  <r>
    <x v="1"/>
    <n v="11"/>
    <x v="1"/>
    <s v="ПЧ-25"/>
    <x v="1"/>
    <s v="16.01"/>
    <x v="1"/>
  </r>
  <r>
    <x v="1"/>
    <n v="23"/>
    <x v="1"/>
    <s v="ПЧ-28"/>
    <x v="1"/>
    <s v="16.01"/>
    <x v="1"/>
  </r>
  <r>
    <x v="1"/>
    <n v="106"/>
    <x v="1"/>
    <s v="ПЧ-29"/>
    <x v="5"/>
    <s v="16.01"/>
    <x v="5"/>
  </r>
  <r>
    <x v="1"/>
    <n v="46"/>
    <x v="1"/>
    <s v="ПЧ-28"/>
    <x v="1"/>
    <s v="16.01"/>
    <x v="1"/>
  </r>
  <r>
    <x v="1"/>
    <n v="166"/>
    <x v="1"/>
    <s v="ПЧ-29"/>
    <x v="5"/>
    <s v="16.01"/>
    <x v="5"/>
  </r>
  <r>
    <x v="1"/>
    <n v="84.000000000000014"/>
    <x v="1"/>
    <s v="ПЧ-29"/>
    <x v="5"/>
    <s v="16.01"/>
    <x v="5"/>
  </r>
  <r>
    <x v="1"/>
    <n v="48"/>
    <x v="1"/>
    <s v="ПЧ-13"/>
    <x v="9"/>
    <s v="16.01"/>
    <x v="9"/>
  </r>
  <r>
    <x v="1"/>
    <n v="18"/>
    <x v="1"/>
    <s v="ПЧ-1"/>
    <x v="1"/>
    <s v="16.01"/>
    <x v="1"/>
  </r>
  <r>
    <x v="1"/>
    <n v="294"/>
    <x v="2"/>
    <s v="В"/>
    <x v="13"/>
    <s v="16.01"/>
    <x v="13"/>
  </r>
  <r>
    <x v="1"/>
    <n v="169.00000000000003"/>
    <x v="2"/>
    <s v="В"/>
    <x v="13"/>
    <s v="16.01"/>
    <x v="13"/>
  </r>
  <r>
    <x v="1"/>
    <n v="165"/>
    <x v="2"/>
    <s v="В"/>
    <x v="13"/>
    <s v="16.01"/>
    <x v="13"/>
  </r>
  <r>
    <x v="1"/>
    <n v="218"/>
    <x v="2"/>
    <s v="В"/>
    <x v="13"/>
    <s v="16.01"/>
    <x v="13"/>
  </r>
  <r>
    <x v="1"/>
    <n v="117"/>
    <x v="2"/>
    <s v="В"/>
    <x v="13"/>
    <s v="16.01"/>
    <x v="13"/>
  </r>
  <r>
    <x v="1"/>
    <n v="5"/>
    <x v="1"/>
    <s v="ПЧ-10"/>
    <x v="1"/>
    <s v="16.01"/>
    <x v="1"/>
  </r>
  <r>
    <x v="1"/>
    <n v="5"/>
    <x v="1"/>
    <s v="ПЧ-10"/>
    <x v="1"/>
    <s v="16.01"/>
    <x v="1"/>
  </r>
  <r>
    <x v="1"/>
    <n v="46"/>
    <x v="1"/>
    <s v="ПЧ-28"/>
    <x v="1"/>
    <s v="16.01"/>
    <x v="1"/>
  </r>
  <r>
    <x v="1"/>
    <n v="96"/>
    <x v="1"/>
    <s v="ПЧ-28"/>
    <x v="1"/>
    <s v="16.01"/>
    <x v="1"/>
  </r>
  <r>
    <x v="1"/>
    <n v="249"/>
    <x v="2"/>
    <s v="В"/>
    <x v="13"/>
    <s v="16.01"/>
    <x v="13"/>
  </r>
  <r>
    <x v="1"/>
    <n v="37"/>
    <x v="2"/>
    <s v="В"/>
    <x v="13"/>
    <s v="16.01"/>
    <x v="13"/>
  </r>
  <r>
    <x v="1"/>
    <n v="44.999999999999993"/>
    <x v="3"/>
    <s v="ШЧ-1"/>
    <x v="19"/>
    <s v="16.01"/>
    <x v="19"/>
  </r>
  <r>
    <x v="1"/>
    <n v="42"/>
    <x v="3"/>
    <s v="ШЧ-19"/>
    <x v="14"/>
    <s v="16.01"/>
    <x v="14"/>
  </r>
  <r>
    <x v="1"/>
    <n v="108.00000000000003"/>
    <x v="3"/>
    <s v="ШЧ-19"/>
    <x v="14"/>
    <s v="16.01"/>
    <x v="14"/>
  </r>
  <r>
    <x v="1"/>
    <n v="93.000000000000014"/>
    <x v="0"/>
    <s v="Э ГОР"/>
    <x v="23"/>
    <s v="16.01"/>
    <x v="6"/>
  </r>
  <r>
    <x v="1"/>
    <n v="99"/>
    <x v="0"/>
    <s v="Э ЮУР"/>
    <x v="23"/>
    <s v="16.01"/>
    <x v="6"/>
  </r>
  <r>
    <x v="1"/>
    <n v="127"/>
    <x v="0"/>
    <s v="Э ЮУР"/>
    <x v="23"/>
    <s v="16.01"/>
    <x v="6"/>
  </r>
  <r>
    <x v="1"/>
    <n v="228"/>
    <x v="0"/>
    <s v="ЭЧ-4"/>
    <x v="0"/>
    <s v="16.01"/>
    <x v="0"/>
  </r>
  <r>
    <x v="1"/>
    <n v="72"/>
    <x v="0"/>
    <s v="ЭЧ-12"/>
    <x v="0"/>
    <s v="16.01"/>
    <x v="0"/>
  </r>
  <r>
    <x v="1"/>
    <n v="244.00000000000003"/>
    <x v="0"/>
    <s v="ЭЧ-4"/>
    <x v="0"/>
    <s v="16.01"/>
    <x v="0"/>
  </r>
  <r>
    <x v="1"/>
    <n v="195.00000000000006"/>
    <x v="0"/>
    <s v="ЭЧ-2"/>
    <x v="0"/>
    <s v="16.01"/>
    <x v="0"/>
  </r>
  <r>
    <x v="1"/>
    <n v="170"/>
    <x v="0"/>
    <s v="ЭЧ-2"/>
    <x v="0"/>
    <s v="16.01"/>
    <x v="0"/>
  </r>
  <r>
    <x v="1"/>
    <n v="58"/>
    <x v="0"/>
    <s v="ЭЧ-12"/>
    <x v="0"/>
    <s v="16.01"/>
    <x v="0"/>
  </r>
  <r>
    <x v="1"/>
    <n v="238.99999999999997"/>
    <x v="0"/>
    <s v="ЭЧ-12"/>
    <x v="0"/>
    <s v="16.01"/>
    <x v="0"/>
  </r>
  <r>
    <x v="1"/>
    <n v="344"/>
    <x v="2"/>
    <s v="В"/>
    <x v="15"/>
    <s v="17.01"/>
    <x v="15"/>
  </r>
  <r>
    <x v="1"/>
    <n v="68"/>
    <x v="2"/>
    <s v="В"/>
    <x v="24"/>
    <s v="17.01"/>
    <x v="18"/>
  </r>
  <r>
    <x v="1"/>
    <n v="153"/>
    <x v="2"/>
    <s v="В"/>
    <x v="7"/>
    <s v="17.01"/>
    <x v="7"/>
  </r>
  <r>
    <x v="1"/>
    <n v="55"/>
    <x v="2"/>
    <s v="В"/>
    <x v="15"/>
    <s v="17.01"/>
    <x v="15"/>
  </r>
  <r>
    <x v="1"/>
    <n v="234.99999999999994"/>
    <x v="2"/>
    <s v="В"/>
    <x v="15"/>
    <s v="17.01"/>
    <x v="15"/>
  </r>
  <r>
    <x v="1"/>
    <n v="16"/>
    <x v="2"/>
    <s v="В"/>
    <x v="13"/>
    <s v="17.01"/>
    <x v="13"/>
  </r>
  <r>
    <x v="1"/>
    <n v="65"/>
    <x v="2"/>
    <s v="В"/>
    <x v="13"/>
    <s v="17.01"/>
    <x v="13"/>
  </r>
  <r>
    <x v="1"/>
    <n v="235"/>
    <x v="2"/>
    <s v="В"/>
    <x v="15"/>
    <s v="17.01"/>
    <x v="15"/>
  </r>
  <r>
    <x v="1"/>
    <n v="215"/>
    <x v="2"/>
    <s v="В"/>
    <x v="15"/>
    <s v="17.01"/>
    <x v="15"/>
  </r>
  <r>
    <x v="1"/>
    <n v="110"/>
    <x v="2"/>
    <s v="В"/>
    <x v="13"/>
    <s v="17.01"/>
    <x v="13"/>
  </r>
  <r>
    <x v="1"/>
    <n v="40.999999999999993"/>
    <x v="2"/>
    <s v="В"/>
    <x v="13"/>
    <s v="17.01"/>
    <x v="13"/>
  </r>
  <r>
    <x v="1"/>
    <n v="42"/>
    <x v="2"/>
    <s v="В"/>
    <x v="13"/>
    <s v="17.01"/>
    <x v="13"/>
  </r>
  <r>
    <x v="1"/>
    <n v="51.000000000000014"/>
    <x v="2"/>
    <s v="В"/>
    <x v="13"/>
    <s v="17.01"/>
    <x v="13"/>
  </r>
  <r>
    <x v="1"/>
    <n v="34"/>
    <x v="1"/>
    <s v="ПЧ-1"/>
    <x v="5"/>
    <s v="17.01"/>
    <x v="5"/>
  </r>
  <r>
    <x v="1"/>
    <n v="144"/>
    <x v="3"/>
    <s v="ШЧ-19"/>
    <x v="14"/>
    <s v="17.01"/>
    <x v="14"/>
  </r>
  <r>
    <x v="1"/>
    <n v="74"/>
    <x v="3"/>
    <s v="ШЧ-19"/>
    <x v="14"/>
    <s v="17.01"/>
    <x v="14"/>
  </r>
  <r>
    <x v="1"/>
    <n v="48"/>
    <x v="1"/>
    <s v="П ГОР"/>
    <x v="6"/>
    <s v="17.01"/>
    <x v="6"/>
  </r>
  <r>
    <x v="1"/>
    <n v="29"/>
    <x v="1"/>
    <s v="П ГОР"/>
    <x v="6"/>
    <s v="17.01"/>
    <x v="6"/>
  </r>
  <r>
    <x v="1"/>
    <n v="3"/>
    <x v="1"/>
    <s v="ПЧ-10"/>
    <x v="5"/>
    <s v="17.01"/>
    <x v="5"/>
  </r>
  <r>
    <x v="1"/>
    <n v="6"/>
    <x v="1"/>
    <s v="ПЧ-10"/>
    <x v="1"/>
    <s v="17.01"/>
    <x v="1"/>
  </r>
  <r>
    <x v="1"/>
    <n v="2"/>
    <x v="1"/>
    <s v="ПЧ-2"/>
    <x v="1"/>
    <s v="17.01"/>
    <x v="1"/>
  </r>
  <r>
    <x v="1"/>
    <n v="34"/>
    <x v="1"/>
    <s v="П ГОР"/>
    <x v="6"/>
    <s v="17.01"/>
    <x v="6"/>
  </r>
  <r>
    <x v="1"/>
    <n v="171.00000000000003"/>
    <x v="1"/>
    <s v="П ГОР"/>
    <x v="6"/>
    <s v="17.01"/>
    <x v="6"/>
  </r>
  <r>
    <x v="1"/>
    <n v="135"/>
    <x v="1"/>
    <s v="ПЧ-29"/>
    <x v="1"/>
    <s v="17.01"/>
    <x v="1"/>
  </r>
  <r>
    <x v="1"/>
    <n v="7"/>
    <x v="1"/>
    <s v="ПЧ-3"/>
    <x v="1"/>
    <s v="17.01"/>
    <x v="1"/>
  </r>
  <r>
    <x v="1"/>
    <n v="68"/>
    <x v="1"/>
    <s v="ПЧ-2"/>
    <x v="4"/>
    <s v="17.01"/>
    <x v="4"/>
  </r>
  <r>
    <x v="1"/>
    <n v="134.99999999999997"/>
    <x v="1"/>
    <s v="ПЧ-1"/>
    <x v="5"/>
    <s v="17.01"/>
    <x v="5"/>
  </r>
  <r>
    <x v="1"/>
    <n v="12"/>
    <x v="1"/>
    <s v="ПЧ-1"/>
    <x v="1"/>
    <s v="17.01"/>
    <x v="1"/>
  </r>
  <r>
    <x v="1"/>
    <n v="20"/>
    <x v="1"/>
    <s v="ПЧ-28"/>
    <x v="1"/>
    <s v="17.01"/>
    <x v="1"/>
  </r>
  <r>
    <x v="1"/>
    <n v="110.99999999999997"/>
    <x v="1"/>
    <s v="ПЧ-3"/>
    <x v="5"/>
    <s v="17.01"/>
    <x v="5"/>
  </r>
  <r>
    <x v="1"/>
    <n v="18.999999999999996"/>
    <x v="1"/>
    <s v="ПЧ-1"/>
    <x v="1"/>
    <s v="17.01"/>
    <x v="1"/>
  </r>
  <r>
    <x v="1"/>
    <n v="82"/>
    <x v="1"/>
    <s v="ПЧ-2"/>
    <x v="1"/>
    <s v="17.01"/>
    <x v="1"/>
  </r>
  <r>
    <x v="1"/>
    <n v="11"/>
    <x v="1"/>
    <s v="ПЧ-10"/>
    <x v="1"/>
    <s v="17.01"/>
    <x v="1"/>
  </r>
  <r>
    <x v="1"/>
    <n v="19"/>
    <x v="1"/>
    <s v="ПЧ-10"/>
    <x v="1"/>
    <s v="17.01"/>
    <x v="1"/>
  </r>
  <r>
    <x v="1"/>
    <n v="98"/>
    <x v="1"/>
    <s v="П ГОР"/>
    <x v="6"/>
    <s v="17.01"/>
    <x v="6"/>
  </r>
  <r>
    <x v="1"/>
    <n v="6"/>
    <x v="1"/>
    <s v="ПЧ-10"/>
    <x v="1"/>
    <s v="17.01"/>
    <x v="1"/>
  </r>
  <r>
    <x v="1"/>
    <n v="3"/>
    <x v="1"/>
    <s v="ПЧ-10"/>
    <x v="1"/>
    <s v="17.01"/>
    <x v="1"/>
  </r>
  <r>
    <x v="1"/>
    <n v="0"/>
    <x v="1"/>
    <s v="ПЧ-10"/>
    <x v="1"/>
    <s v="17.01"/>
    <x v="1"/>
  </r>
  <r>
    <x v="1"/>
    <n v="1"/>
    <x v="1"/>
    <s v="ПЧ-10"/>
    <x v="1"/>
    <s v="17.01"/>
    <x v="1"/>
  </r>
  <r>
    <x v="1"/>
    <n v="4"/>
    <x v="1"/>
    <s v="ПЧ-10"/>
    <x v="1"/>
    <s v="17.01"/>
    <x v="1"/>
  </r>
  <r>
    <x v="1"/>
    <n v="114"/>
    <x v="1"/>
    <s v="ПЧ-2"/>
    <x v="4"/>
    <s v="17.01"/>
    <x v="4"/>
  </r>
  <r>
    <x v="1"/>
    <n v="40"/>
    <x v="1"/>
    <s v="П ГОР"/>
    <x v="6"/>
    <s v="17.01"/>
    <x v="6"/>
  </r>
  <r>
    <x v="1"/>
    <n v="109"/>
    <x v="1"/>
    <s v="П ГОР"/>
    <x v="6"/>
    <s v="17.01"/>
    <x v="6"/>
  </r>
  <r>
    <x v="1"/>
    <n v="104"/>
    <x v="1"/>
    <s v="П ГОР"/>
    <x v="6"/>
    <s v="17.01"/>
    <x v="6"/>
  </r>
  <r>
    <x v="1"/>
    <n v="0"/>
    <x v="1"/>
    <s v="ПЧ-10"/>
    <x v="1"/>
    <s v="17.01"/>
    <x v="1"/>
  </r>
  <r>
    <x v="1"/>
    <n v="105"/>
    <x v="1"/>
    <s v="П ГОР"/>
    <x v="6"/>
    <s v="17.01"/>
    <x v="6"/>
  </r>
  <r>
    <x v="1"/>
    <n v="126.00000000000003"/>
    <x v="1"/>
    <s v="П ГОР"/>
    <x v="6"/>
    <s v="17.01"/>
    <x v="6"/>
  </r>
  <r>
    <x v="1"/>
    <n v="41"/>
    <x v="1"/>
    <s v="ПЧ-1"/>
    <x v="1"/>
    <s v="17.01"/>
    <x v="1"/>
  </r>
  <r>
    <x v="1"/>
    <n v="9"/>
    <x v="1"/>
    <s v="ПЧ-1"/>
    <x v="1"/>
    <s v="17.01"/>
    <x v="1"/>
  </r>
  <r>
    <x v="1"/>
    <n v="95.000000000000028"/>
    <x v="1"/>
    <s v="П ГОР"/>
    <x v="6"/>
    <s v="17.01"/>
    <x v="6"/>
  </r>
  <r>
    <x v="1"/>
    <n v="157.00000000000003"/>
    <x v="1"/>
    <s v="П ГОР"/>
    <x v="6"/>
    <s v="17.01"/>
    <x v="6"/>
  </r>
  <r>
    <x v="1"/>
    <n v="128"/>
    <x v="1"/>
    <s v="ПЧ-1"/>
    <x v="5"/>
    <s v="17.01"/>
    <x v="5"/>
  </r>
  <r>
    <x v="1"/>
    <n v="32"/>
    <x v="1"/>
    <s v="ПЧ-10"/>
    <x v="1"/>
    <s v="17.01"/>
    <x v="1"/>
  </r>
  <r>
    <x v="1"/>
    <n v="25"/>
    <x v="1"/>
    <s v="ПЧ-10"/>
    <x v="1"/>
    <s v="17.01"/>
    <x v="1"/>
  </r>
  <r>
    <x v="1"/>
    <n v="22"/>
    <x v="1"/>
    <s v="ПЧ-10"/>
    <x v="1"/>
    <s v="17.01"/>
    <x v="1"/>
  </r>
  <r>
    <x v="1"/>
    <n v="160"/>
    <x v="1"/>
    <s v="ПЧ-8"/>
    <x v="5"/>
    <s v="17.01"/>
    <x v="5"/>
  </r>
  <r>
    <x v="1"/>
    <n v="140"/>
    <x v="1"/>
    <s v="ПЧ-8"/>
    <x v="5"/>
    <s v="17.01"/>
    <x v="5"/>
  </r>
  <r>
    <x v="1"/>
    <n v="71"/>
    <x v="2"/>
    <s v="В"/>
    <x v="15"/>
    <s v="17.01"/>
    <x v="15"/>
  </r>
  <r>
    <x v="1"/>
    <n v="1"/>
    <x v="1"/>
    <s v="ПЧ-12"/>
    <x v="3"/>
    <s v="17.01"/>
    <x v="3"/>
  </r>
  <r>
    <x v="1"/>
    <n v="19"/>
    <x v="1"/>
    <s v="ПЧ-2"/>
    <x v="4"/>
    <s v="17.01"/>
    <x v="4"/>
  </r>
  <r>
    <x v="1"/>
    <n v="66"/>
    <x v="1"/>
    <s v="ПЧ-6"/>
    <x v="5"/>
    <s v="17.01"/>
    <x v="5"/>
  </r>
  <r>
    <x v="1"/>
    <n v="45"/>
    <x v="1"/>
    <s v="ПЧ-2"/>
    <x v="5"/>
    <s v="17.01"/>
    <x v="5"/>
  </r>
  <r>
    <x v="1"/>
    <n v="107"/>
    <x v="1"/>
    <s v="ПЧ-3"/>
    <x v="4"/>
    <s v="17.01"/>
    <x v="4"/>
  </r>
  <r>
    <x v="1"/>
    <n v="73"/>
    <x v="1"/>
    <s v="ПЧ-3"/>
    <x v="3"/>
    <s v="17.01"/>
    <x v="3"/>
  </r>
  <r>
    <x v="1"/>
    <n v="43"/>
    <x v="1"/>
    <s v="ПЧ-3"/>
    <x v="5"/>
    <s v="17.01"/>
    <x v="5"/>
  </r>
  <r>
    <x v="1"/>
    <n v="28"/>
    <x v="1"/>
    <s v="ПЧ-3"/>
    <x v="5"/>
    <s v="17.01"/>
    <x v="5"/>
  </r>
  <r>
    <x v="1"/>
    <n v="47"/>
    <x v="1"/>
    <s v="ПЧ-3"/>
    <x v="5"/>
    <s v="17.01"/>
    <x v="5"/>
  </r>
  <r>
    <x v="1"/>
    <n v="49"/>
    <x v="1"/>
    <s v="ПЧ-2"/>
    <x v="1"/>
    <s v="17.01"/>
    <x v="1"/>
  </r>
  <r>
    <x v="1"/>
    <n v="72"/>
    <x v="1"/>
    <s v="ПЧ-3"/>
    <x v="1"/>
    <s v="17.01"/>
    <x v="1"/>
  </r>
  <r>
    <x v="1"/>
    <n v="43"/>
    <x v="1"/>
    <s v="ПЧ-3"/>
    <x v="1"/>
    <s v="17.01"/>
    <x v="1"/>
  </r>
  <r>
    <x v="1"/>
    <n v="6"/>
    <x v="1"/>
    <s v="ПЧ-2"/>
    <x v="1"/>
    <s v="17.01"/>
    <x v="1"/>
  </r>
  <r>
    <x v="1"/>
    <n v="11"/>
    <x v="1"/>
    <s v="ПЧ-2"/>
    <x v="1"/>
    <s v="17.01"/>
    <x v="1"/>
  </r>
  <r>
    <x v="1"/>
    <n v="52"/>
    <x v="1"/>
    <s v="ПЧ-6"/>
    <x v="5"/>
    <s v="17.01"/>
    <x v="5"/>
  </r>
  <r>
    <x v="1"/>
    <n v="36"/>
    <x v="1"/>
    <s v="ПЧ-9"/>
    <x v="1"/>
    <s v="17.01"/>
    <x v="1"/>
  </r>
  <r>
    <x v="1"/>
    <n v="12"/>
    <x v="1"/>
    <s v="ПЧ-9"/>
    <x v="1"/>
    <s v="17.01"/>
    <x v="1"/>
  </r>
  <r>
    <x v="1"/>
    <n v="20.999999999999996"/>
    <x v="1"/>
    <s v="ПЧ-9"/>
    <x v="1"/>
    <s v="17.01"/>
    <x v="1"/>
  </r>
  <r>
    <x v="1"/>
    <n v="11"/>
    <x v="1"/>
    <s v="ПЧ-9"/>
    <x v="1"/>
    <s v="17.01"/>
    <x v="1"/>
  </r>
  <r>
    <x v="1"/>
    <n v="4"/>
    <x v="1"/>
    <s v="ПЧ-6"/>
    <x v="1"/>
    <s v="17.01"/>
    <x v="1"/>
  </r>
  <r>
    <x v="1"/>
    <n v="83.999999999999986"/>
    <x v="1"/>
    <s v="ПЧ-6"/>
    <x v="5"/>
    <s v="17.01"/>
    <x v="5"/>
  </r>
  <r>
    <x v="1"/>
    <n v="16"/>
    <x v="1"/>
    <s v="ПЧ-9"/>
    <x v="1"/>
    <s v="17.01"/>
    <x v="1"/>
  </r>
  <r>
    <x v="1"/>
    <n v="28"/>
    <x v="1"/>
    <s v="ПЧ-6"/>
    <x v="5"/>
    <s v="17.01"/>
    <x v="5"/>
  </r>
  <r>
    <x v="1"/>
    <n v="14"/>
    <x v="1"/>
    <s v="ПЧ-9"/>
    <x v="1"/>
    <s v="17.01"/>
    <x v="1"/>
  </r>
  <r>
    <x v="1"/>
    <n v="141.00000000000003"/>
    <x v="1"/>
    <s v="ПЧ-29"/>
    <x v="5"/>
    <s v="17.01"/>
    <x v="5"/>
  </r>
  <r>
    <x v="1"/>
    <n v="22"/>
    <x v="1"/>
    <s v="ПЧ-28"/>
    <x v="1"/>
    <s v="17.01"/>
    <x v="1"/>
  </r>
  <r>
    <x v="1"/>
    <n v="191"/>
    <x v="1"/>
    <s v="ПЧ-29"/>
    <x v="5"/>
    <s v="17.01"/>
    <x v="5"/>
  </r>
  <r>
    <x v="1"/>
    <n v="25"/>
    <x v="1"/>
    <s v="ПЧ-29"/>
    <x v="1"/>
    <s v="17.01"/>
    <x v="1"/>
  </r>
  <r>
    <x v="1"/>
    <n v="92.000000000000014"/>
    <x v="1"/>
    <s v="ПЧ-28"/>
    <x v="5"/>
    <s v="17.01"/>
    <x v="5"/>
  </r>
  <r>
    <x v="1"/>
    <n v="154"/>
    <x v="1"/>
    <s v="ПЧ-29"/>
    <x v="5"/>
    <s v="17.01"/>
    <x v="5"/>
  </r>
  <r>
    <x v="1"/>
    <n v="8"/>
    <x v="1"/>
    <s v="ПЧ-10"/>
    <x v="5"/>
    <s v="17.01"/>
    <x v="5"/>
  </r>
  <r>
    <x v="1"/>
    <n v="29.000000000000004"/>
    <x v="1"/>
    <s v="ПЧ-29"/>
    <x v="5"/>
    <s v="17.01"/>
    <x v="5"/>
  </r>
  <r>
    <x v="1"/>
    <n v="0"/>
    <x v="1"/>
    <s v="ПЧ-10"/>
    <x v="1"/>
    <s v="17.01"/>
    <x v="1"/>
  </r>
  <r>
    <x v="1"/>
    <n v="2"/>
    <x v="1"/>
    <s v="ПЧ-10"/>
    <x v="1"/>
    <s v="17.01"/>
    <x v="1"/>
  </r>
  <r>
    <x v="1"/>
    <n v="112"/>
    <x v="1"/>
    <s v="ПЧ-29"/>
    <x v="3"/>
    <s v="17.01"/>
    <x v="3"/>
  </r>
  <r>
    <x v="1"/>
    <n v="17"/>
    <x v="1"/>
    <s v="ПЧ-6"/>
    <x v="1"/>
    <s v="17.01"/>
    <x v="1"/>
  </r>
  <r>
    <x v="1"/>
    <n v="63"/>
    <x v="1"/>
    <s v="ПЧ-28"/>
    <x v="1"/>
    <s v="17.01"/>
    <x v="1"/>
  </r>
  <r>
    <x v="1"/>
    <n v="28"/>
    <x v="1"/>
    <s v="ПЧ-6"/>
    <x v="3"/>
    <s v="17.01"/>
    <x v="3"/>
  </r>
  <r>
    <x v="1"/>
    <n v="8.9999999999999982"/>
    <x v="1"/>
    <s v="ПЧ-17"/>
    <x v="1"/>
    <s v="17.01"/>
    <x v="1"/>
  </r>
  <r>
    <x v="1"/>
    <n v="3"/>
    <x v="1"/>
    <s v="ПЧ-8"/>
    <x v="5"/>
    <s v="17.01"/>
    <x v="5"/>
  </r>
  <r>
    <x v="1"/>
    <n v="37"/>
    <x v="1"/>
    <s v="ПЧ-17"/>
    <x v="5"/>
    <s v="17.01"/>
    <x v="5"/>
  </r>
  <r>
    <x v="1"/>
    <n v="27"/>
    <x v="1"/>
    <s v="ПЧ-28"/>
    <x v="1"/>
    <s v="17.01"/>
    <x v="1"/>
  </r>
  <r>
    <x v="1"/>
    <n v="76"/>
    <x v="1"/>
    <s v="ПЧ-29"/>
    <x v="5"/>
    <s v="17.01"/>
    <x v="5"/>
  </r>
  <r>
    <x v="1"/>
    <n v="17"/>
    <x v="1"/>
    <s v="ПЧ-29"/>
    <x v="5"/>
    <s v="17.01"/>
    <x v="5"/>
  </r>
  <r>
    <x v="1"/>
    <n v="6"/>
    <x v="1"/>
    <s v="ПЧ-6"/>
    <x v="1"/>
    <s v="17.01"/>
    <x v="1"/>
  </r>
  <r>
    <x v="1"/>
    <n v="0"/>
    <x v="1"/>
    <s v="ПЧ-6"/>
    <x v="1"/>
    <s v="17.01"/>
    <x v="1"/>
  </r>
  <r>
    <x v="1"/>
    <n v="69"/>
    <x v="2"/>
    <s v="В"/>
    <x v="7"/>
    <s v="17.01"/>
    <x v="7"/>
  </r>
  <r>
    <x v="1"/>
    <n v="58.000000000000007"/>
    <x v="2"/>
    <s v="В"/>
    <x v="15"/>
    <s v="17.01"/>
    <x v="15"/>
  </r>
  <r>
    <x v="1"/>
    <n v="20"/>
    <x v="1"/>
    <s v="ПЧ-12"/>
    <x v="1"/>
    <s v="17.01"/>
    <x v="1"/>
  </r>
  <r>
    <x v="1"/>
    <n v="66"/>
    <x v="2"/>
    <s v="В"/>
    <x v="13"/>
    <s v="17.01"/>
    <x v="13"/>
  </r>
  <r>
    <x v="1"/>
    <n v="42"/>
    <x v="2"/>
    <s v="В"/>
    <x v="15"/>
    <s v="17.01"/>
    <x v="15"/>
  </r>
  <r>
    <x v="1"/>
    <n v="93.000000000000014"/>
    <x v="1"/>
    <s v="ПЧ-29"/>
    <x v="5"/>
    <s v="17.01"/>
    <x v="5"/>
  </r>
  <r>
    <x v="1"/>
    <n v="216"/>
    <x v="3"/>
    <s v="ШЧ-19"/>
    <x v="14"/>
    <s v="17.01"/>
    <x v="14"/>
  </r>
  <r>
    <x v="1"/>
    <n v="199.00000000000003"/>
    <x v="1"/>
    <s v="ПЧ-29"/>
    <x v="5"/>
    <s v="17.01"/>
    <x v="5"/>
  </r>
  <r>
    <x v="1"/>
    <n v="74"/>
    <x v="3"/>
    <s v="ШЧ-19"/>
    <x v="14"/>
    <s v="17.01"/>
    <x v="14"/>
  </r>
  <r>
    <x v="1"/>
    <n v="500"/>
    <x v="3"/>
    <s v="ШЧ-19"/>
    <x v="14"/>
    <s v="17.01"/>
    <x v="14"/>
  </r>
  <r>
    <x v="1"/>
    <n v="164"/>
    <x v="3"/>
    <s v="ШЧ-19"/>
    <x v="14"/>
    <s v="17.01"/>
    <x v="14"/>
  </r>
  <r>
    <x v="1"/>
    <n v="32"/>
    <x v="3"/>
    <s v="ШЧ-19"/>
    <x v="14"/>
    <s v="17.01"/>
    <x v="14"/>
  </r>
  <r>
    <x v="1"/>
    <n v="378"/>
    <x v="3"/>
    <s v="ШЧ-19"/>
    <x v="14"/>
    <s v="17.01"/>
    <x v="14"/>
  </r>
  <r>
    <x v="1"/>
    <n v="390.00000000000011"/>
    <x v="3"/>
    <s v="ШЧ-19"/>
    <x v="14"/>
    <s v="17.01"/>
    <x v="14"/>
  </r>
  <r>
    <x v="1"/>
    <n v="328"/>
    <x v="3"/>
    <s v="ШЧ-19"/>
    <x v="14"/>
    <s v="17.01"/>
    <x v="14"/>
  </r>
  <r>
    <x v="1"/>
    <n v="335"/>
    <x v="3"/>
    <s v="ШЧ-19"/>
    <x v="14"/>
    <s v="17.01"/>
    <x v="14"/>
  </r>
  <r>
    <x v="1"/>
    <n v="310"/>
    <x v="3"/>
    <s v="ШЧ-19"/>
    <x v="14"/>
    <s v="17.01"/>
    <x v="14"/>
  </r>
  <r>
    <x v="1"/>
    <n v="190.99999999999997"/>
    <x v="3"/>
    <s v="ШЧ-19"/>
    <x v="14"/>
    <s v="17.01"/>
    <x v="14"/>
  </r>
  <r>
    <x v="1"/>
    <n v="149"/>
    <x v="3"/>
    <s v="ШЧ-19"/>
    <x v="14"/>
    <s v="17.01"/>
    <x v="14"/>
  </r>
  <r>
    <x v="1"/>
    <n v="263"/>
    <x v="3"/>
    <s v="ШЧ-19"/>
    <x v="14"/>
    <s v="17.01"/>
    <x v="14"/>
  </r>
  <r>
    <x v="1"/>
    <n v="187"/>
    <x v="0"/>
    <s v="Э ЗСБ"/>
    <x v="23"/>
    <s v="17.01"/>
    <x v="6"/>
  </r>
  <r>
    <x v="1"/>
    <n v="281"/>
    <x v="0"/>
    <s v="ЭЧ-1"/>
    <x v="0"/>
    <s v="17.01"/>
    <x v="0"/>
  </r>
  <r>
    <x v="1"/>
    <n v="266"/>
    <x v="0"/>
    <s v="ЭЧ-12"/>
    <x v="0"/>
    <s v="17.01"/>
    <x v="0"/>
  </r>
  <r>
    <x v="1"/>
    <n v="29"/>
    <x v="0"/>
    <s v="ЭЧ-2"/>
    <x v="0"/>
    <s v="17.01"/>
    <x v="0"/>
  </r>
  <r>
    <x v="1"/>
    <n v="31"/>
    <x v="0"/>
    <s v="ЭЧ-1"/>
    <x v="0"/>
    <s v="17.01"/>
    <x v="0"/>
  </r>
  <r>
    <x v="1"/>
    <n v="77"/>
    <x v="0"/>
    <s v="Э ЗСБ"/>
    <x v="23"/>
    <s v="17.01"/>
    <x v="6"/>
  </r>
  <r>
    <x v="1"/>
    <n v="147.00000000000003"/>
    <x v="0"/>
    <s v="ЭЧ-1"/>
    <x v="0"/>
    <s v="17.01"/>
    <x v="0"/>
  </r>
  <r>
    <x v="1"/>
    <n v="6"/>
    <x v="1"/>
    <s v="ПЧ-28"/>
    <x v="1"/>
    <s v="18.01"/>
    <x v="1"/>
  </r>
  <r>
    <x v="1"/>
    <n v="114.99999999999999"/>
    <x v="0"/>
    <s v="ЭЧ-14"/>
    <x v="0"/>
    <s v="18.01"/>
    <x v="0"/>
  </r>
  <r>
    <x v="1"/>
    <n v="31"/>
    <x v="1"/>
    <s v="П ГОР"/>
    <x v="6"/>
    <s v="18.01"/>
    <x v="6"/>
  </r>
  <r>
    <x v="1"/>
    <n v="30"/>
    <x v="1"/>
    <s v="П ЮУР"/>
    <x v="6"/>
    <s v="18.01"/>
    <x v="6"/>
  </r>
  <r>
    <x v="1"/>
    <n v="17"/>
    <x v="1"/>
    <s v="П ЮУР"/>
    <x v="6"/>
    <s v="18.01"/>
    <x v="6"/>
  </r>
  <r>
    <x v="1"/>
    <n v="40"/>
    <x v="1"/>
    <s v="П ЮУР"/>
    <x v="6"/>
    <s v="18.01"/>
    <x v="6"/>
  </r>
  <r>
    <x v="1"/>
    <n v="9"/>
    <x v="1"/>
    <s v="ПЧ-1"/>
    <x v="3"/>
    <s v="18.01"/>
    <x v="3"/>
  </r>
  <r>
    <x v="1"/>
    <n v="43"/>
    <x v="1"/>
    <s v="ПЧ-2"/>
    <x v="4"/>
    <s v="18.01"/>
    <x v="4"/>
  </r>
  <r>
    <x v="1"/>
    <n v="4"/>
    <x v="1"/>
    <s v="ПЧ-2"/>
    <x v="4"/>
    <s v="18.01"/>
    <x v="4"/>
  </r>
  <r>
    <x v="1"/>
    <n v="18"/>
    <x v="1"/>
    <s v="П ЮУР"/>
    <x v="6"/>
    <s v="18.01"/>
    <x v="6"/>
  </r>
  <r>
    <x v="1"/>
    <n v="45"/>
    <x v="1"/>
    <s v="ПЧ-10"/>
    <x v="4"/>
    <s v="18.01"/>
    <x v="4"/>
  </r>
  <r>
    <x v="1"/>
    <n v="35.999999999999993"/>
    <x v="1"/>
    <s v="ПЧ-2"/>
    <x v="5"/>
    <s v="18.01"/>
    <x v="5"/>
  </r>
  <r>
    <x v="1"/>
    <n v="76"/>
    <x v="1"/>
    <s v="ПЧ-2"/>
    <x v="5"/>
    <s v="18.01"/>
    <x v="5"/>
  </r>
  <r>
    <x v="1"/>
    <n v="39"/>
    <x v="1"/>
    <s v="ПЧ-1"/>
    <x v="3"/>
    <s v="18.01"/>
    <x v="3"/>
  </r>
  <r>
    <x v="1"/>
    <n v="68"/>
    <x v="1"/>
    <s v="ПЧ-2"/>
    <x v="4"/>
    <s v="18.01"/>
    <x v="4"/>
  </r>
  <r>
    <x v="1"/>
    <n v="100"/>
    <x v="1"/>
    <s v="ПЧ-2"/>
    <x v="4"/>
    <s v="18.01"/>
    <x v="4"/>
  </r>
  <r>
    <x v="1"/>
    <n v="158"/>
    <x v="1"/>
    <s v="ПЧ-2"/>
    <x v="4"/>
    <s v="18.01"/>
    <x v="4"/>
  </r>
  <r>
    <x v="1"/>
    <n v="102"/>
    <x v="1"/>
    <s v="ПЧ-2"/>
    <x v="4"/>
    <s v="18.01"/>
    <x v="4"/>
  </r>
  <r>
    <x v="1"/>
    <n v="20"/>
    <x v="1"/>
    <s v="П ГОР"/>
    <x v="6"/>
    <s v="18.01"/>
    <x v="6"/>
  </r>
  <r>
    <x v="1"/>
    <n v="11"/>
    <x v="1"/>
    <s v="ПЧ-1"/>
    <x v="1"/>
    <s v="18.01"/>
    <x v="1"/>
  </r>
  <r>
    <x v="1"/>
    <n v="161"/>
    <x v="1"/>
    <s v="ПЧ-2"/>
    <x v="4"/>
    <s v="18.01"/>
    <x v="4"/>
  </r>
  <r>
    <x v="1"/>
    <n v="101"/>
    <x v="1"/>
    <s v="ПЧ-2"/>
    <x v="5"/>
    <s v="18.01"/>
    <x v="5"/>
  </r>
  <r>
    <x v="1"/>
    <n v="24"/>
    <x v="1"/>
    <s v="ПЧ-2"/>
    <x v="4"/>
    <s v="18.01"/>
    <x v="4"/>
  </r>
  <r>
    <x v="1"/>
    <n v="59"/>
    <x v="1"/>
    <s v="П ГОР"/>
    <x v="6"/>
    <s v="18.01"/>
    <x v="6"/>
  </r>
  <r>
    <x v="1"/>
    <n v="25"/>
    <x v="1"/>
    <s v="ПЧ-2"/>
    <x v="4"/>
    <s v="18.01"/>
    <x v="4"/>
  </r>
  <r>
    <x v="1"/>
    <n v="64"/>
    <x v="1"/>
    <s v="ПЧ-1"/>
    <x v="3"/>
    <s v="18.01"/>
    <x v="3"/>
  </r>
  <r>
    <x v="1"/>
    <n v="1"/>
    <x v="1"/>
    <s v="ПЧ-1"/>
    <x v="3"/>
    <s v="18.01"/>
    <x v="3"/>
  </r>
  <r>
    <x v="1"/>
    <n v="27"/>
    <x v="1"/>
    <s v="ПЧ-1"/>
    <x v="3"/>
    <s v="18.01"/>
    <x v="3"/>
  </r>
  <r>
    <x v="1"/>
    <n v="79"/>
    <x v="1"/>
    <s v="ПЧ-2"/>
    <x v="5"/>
    <s v="18.01"/>
    <x v="5"/>
  </r>
  <r>
    <x v="1"/>
    <n v="99"/>
    <x v="1"/>
    <s v="ПЧ-2"/>
    <x v="5"/>
    <s v="18.01"/>
    <x v="5"/>
  </r>
  <r>
    <x v="1"/>
    <n v="116"/>
    <x v="1"/>
    <s v="ПЧ-2"/>
    <x v="5"/>
    <s v="18.01"/>
    <x v="5"/>
  </r>
  <r>
    <x v="1"/>
    <n v="13.999999999999998"/>
    <x v="1"/>
    <s v="ПЧ-1"/>
    <x v="3"/>
    <s v="18.01"/>
    <x v="3"/>
  </r>
  <r>
    <x v="1"/>
    <n v="136"/>
    <x v="1"/>
    <s v="ПЧ-2"/>
    <x v="4"/>
    <s v="18.01"/>
    <x v="4"/>
  </r>
  <r>
    <x v="1"/>
    <n v="325"/>
    <x v="1"/>
    <s v="ПЧ-2"/>
    <x v="4"/>
    <s v="18.01"/>
    <x v="4"/>
  </r>
  <r>
    <x v="1"/>
    <n v="133"/>
    <x v="1"/>
    <s v="ПЧ-2"/>
    <x v="4"/>
    <s v="18.01"/>
    <x v="4"/>
  </r>
  <r>
    <x v="1"/>
    <n v="119"/>
    <x v="1"/>
    <s v="ПЧ-2"/>
    <x v="4"/>
    <s v="18.01"/>
    <x v="4"/>
  </r>
  <r>
    <x v="1"/>
    <n v="132"/>
    <x v="1"/>
    <s v="ПЧ-2"/>
    <x v="4"/>
    <s v="18.01"/>
    <x v="4"/>
  </r>
  <r>
    <x v="1"/>
    <n v="126"/>
    <x v="1"/>
    <s v="ПЧ-2"/>
    <x v="4"/>
    <s v="18.01"/>
    <x v="4"/>
  </r>
  <r>
    <x v="1"/>
    <n v="177"/>
    <x v="1"/>
    <s v="ПЧ-2"/>
    <x v="4"/>
    <s v="18.01"/>
    <x v="4"/>
  </r>
  <r>
    <x v="1"/>
    <n v="155"/>
    <x v="1"/>
    <s v="ПЧ-2"/>
    <x v="4"/>
    <s v="18.01"/>
    <x v="4"/>
  </r>
  <r>
    <x v="1"/>
    <n v="105"/>
    <x v="1"/>
    <s v="ПЧ-2"/>
    <x v="4"/>
    <s v="18.01"/>
    <x v="4"/>
  </r>
  <r>
    <x v="1"/>
    <n v="244.00000000000003"/>
    <x v="1"/>
    <s v="ПЧ-2"/>
    <x v="4"/>
    <s v="18.01"/>
    <x v="4"/>
  </r>
  <r>
    <x v="1"/>
    <n v="66"/>
    <x v="1"/>
    <s v="ПЧ-10"/>
    <x v="4"/>
    <s v="18.01"/>
    <x v="4"/>
  </r>
  <r>
    <x v="1"/>
    <n v="17"/>
    <x v="1"/>
    <s v="ПЧ-11"/>
    <x v="16"/>
    <s v="18.01"/>
    <x v="16"/>
  </r>
  <r>
    <x v="1"/>
    <n v="76"/>
    <x v="1"/>
    <s v="П ГОР"/>
    <x v="6"/>
    <s v="18.01"/>
    <x v="6"/>
  </r>
  <r>
    <x v="1"/>
    <n v="45"/>
    <x v="1"/>
    <s v="П ГОР"/>
    <x v="6"/>
    <s v="18.01"/>
    <x v="6"/>
  </r>
  <r>
    <x v="1"/>
    <n v="10"/>
    <x v="1"/>
    <s v="ПЧ-5"/>
    <x v="5"/>
    <s v="18.01"/>
    <x v="5"/>
  </r>
  <r>
    <x v="1"/>
    <n v="19"/>
    <x v="1"/>
    <s v="ПЧ-2"/>
    <x v="5"/>
    <s v="18.01"/>
    <x v="5"/>
  </r>
  <r>
    <x v="1"/>
    <n v="227"/>
    <x v="1"/>
    <s v="ПЧ-5"/>
    <x v="3"/>
    <s v="18.01"/>
    <x v="3"/>
  </r>
  <r>
    <x v="1"/>
    <n v="112"/>
    <x v="1"/>
    <s v="ПЧ-2"/>
    <x v="4"/>
    <s v="18.01"/>
    <x v="4"/>
  </r>
  <r>
    <x v="1"/>
    <n v="100"/>
    <x v="1"/>
    <s v="ПЧ-2"/>
    <x v="4"/>
    <s v="18.01"/>
    <x v="4"/>
  </r>
  <r>
    <x v="1"/>
    <n v="172"/>
    <x v="1"/>
    <s v="ПЧ-5"/>
    <x v="3"/>
    <s v="18.01"/>
    <x v="3"/>
  </r>
  <r>
    <x v="1"/>
    <n v="96"/>
    <x v="1"/>
    <s v="ПЧ-5"/>
    <x v="3"/>
    <s v="18.01"/>
    <x v="3"/>
  </r>
  <r>
    <x v="1"/>
    <n v="61.000000000000007"/>
    <x v="1"/>
    <s v="ПЧ-5"/>
    <x v="3"/>
    <s v="18.01"/>
    <x v="3"/>
  </r>
  <r>
    <x v="1"/>
    <n v="0"/>
    <x v="1"/>
    <s v="ПЧ-2"/>
    <x v="5"/>
    <s v="18.01"/>
    <x v="5"/>
  </r>
  <r>
    <x v="1"/>
    <n v="119"/>
    <x v="1"/>
    <s v="ПЧ-2"/>
    <x v="16"/>
    <s v="18.01"/>
    <x v="16"/>
  </r>
  <r>
    <x v="1"/>
    <n v="82"/>
    <x v="1"/>
    <s v="ПЧ-5"/>
    <x v="3"/>
    <s v="18.01"/>
    <x v="3"/>
  </r>
  <r>
    <x v="1"/>
    <n v="85"/>
    <x v="1"/>
    <s v="ПЧ-5"/>
    <x v="3"/>
    <s v="18.01"/>
    <x v="3"/>
  </r>
  <r>
    <x v="1"/>
    <n v="78.000000000000014"/>
    <x v="1"/>
    <s v="ПЧ-2"/>
    <x v="16"/>
    <s v="18.01"/>
    <x v="16"/>
  </r>
  <r>
    <x v="1"/>
    <n v="94"/>
    <x v="1"/>
    <s v="ПЧ-5"/>
    <x v="3"/>
    <s v="18.01"/>
    <x v="3"/>
  </r>
  <r>
    <x v="1"/>
    <n v="82"/>
    <x v="1"/>
    <s v="ПЧ-5"/>
    <x v="3"/>
    <s v="18.01"/>
    <x v="3"/>
  </r>
  <r>
    <x v="1"/>
    <n v="48"/>
    <x v="1"/>
    <s v="ПЧ-5"/>
    <x v="3"/>
    <s v="18.01"/>
    <x v="3"/>
  </r>
  <r>
    <x v="1"/>
    <n v="119"/>
    <x v="1"/>
    <s v="ПЧ-2"/>
    <x v="16"/>
    <s v="18.01"/>
    <x v="16"/>
  </r>
  <r>
    <x v="1"/>
    <n v="63"/>
    <x v="1"/>
    <s v="ПЧ-2"/>
    <x v="5"/>
    <s v="18.01"/>
    <x v="5"/>
  </r>
  <r>
    <x v="1"/>
    <n v="69"/>
    <x v="1"/>
    <s v="ПЧ-2"/>
    <x v="5"/>
    <s v="18.01"/>
    <x v="5"/>
  </r>
  <r>
    <x v="1"/>
    <n v="71"/>
    <x v="1"/>
    <s v="ПЧ-2"/>
    <x v="5"/>
    <s v="18.01"/>
    <x v="5"/>
  </r>
  <r>
    <x v="1"/>
    <n v="88"/>
    <x v="1"/>
    <s v="ПЧ-2"/>
    <x v="5"/>
    <s v="18.01"/>
    <x v="5"/>
  </r>
  <r>
    <x v="1"/>
    <n v="33"/>
    <x v="2"/>
    <s v="В"/>
    <x v="15"/>
    <s v="18.01"/>
    <x v="15"/>
  </r>
  <r>
    <x v="1"/>
    <n v="121"/>
    <x v="1"/>
    <s v="ПЧ-2"/>
    <x v="16"/>
    <s v="18.01"/>
    <x v="16"/>
  </r>
  <r>
    <x v="1"/>
    <n v="26"/>
    <x v="1"/>
    <s v="ПЧ-2"/>
    <x v="4"/>
    <s v="18.01"/>
    <x v="4"/>
  </r>
  <r>
    <x v="1"/>
    <n v="63.000000000000014"/>
    <x v="2"/>
    <s v="В"/>
    <x v="13"/>
    <s v="18.01"/>
    <x v="13"/>
  </r>
  <r>
    <x v="1"/>
    <n v="78"/>
    <x v="1"/>
    <s v="ПЧ-2"/>
    <x v="4"/>
    <s v="18.01"/>
    <x v="4"/>
  </r>
  <r>
    <x v="1"/>
    <n v="131"/>
    <x v="1"/>
    <s v="ПЧ-2"/>
    <x v="4"/>
    <s v="18.01"/>
    <x v="4"/>
  </r>
  <r>
    <x v="1"/>
    <n v="33"/>
    <x v="1"/>
    <s v="П ЮУР"/>
    <x v="6"/>
    <s v="18.01"/>
    <x v="6"/>
  </r>
  <r>
    <x v="1"/>
    <n v="84"/>
    <x v="1"/>
    <s v="ПЧ-2"/>
    <x v="4"/>
    <s v="18.01"/>
    <x v="4"/>
  </r>
  <r>
    <x v="1"/>
    <n v="83.999999999999986"/>
    <x v="1"/>
    <s v="ПЧ-10"/>
    <x v="5"/>
    <s v="18.01"/>
    <x v="5"/>
  </r>
  <r>
    <x v="1"/>
    <n v="51"/>
    <x v="1"/>
    <s v="ПЧ-2"/>
    <x v="4"/>
    <s v="18.01"/>
    <x v="4"/>
  </r>
  <r>
    <x v="1"/>
    <n v="3"/>
    <x v="1"/>
    <s v="П ЮУР"/>
    <x v="6"/>
    <s v="18.01"/>
    <x v="6"/>
  </r>
  <r>
    <x v="1"/>
    <n v="61.000000000000007"/>
    <x v="1"/>
    <s v="ПЧ-5"/>
    <x v="5"/>
    <s v="18.01"/>
    <x v="5"/>
  </r>
  <r>
    <x v="1"/>
    <n v="25"/>
    <x v="1"/>
    <s v="ПЧ-9"/>
    <x v="1"/>
    <s v="18.01"/>
    <x v="1"/>
  </r>
  <r>
    <x v="1"/>
    <n v="149"/>
    <x v="1"/>
    <s v="ПЧ-11"/>
    <x v="16"/>
    <s v="18.01"/>
    <x v="16"/>
  </r>
  <r>
    <x v="1"/>
    <n v="17"/>
    <x v="1"/>
    <s v="ПЧ-9"/>
    <x v="1"/>
    <s v="18.01"/>
    <x v="1"/>
  </r>
  <r>
    <x v="1"/>
    <n v="25"/>
    <x v="1"/>
    <s v="П ГОР"/>
    <x v="6"/>
    <s v="18.01"/>
    <x v="6"/>
  </r>
  <r>
    <x v="1"/>
    <n v="33"/>
    <x v="1"/>
    <s v="П ГОР"/>
    <x v="6"/>
    <s v="18.01"/>
    <x v="6"/>
  </r>
  <r>
    <x v="1"/>
    <n v="24"/>
    <x v="1"/>
    <s v="П ГОР"/>
    <x v="6"/>
    <s v="18.01"/>
    <x v="6"/>
  </r>
  <r>
    <x v="1"/>
    <n v="82"/>
    <x v="1"/>
    <s v="ПЧ-10"/>
    <x v="5"/>
    <s v="18.01"/>
    <x v="5"/>
  </r>
  <r>
    <x v="1"/>
    <n v="26.000000000000004"/>
    <x v="1"/>
    <s v="ПЧ-2"/>
    <x v="1"/>
    <s v="18.01"/>
    <x v="1"/>
  </r>
  <r>
    <x v="1"/>
    <n v="0"/>
    <x v="1"/>
    <s v="ПЧ-2"/>
    <x v="5"/>
    <s v="18.01"/>
    <x v="5"/>
  </r>
  <r>
    <x v="1"/>
    <n v="11"/>
    <x v="1"/>
    <s v="ПЧ-11"/>
    <x v="16"/>
    <s v="18.01"/>
    <x v="16"/>
  </r>
  <r>
    <x v="1"/>
    <n v="147"/>
    <x v="1"/>
    <s v="ПЧ-10"/>
    <x v="5"/>
    <s v="18.01"/>
    <x v="5"/>
  </r>
  <r>
    <x v="1"/>
    <n v="262"/>
    <x v="1"/>
    <s v="ПЧ-10"/>
    <x v="9"/>
    <s v="18.01"/>
    <x v="9"/>
  </r>
  <r>
    <x v="1"/>
    <n v="10"/>
    <x v="1"/>
    <s v="ПЧ-10"/>
    <x v="9"/>
    <s v="18.01"/>
    <x v="9"/>
  </r>
  <r>
    <x v="1"/>
    <n v="58"/>
    <x v="1"/>
    <s v="ПЧ-10"/>
    <x v="9"/>
    <s v="18.01"/>
    <x v="9"/>
  </r>
  <r>
    <x v="1"/>
    <n v="11"/>
    <x v="1"/>
    <s v="ПЧ-10"/>
    <x v="9"/>
    <s v="18.01"/>
    <x v="9"/>
  </r>
  <r>
    <x v="1"/>
    <n v="102"/>
    <x v="1"/>
    <s v="ПЧ-10"/>
    <x v="9"/>
    <s v="18.01"/>
    <x v="9"/>
  </r>
  <r>
    <x v="1"/>
    <n v="61.000000000000007"/>
    <x v="1"/>
    <s v="ПЧ-29"/>
    <x v="1"/>
    <s v="18.01"/>
    <x v="1"/>
  </r>
  <r>
    <x v="1"/>
    <n v="161"/>
    <x v="1"/>
    <s v="ПЧ-2"/>
    <x v="4"/>
    <s v="18.01"/>
    <x v="4"/>
  </r>
  <r>
    <x v="1"/>
    <n v="56"/>
    <x v="1"/>
    <s v="ПЧ-29"/>
    <x v="3"/>
    <s v="18.01"/>
    <x v="3"/>
  </r>
  <r>
    <x v="1"/>
    <n v="244"/>
    <x v="1"/>
    <s v="ПЧ-10"/>
    <x v="9"/>
    <s v="18.01"/>
    <x v="9"/>
  </r>
  <r>
    <x v="1"/>
    <n v="50"/>
    <x v="2"/>
    <s v="В"/>
    <x v="13"/>
    <s v="18.01"/>
    <x v="13"/>
  </r>
  <r>
    <x v="1"/>
    <n v="122.00000000000001"/>
    <x v="3"/>
    <s v="ШЧ-20"/>
    <x v="14"/>
    <s v="18.01"/>
    <x v="14"/>
  </r>
  <r>
    <x v="1"/>
    <n v="102.99999999999999"/>
    <x v="1"/>
    <s v="ПЧ-10"/>
    <x v="9"/>
    <s v="18.01"/>
    <x v="9"/>
  </r>
  <r>
    <x v="1"/>
    <n v="60"/>
    <x v="0"/>
    <s v="ЭЧ-7"/>
    <x v="0"/>
    <s v="18.01"/>
    <x v="0"/>
  </r>
  <r>
    <x v="1"/>
    <n v="63.000000000000014"/>
    <x v="1"/>
    <s v="ПЧ-17"/>
    <x v="4"/>
    <s v="18.01"/>
    <x v="4"/>
  </r>
  <r>
    <x v="1"/>
    <n v="37"/>
    <x v="1"/>
    <s v="ПЧ-17"/>
    <x v="4"/>
    <s v="18.01"/>
    <x v="4"/>
  </r>
  <r>
    <x v="1"/>
    <n v="66"/>
    <x v="2"/>
    <s v="В"/>
    <x v="25"/>
    <s v="18.01"/>
    <x v="23"/>
  </r>
  <r>
    <x v="1"/>
    <n v="45"/>
    <x v="1"/>
    <s v="ПЧ-17"/>
    <x v="16"/>
    <s v="18.01"/>
    <x v="16"/>
  </r>
  <r>
    <x v="1"/>
    <n v="42"/>
    <x v="1"/>
    <s v="ПЧ-4"/>
    <x v="16"/>
    <s v="18.01"/>
    <x v="16"/>
  </r>
  <r>
    <x v="1"/>
    <n v="36"/>
    <x v="1"/>
    <s v="ПЧ-28"/>
    <x v="1"/>
    <s v="18.01"/>
    <x v="1"/>
  </r>
  <r>
    <x v="1"/>
    <n v="155"/>
    <x v="1"/>
    <s v="ПЧ-17"/>
    <x v="4"/>
    <s v="18.01"/>
    <x v="4"/>
  </r>
  <r>
    <x v="1"/>
    <n v="53"/>
    <x v="1"/>
    <s v="ПЧ-17"/>
    <x v="4"/>
    <s v="18.01"/>
    <x v="4"/>
  </r>
  <r>
    <x v="1"/>
    <n v="20"/>
    <x v="1"/>
    <s v="ПЧ-2"/>
    <x v="4"/>
    <s v="19.01"/>
    <x v="4"/>
  </r>
  <r>
    <x v="1"/>
    <n v="0"/>
    <x v="1"/>
    <s v="ПЧ-1"/>
    <x v="1"/>
    <s v="19.01"/>
    <x v="1"/>
  </r>
  <r>
    <x v="1"/>
    <n v="91"/>
    <x v="1"/>
    <s v="ПЧ-32"/>
    <x v="16"/>
    <s v="19.01"/>
    <x v="16"/>
  </r>
  <r>
    <x v="1"/>
    <n v="34"/>
    <x v="1"/>
    <s v="ПЧ-2"/>
    <x v="4"/>
    <s v="19.01"/>
    <x v="4"/>
  </r>
  <r>
    <x v="1"/>
    <n v="30.000000000000007"/>
    <x v="1"/>
    <s v="ПЧ-3"/>
    <x v="26"/>
    <s v="19.01"/>
    <x v="24"/>
  </r>
  <r>
    <x v="1"/>
    <n v="35"/>
    <x v="1"/>
    <s v="ПЧ-2"/>
    <x v="4"/>
    <s v="19.01"/>
    <x v="4"/>
  </r>
  <r>
    <x v="1"/>
    <n v="18"/>
    <x v="1"/>
    <s v="ПЧ-7"/>
    <x v="1"/>
    <s v="19.01"/>
    <x v="1"/>
  </r>
  <r>
    <x v="1"/>
    <n v="288"/>
    <x v="1"/>
    <s v="ПЧ-2"/>
    <x v="4"/>
    <s v="19.01"/>
    <x v="4"/>
  </r>
  <r>
    <x v="1"/>
    <n v="55"/>
    <x v="2"/>
    <s v="В"/>
    <x v="13"/>
    <s v="19.01"/>
    <x v="13"/>
  </r>
  <r>
    <x v="1"/>
    <n v="128"/>
    <x v="2"/>
    <s v="В"/>
    <x v="27"/>
    <s v="19.01"/>
    <x v="25"/>
  </r>
  <r>
    <x v="1"/>
    <n v="62"/>
    <x v="2"/>
    <s v="В"/>
    <x v="27"/>
    <s v="19.01"/>
    <x v="25"/>
  </r>
  <r>
    <x v="1"/>
    <n v="15"/>
    <x v="1"/>
    <s v="ПЧ-2"/>
    <x v="4"/>
    <s v="19.01"/>
    <x v="4"/>
  </r>
  <r>
    <x v="1"/>
    <n v="31"/>
    <x v="2"/>
    <s v="В"/>
    <x v="27"/>
    <s v="19.01"/>
    <x v="25"/>
  </r>
  <r>
    <x v="1"/>
    <n v="4"/>
    <x v="1"/>
    <s v="ПЧ-2"/>
    <x v="1"/>
    <s v="19.01"/>
    <x v="1"/>
  </r>
  <r>
    <x v="1"/>
    <n v="14"/>
    <x v="1"/>
    <s v="ПЧ-2"/>
    <x v="1"/>
    <s v="19.01"/>
    <x v="1"/>
  </r>
  <r>
    <x v="1"/>
    <n v="11"/>
    <x v="1"/>
    <s v="ПЧ-2"/>
    <x v="4"/>
    <s v="19.01"/>
    <x v="4"/>
  </r>
  <r>
    <x v="1"/>
    <n v="121"/>
    <x v="1"/>
    <s v="ПЧ-2"/>
    <x v="16"/>
    <s v="19.01"/>
    <x v="16"/>
  </r>
  <r>
    <x v="1"/>
    <n v="88"/>
    <x v="1"/>
    <s v="ПЧ-2"/>
    <x v="4"/>
    <s v="19.01"/>
    <x v="4"/>
  </r>
  <r>
    <x v="1"/>
    <n v="120.00000000000003"/>
    <x v="1"/>
    <s v="ПЧ-1"/>
    <x v="5"/>
    <s v="19.01"/>
    <x v="5"/>
  </r>
  <r>
    <x v="1"/>
    <n v="110.00000000000001"/>
    <x v="1"/>
    <s v="ПЧ-1"/>
    <x v="5"/>
    <s v="19.01"/>
    <x v="5"/>
  </r>
  <r>
    <x v="1"/>
    <n v="20"/>
    <x v="1"/>
    <s v="ПЧ-2"/>
    <x v="3"/>
    <s v="19.01"/>
    <x v="3"/>
  </r>
  <r>
    <x v="1"/>
    <n v="22"/>
    <x v="2"/>
    <s v="В"/>
    <x v="15"/>
    <s v="19.01"/>
    <x v="15"/>
  </r>
  <r>
    <x v="1"/>
    <n v="17"/>
    <x v="1"/>
    <s v="ПЧ-7"/>
    <x v="1"/>
    <s v="19.01"/>
    <x v="1"/>
  </r>
  <r>
    <x v="1"/>
    <n v="128"/>
    <x v="3"/>
    <s v="ШЧ-16"/>
    <x v="28"/>
    <s v="19.01"/>
    <x v="26"/>
  </r>
  <r>
    <x v="1"/>
    <n v="27"/>
    <x v="2"/>
    <s v="В"/>
    <x v="29"/>
    <s v="19.01"/>
    <x v="24"/>
  </r>
  <r>
    <x v="1"/>
    <n v="35"/>
    <x v="2"/>
    <s v="В"/>
    <x v="21"/>
    <s v="19.01"/>
    <x v="21"/>
  </r>
  <r>
    <x v="1"/>
    <n v="38"/>
    <x v="1"/>
    <s v="ПЧ-2"/>
    <x v="16"/>
    <s v="19.01"/>
    <x v="16"/>
  </r>
  <r>
    <x v="1"/>
    <n v="34"/>
    <x v="1"/>
    <s v="ПЧ-3"/>
    <x v="16"/>
    <s v="19.01"/>
    <x v="16"/>
  </r>
  <r>
    <x v="1"/>
    <n v="32"/>
    <x v="2"/>
    <s v="В"/>
    <x v="13"/>
    <s v="19.01"/>
    <x v="13"/>
  </r>
  <r>
    <x v="1"/>
    <n v="15"/>
    <x v="1"/>
    <s v="ПЧ-9"/>
    <x v="1"/>
    <s v="19.01"/>
    <x v="1"/>
  </r>
  <r>
    <x v="1"/>
    <n v="45"/>
    <x v="1"/>
    <s v="ПЧ-3"/>
    <x v="26"/>
    <s v="19.01"/>
    <x v="24"/>
  </r>
  <r>
    <x v="1"/>
    <n v="52"/>
    <x v="1"/>
    <s v="ПЧ-3"/>
    <x v="26"/>
    <s v="19.01"/>
    <x v="24"/>
  </r>
  <r>
    <x v="1"/>
    <n v="21"/>
    <x v="1"/>
    <s v="ПЧ-3"/>
    <x v="26"/>
    <s v="19.01"/>
    <x v="24"/>
  </r>
  <r>
    <x v="1"/>
    <n v="49"/>
    <x v="1"/>
    <s v="ПЧ-3"/>
    <x v="16"/>
    <s v="19.01"/>
    <x v="16"/>
  </r>
  <r>
    <x v="1"/>
    <n v="58.000000000000007"/>
    <x v="2"/>
    <s v="В"/>
    <x v="29"/>
    <s v="19.01"/>
    <x v="24"/>
  </r>
  <r>
    <x v="1"/>
    <n v="80.999999999999986"/>
    <x v="1"/>
    <s v="ПЧ-2"/>
    <x v="4"/>
    <s v="19.01"/>
    <x v="4"/>
  </r>
  <r>
    <x v="1"/>
    <n v="14"/>
    <x v="1"/>
    <s v="ПЧ-2"/>
    <x v="1"/>
    <s v="19.01"/>
    <x v="1"/>
  </r>
  <r>
    <x v="1"/>
    <n v="87"/>
    <x v="1"/>
    <s v="ПЧ-2"/>
    <x v="16"/>
    <s v="19.01"/>
    <x v="16"/>
  </r>
  <r>
    <x v="1"/>
    <n v="79"/>
    <x v="1"/>
    <s v="ПЧ-2"/>
    <x v="16"/>
    <s v="19.01"/>
    <x v="16"/>
  </r>
  <r>
    <x v="1"/>
    <n v="18"/>
    <x v="1"/>
    <s v="ПЧ-2"/>
    <x v="1"/>
    <s v="19.01"/>
    <x v="1"/>
  </r>
  <r>
    <x v="1"/>
    <n v="68"/>
    <x v="1"/>
    <s v="ПЧ-2"/>
    <x v="16"/>
    <s v="19.01"/>
    <x v="16"/>
  </r>
  <r>
    <x v="1"/>
    <n v="32"/>
    <x v="1"/>
    <s v="ПЧ-2"/>
    <x v="16"/>
    <s v="19.01"/>
    <x v="16"/>
  </r>
  <r>
    <x v="1"/>
    <n v="24"/>
    <x v="1"/>
    <s v="ПЧ-2"/>
    <x v="4"/>
    <s v="19.01"/>
    <x v="4"/>
  </r>
  <r>
    <x v="1"/>
    <n v="33"/>
    <x v="1"/>
    <s v="ПЧ-3"/>
    <x v="26"/>
    <s v="19.01"/>
    <x v="24"/>
  </r>
  <r>
    <x v="1"/>
    <n v="48"/>
    <x v="1"/>
    <s v="ПЧ-2"/>
    <x v="16"/>
    <s v="19.01"/>
    <x v="16"/>
  </r>
  <r>
    <x v="1"/>
    <n v="24"/>
    <x v="1"/>
    <s v="ПЧ-3"/>
    <x v="16"/>
    <s v="19.01"/>
    <x v="16"/>
  </r>
  <r>
    <x v="1"/>
    <n v="23"/>
    <x v="1"/>
    <s v="ПЧ-6"/>
    <x v="1"/>
    <s v="19.01"/>
    <x v="1"/>
  </r>
  <r>
    <x v="1"/>
    <n v="14"/>
    <x v="1"/>
    <s v="ПЧ-6"/>
    <x v="1"/>
    <s v="19.01"/>
    <x v="1"/>
  </r>
  <r>
    <x v="1"/>
    <n v="48"/>
    <x v="1"/>
    <s v="ПЧ-11"/>
    <x v="1"/>
    <s v="19.01"/>
    <x v="1"/>
  </r>
  <r>
    <x v="1"/>
    <n v="82"/>
    <x v="1"/>
    <s v="ПЧ-2"/>
    <x v="16"/>
    <s v="19.01"/>
    <x v="16"/>
  </r>
  <r>
    <x v="1"/>
    <n v="155.99999999999997"/>
    <x v="2"/>
    <s v="В"/>
    <x v="13"/>
    <s v="19.01"/>
    <x v="13"/>
  </r>
  <r>
    <x v="1"/>
    <n v="48"/>
    <x v="2"/>
    <s v="В"/>
    <x v="15"/>
    <s v="19.01"/>
    <x v="15"/>
  </r>
  <r>
    <x v="1"/>
    <n v="17"/>
    <x v="1"/>
    <s v="ПЧ-2"/>
    <x v="4"/>
    <s v="19.01"/>
    <x v="4"/>
  </r>
  <r>
    <x v="1"/>
    <n v="74"/>
    <x v="1"/>
    <s v="ПЧ-29"/>
    <x v="9"/>
    <s v="19.01"/>
    <x v="9"/>
  </r>
  <r>
    <x v="1"/>
    <n v="110.99999999999997"/>
    <x v="2"/>
    <s v="В"/>
    <x v="25"/>
    <s v="19.01"/>
    <x v="23"/>
  </r>
  <r>
    <x v="1"/>
    <n v="92.999999999999986"/>
    <x v="1"/>
    <s v="ПЧ-31"/>
    <x v="4"/>
    <s v="19.01"/>
    <x v="4"/>
  </r>
  <r>
    <x v="1"/>
    <n v="14"/>
    <x v="1"/>
    <s v="ПЧ-28"/>
    <x v="1"/>
    <s v="19.01"/>
    <x v="1"/>
  </r>
  <r>
    <x v="1"/>
    <n v="21"/>
    <x v="1"/>
    <s v="ПЧ-28"/>
    <x v="1"/>
    <s v="19.01"/>
    <x v="1"/>
  </r>
  <r>
    <x v="1"/>
    <n v="10"/>
    <x v="1"/>
    <s v="ПЧ-28"/>
    <x v="1"/>
    <s v="19.01"/>
    <x v="1"/>
  </r>
  <r>
    <x v="1"/>
    <n v="169"/>
    <x v="1"/>
    <s v="ПЧ-4"/>
    <x v="16"/>
    <s v="19.01"/>
    <x v="16"/>
  </r>
  <r>
    <x v="1"/>
    <n v="29.000000000000004"/>
    <x v="1"/>
    <s v="ПЧ-11"/>
    <x v="1"/>
    <s v="19.01"/>
    <x v="1"/>
  </r>
  <r>
    <x v="1"/>
    <n v="76"/>
    <x v="2"/>
    <s v="В"/>
    <x v="13"/>
    <s v="19.01"/>
    <x v="13"/>
  </r>
  <r>
    <x v="1"/>
    <n v="14"/>
    <x v="2"/>
    <s v="В"/>
    <x v="25"/>
    <s v="19.01"/>
    <x v="23"/>
  </r>
  <r>
    <x v="1"/>
    <n v="0"/>
    <x v="2"/>
    <s v="В"/>
    <x v="13"/>
    <s v="20.01"/>
    <x v="13"/>
  </r>
  <r>
    <x v="1"/>
    <n v="85"/>
    <x v="2"/>
    <s v="В"/>
    <x v="13"/>
    <s v="20.01"/>
    <x v="13"/>
  </r>
  <r>
    <x v="1"/>
    <n v="91"/>
    <x v="2"/>
    <s v="В"/>
    <x v="13"/>
    <s v="20.01"/>
    <x v="13"/>
  </r>
  <r>
    <x v="1"/>
    <n v="97"/>
    <x v="2"/>
    <s v="В"/>
    <x v="13"/>
    <s v="20.01"/>
    <x v="13"/>
  </r>
  <r>
    <x v="1"/>
    <n v="130.99999999999997"/>
    <x v="2"/>
    <s v="В"/>
    <x v="13"/>
    <s v="20.01"/>
    <x v="13"/>
  </r>
  <r>
    <x v="1"/>
    <n v="37"/>
    <x v="2"/>
    <s v="В"/>
    <x v="13"/>
    <s v="20.01"/>
    <x v="13"/>
  </r>
  <r>
    <x v="1"/>
    <n v="35"/>
    <x v="2"/>
    <s v="В"/>
    <x v="13"/>
    <s v="20.01"/>
    <x v="13"/>
  </r>
  <r>
    <x v="1"/>
    <n v="32"/>
    <x v="2"/>
    <s v="В"/>
    <x v="13"/>
    <s v="20.01"/>
    <x v="13"/>
  </r>
  <r>
    <x v="1"/>
    <n v="59"/>
    <x v="2"/>
    <s v="В"/>
    <x v="13"/>
    <s v="20.01"/>
    <x v="13"/>
  </r>
  <r>
    <x v="1"/>
    <n v="139"/>
    <x v="2"/>
    <s v="В"/>
    <x v="13"/>
    <s v="20.01"/>
    <x v="13"/>
  </r>
  <r>
    <x v="1"/>
    <n v="82"/>
    <x v="2"/>
    <s v="В"/>
    <x v="13"/>
    <s v="20.01"/>
    <x v="13"/>
  </r>
  <r>
    <x v="1"/>
    <n v="40"/>
    <x v="2"/>
    <s v="В"/>
    <x v="13"/>
    <s v="20.01"/>
    <x v="13"/>
  </r>
  <r>
    <x v="1"/>
    <n v="92.000000000000014"/>
    <x v="1"/>
    <s v="ПЧ-1"/>
    <x v="5"/>
    <s v="20.01"/>
    <x v="5"/>
  </r>
  <r>
    <x v="1"/>
    <n v="12"/>
    <x v="1"/>
    <s v="ПЧ-1"/>
    <x v="5"/>
    <s v="20.01"/>
    <x v="5"/>
  </r>
  <r>
    <x v="1"/>
    <n v="9"/>
    <x v="1"/>
    <s v="ПЧ-9"/>
    <x v="1"/>
    <s v="20.01"/>
    <x v="1"/>
  </r>
  <r>
    <x v="1"/>
    <n v="33"/>
    <x v="1"/>
    <s v="ПЧ-1"/>
    <x v="5"/>
    <s v="20.01"/>
    <x v="5"/>
  </r>
  <r>
    <x v="1"/>
    <n v="32"/>
    <x v="1"/>
    <s v="ПЧ-1"/>
    <x v="5"/>
    <s v="20.01"/>
    <x v="5"/>
  </r>
  <r>
    <x v="1"/>
    <n v="141"/>
    <x v="1"/>
    <s v="ПЧ-1"/>
    <x v="5"/>
    <s v="20.01"/>
    <x v="5"/>
  </r>
  <r>
    <x v="1"/>
    <n v="6"/>
    <x v="1"/>
    <s v="ПЧ-1"/>
    <x v="5"/>
    <s v="20.01"/>
    <x v="5"/>
  </r>
  <r>
    <x v="1"/>
    <n v="91"/>
    <x v="1"/>
    <s v="ПЧ-1"/>
    <x v="5"/>
    <s v="20.01"/>
    <x v="5"/>
  </r>
  <r>
    <x v="1"/>
    <n v="46"/>
    <x v="1"/>
    <s v="ПЧ-1"/>
    <x v="5"/>
    <s v="20.01"/>
    <x v="5"/>
  </r>
  <r>
    <x v="1"/>
    <n v="46.000000000000007"/>
    <x v="1"/>
    <s v="ПЧ-1"/>
    <x v="5"/>
    <s v="20.0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Данные" updatedVersion="4" minRefreshableVersion="3" showMemberPropertyTips="0" useAutoFormatting="1" itemPrintTitles="1" createdVersion="4" indent="0" compact="0" compactData="0" gridDropZones="1">
  <location ref="A3:AK34" firstHeaderRow="1" firstDataRow="4" firstDataCol="1"/>
  <pivotFields count="7">
    <pivotField axis="axisCol" compact="0" outline="0" subtotalTop="0" showAll="0" includeNewItemsInFilter="1" defaultSubtotal="0">
      <items count="2">
        <item x="0"/>
        <item x="1"/>
      </items>
    </pivotField>
    <pivotField dataField="1" compact="0" outline="0" subtotalTop="0" showAll="0" includeNewItemsInFilter="1" defaultSubtotal="0"/>
    <pivotField axis="axisCol" dataField="1" compact="0" outline="0" subtotalTop="0" showAll="0" includeNewItemsInFilter="1" defaultSubtotal="0">
      <items count="4">
        <item x="2"/>
        <item x="1"/>
        <item x="3"/>
        <item x="0"/>
      </items>
    </pivotField>
    <pivotField compact="0" outline="0" subtotalTop="0" showAll="0" includeNewItemsInFilter="1" defaultSubtotal="0"/>
    <pivotField compact="0" outline="0" subtotalTop="0" showAll="0" includeNewItemsInFilter="1" defaultSubtotal="0">
      <items count="30">
        <item x="29"/>
        <item sd="0" x="2"/>
        <item x="25"/>
        <item x="13"/>
        <item x="21"/>
        <item x="12"/>
        <item x="7"/>
        <item x="27"/>
        <item x="15"/>
        <item x="24"/>
        <item x="9"/>
        <item x="8"/>
        <item x="26"/>
        <item x="22"/>
        <item x="3"/>
        <item x="4"/>
        <item x="6"/>
        <item x="1"/>
        <item x="20"/>
        <item x="5"/>
        <item x="16"/>
        <item x="28"/>
        <item x="14"/>
        <item x="19"/>
        <item x="18"/>
        <item x="11"/>
        <item x="23"/>
        <item x="17"/>
        <item x="10"/>
        <item x="0"/>
      </items>
    </pivotField>
    <pivotField compact="0" outline="0" subtotalTop="0" showAll="0" includeNewItemsInFilter="1" defaultSubtotal="0"/>
    <pivotField axis="axisRow" compact="0" outline="0" showAll="0" defaultSubtotal="0">
      <items count="27">
        <item x="26"/>
        <item x="9"/>
        <item x="8"/>
        <item x="24"/>
        <item x="22"/>
        <item x="2"/>
        <item x="3"/>
        <item x="14"/>
        <item x="11"/>
        <item x="4"/>
        <item x="6"/>
        <item x="23"/>
        <item x="13"/>
        <item x="1"/>
        <item x="17"/>
        <item x="21"/>
        <item x="19"/>
        <item x="12"/>
        <item x="7"/>
        <item x="20"/>
        <item x="10"/>
        <item x="0"/>
        <item x="5"/>
        <item x="25"/>
        <item x="16"/>
        <item x="15"/>
        <item x="18"/>
      </items>
    </pivotField>
  </pivotFields>
  <rowFields count="1">
    <field x="6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3">
    <field x="2"/>
    <field x="-2"/>
    <field x="0"/>
  </colFields>
  <colItems count="36">
    <i>
      <x/>
      <x/>
      <x/>
    </i>
    <i r="2">
      <x v="1"/>
    </i>
    <i r="1" i="1">
      <x v="1"/>
      <x/>
    </i>
    <i r="2" i="1">
      <x v="1"/>
    </i>
    <i r="1" i="2">
      <x v="2"/>
      <x/>
    </i>
    <i r="2" i="2">
      <x v="1"/>
    </i>
    <i r="1" i="3">
      <x v="3"/>
      <x/>
    </i>
    <i r="2" i="3">
      <x v="1"/>
    </i>
    <i>
      <x v="1"/>
      <x/>
      <x/>
    </i>
    <i r="2">
      <x v="1"/>
    </i>
    <i r="1" i="1">
      <x v="1"/>
      <x/>
    </i>
    <i r="2" i="1">
      <x v="1"/>
    </i>
    <i r="1" i="2">
      <x v="2"/>
      <x/>
    </i>
    <i r="2" i="2">
      <x v="1"/>
    </i>
    <i r="1" i="3">
      <x v="3"/>
      <x/>
    </i>
    <i r="2" i="3">
      <x v="1"/>
    </i>
    <i>
      <x v="2"/>
      <x/>
      <x/>
    </i>
    <i r="2">
      <x v="1"/>
    </i>
    <i r="1" i="1">
      <x v="1"/>
      <x/>
    </i>
    <i r="2" i="1">
      <x v="1"/>
    </i>
    <i r="1" i="2">
      <x v="2"/>
      <x/>
    </i>
    <i r="2" i="2">
      <x v="1"/>
    </i>
    <i r="1" i="3">
      <x v="3"/>
      <x/>
    </i>
    <i r="2" i="3">
      <x v="1"/>
    </i>
    <i>
      <x v="3"/>
      <x/>
      <x/>
    </i>
    <i r="2">
      <x v="1"/>
    </i>
    <i r="1" i="1">
      <x v="1"/>
      <x/>
    </i>
    <i r="2" i="1">
      <x v="1"/>
    </i>
    <i r="1" i="2">
      <x v="2"/>
      <x/>
    </i>
    <i r="2" i="2">
      <x v="1"/>
    </i>
    <i r="1" i="3">
      <x v="3"/>
      <x/>
    </i>
    <i r="2" i="3">
      <x v="1"/>
    </i>
    <i t="grand">
      <x/>
    </i>
    <i t="grand" i="1">
      <x/>
    </i>
    <i t="grand" i="2">
      <x/>
    </i>
    <i t="grand" i="3">
      <x/>
    </i>
  </colItems>
  <dataFields count="4">
    <dataField name="Количество" fld="2" subtotal="count" baseField="6" baseItem="5"/>
    <dataField name="+/- 2013/2014" fld="2" subtotal="count" showDataAs="difference" baseField="0" baseItem="1048828"/>
    <dataField name="Время в минутах " fld="1" baseField="6" baseItem="0"/>
    <dataField name="Время +/1 2013/2014" fld="1" showDataAs="difference" baseField="0" baseItem="1048828"/>
  </dataFields>
  <formats count="30">
    <format dxfId="117">
      <pivotArea outline="0"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0" count="0" selected="0"/>
          <reference field="2" count="1" selected="0">
            <x v="0"/>
          </reference>
        </references>
      </pivotArea>
    </format>
    <format dxfId="116">
      <pivotArea dataOnly="0" labelOnly="1" outline="0" fieldPosition="0">
        <references count="1">
          <reference field="2" count="1">
            <x v="0"/>
          </reference>
        </references>
      </pivotArea>
    </format>
    <format dxfId="115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2" count="1" selected="0">
            <x v="0"/>
          </reference>
        </references>
      </pivotArea>
    </format>
    <format dxfId="114">
      <pivotArea dataOnly="0" labelOnly="1" outline="0" fieldPosition="0">
        <references count="3">
          <reference field="4294967294" count="1" selected="0">
            <x v="0"/>
          </reference>
          <reference field="0" count="0"/>
          <reference field="2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4294967294" count="1" selected="0">
            <x v="1"/>
          </reference>
          <reference field="0" count="0"/>
          <reference field="2" count="1" selected="0">
            <x v="0"/>
          </reference>
        </references>
      </pivotArea>
    </format>
    <format dxfId="112">
      <pivotArea dataOnly="0" labelOnly="1" outline="0" fieldPosition="0">
        <references count="3">
          <reference field="4294967294" count="1" selected="0">
            <x v="2"/>
          </reference>
          <reference field="0" count="0"/>
          <reference field="2" count="1" selected="0">
            <x v="0"/>
          </reference>
        </references>
      </pivotArea>
    </format>
    <format dxfId="111">
      <pivotArea dataOnly="0" labelOnly="1" outline="0" fieldPosition="0">
        <references count="3">
          <reference field="4294967294" count="1" selected="0">
            <x v="3"/>
          </reference>
          <reference field="0" count="0"/>
          <reference field="2" count="1" selected="0">
            <x v="0"/>
          </reference>
        </references>
      </pivotArea>
    </format>
    <format dxfId="110">
      <pivotArea outline="0"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0" count="0" selected="0"/>
          <reference field="2" count="1" selected="0">
            <x v="1"/>
          </reference>
        </references>
      </pivotArea>
    </format>
    <format dxfId="109">
      <pivotArea dataOnly="0" labelOnly="1" outline="0" fieldPosition="0">
        <references count="1">
          <reference field="2" count="1">
            <x v="1"/>
          </reference>
        </references>
      </pivotArea>
    </format>
    <format dxfId="10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2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4294967294" count="1" selected="0">
            <x v="0"/>
          </reference>
          <reference field="0" count="0"/>
          <reference field="2" count="1" selected="0">
            <x v="1"/>
          </reference>
        </references>
      </pivotArea>
    </format>
    <format dxfId="106">
      <pivotArea dataOnly="0" labelOnly="1" outline="0" fieldPosition="0">
        <references count="3">
          <reference field="4294967294" count="1" selected="0">
            <x v="1"/>
          </reference>
          <reference field="0" count="0"/>
          <reference field="2" count="1" selected="0">
            <x v="1"/>
          </reference>
        </references>
      </pivotArea>
    </format>
    <format dxfId="105">
      <pivotArea dataOnly="0" labelOnly="1" outline="0" fieldPosition="0">
        <references count="3">
          <reference field="4294967294" count="1" selected="0">
            <x v="2"/>
          </reference>
          <reference field="0" count="0"/>
          <reference field="2" count="1" selected="0">
            <x v="1"/>
          </reference>
        </references>
      </pivotArea>
    </format>
    <format dxfId="104">
      <pivotArea dataOnly="0" labelOnly="1" outline="0" fieldPosition="0">
        <references count="3">
          <reference field="4294967294" count="1" selected="0">
            <x v="3"/>
          </reference>
          <reference field="0" count="0"/>
          <reference field="2" count="1" selected="0">
            <x v="1"/>
          </reference>
        </references>
      </pivotArea>
    </format>
    <format dxfId="103">
      <pivotArea outline="0"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0" count="0" selected="0"/>
          <reference field="2" count="1" selected="0">
            <x v="2"/>
          </reference>
        </references>
      </pivotArea>
    </format>
    <format dxfId="102">
      <pivotArea dataOnly="0" labelOnly="1" outline="0" fieldPosition="0">
        <references count="1">
          <reference field="2" count="1">
            <x v="2"/>
          </reference>
        </references>
      </pivotArea>
    </format>
    <format dxfId="10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2" count="1" selected="0">
            <x v="2"/>
          </reference>
        </references>
      </pivotArea>
    </format>
    <format dxfId="100">
      <pivotArea dataOnly="0" labelOnly="1" outline="0" fieldPosition="0">
        <references count="3">
          <reference field="4294967294" count="1" selected="0">
            <x v="0"/>
          </reference>
          <reference field="0" count="0"/>
          <reference field="2" count="1" selected="0">
            <x v="2"/>
          </reference>
        </references>
      </pivotArea>
    </format>
    <format dxfId="99">
      <pivotArea dataOnly="0" labelOnly="1" outline="0" fieldPosition="0">
        <references count="3">
          <reference field="4294967294" count="1" selected="0">
            <x v="1"/>
          </reference>
          <reference field="0" count="0"/>
          <reference field="2" count="1" selected="0">
            <x v="2"/>
          </reference>
        </references>
      </pivotArea>
    </format>
    <format dxfId="98">
      <pivotArea dataOnly="0" labelOnly="1" outline="0" fieldPosition="0">
        <references count="3">
          <reference field="4294967294" count="1" selected="0">
            <x v="2"/>
          </reference>
          <reference field="0" count="0"/>
          <reference field="2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4294967294" count="1" selected="0">
            <x v="3"/>
          </reference>
          <reference field="0" count="0"/>
          <reference field="2" count="1" selected="0">
            <x v="2"/>
          </reference>
        </references>
      </pivotArea>
    </format>
    <format dxfId="96">
      <pivotArea outline="0"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0" count="0" selected="0"/>
          <reference field="2" count="1" selected="0">
            <x v="3"/>
          </reference>
        </references>
      </pivotArea>
    </format>
    <format dxfId="95">
      <pivotArea dataOnly="0" labelOnly="1" outline="0" fieldPosition="0">
        <references count="1">
          <reference field="2" count="1">
            <x v="3"/>
          </reference>
        </references>
      </pivotArea>
    </format>
    <format dxfId="9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2" count="1" selected="0">
            <x v="3"/>
          </reference>
        </references>
      </pivotArea>
    </format>
    <format dxfId="93">
      <pivotArea dataOnly="0" labelOnly="1" outline="0" fieldPosition="0">
        <references count="3">
          <reference field="4294967294" count="1" selected="0">
            <x v="0"/>
          </reference>
          <reference field="0" count="0"/>
          <reference field="2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4294967294" count="1" selected="0">
            <x v="1"/>
          </reference>
          <reference field="0" count="0"/>
          <reference field="2" count="1" selected="0">
            <x v="3"/>
          </reference>
        </references>
      </pivotArea>
    </format>
    <format dxfId="91">
      <pivotArea dataOnly="0" labelOnly="1" outline="0" fieldPosition="0">
        <references count="3">
          <reference field="4294967294" count="1" selected="0">
            <x v="2"/>
          </reference>
          <reference field="0" count="0"/>
          <reference field="2" count="1" selected="0">
            <x v="3"/>
          </reference>
        </references>
      </pivotArea>
    </format>
    <format dxfId="90">
      <pivotArea dataOnly="0" labelOnly="1" outline="0" fieldPosition="0">
        <references count="3">
          <reference field="4294967294" count="1" selected="0">
            <x v="3"/>
          </reference>
          <reference field="0" count="0"/>
          <reference field="2" count="1" selected="0">
            <x v="3"/>
          </reference>
        </references>
      </pivotArea>
    </format>
    <format dxfId="60">
      <pivotArea outline="0" collapsedLevelsAreSubtotals="1" fieldPosition="0">
        <references count="3">
          <reference field="4294967294" count="1" selected="0">
            <x v="2"/>
          </reference>
          <reference field="0" count="0" selected="0"/>
          <reference field="2" count="1" selected="0">
            <x v="0"/>
          </reference>
        </references>
      </pivotArea>
    </format>
    <format dxfId="30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Данные" displayName="Данные" ref="A1:G667" totalsRowShown="0">
  <autoFilter ref="A1:G667"/>
  <tableColumns count="7">
    <tableColumn id="6" name="Год"/>
    <tableColumn id="1" name="Время в минутах"/>
    <tableColumn id="2" name="Сужба после кор-ки"/>
    <tableColumn id="3" name="Предприятие"/>
    <tableColumn id="4" name="Причина"/>
    <tableColumn id="5" name="Дата сдачи(отчетная"/>
    <tableColumn id="7" name="Причина1" dataDxfId="89">
      <calculatedColumnFormula>MID(Данные[[#This Row],[Причина]],4,99)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workbookViewId="0">
      <selection activeCell="B12" sqref="B12"/>
    </sheetView>
  </sheetViews>
  <sheetFormatPr defaultRowHeight="15" x14ac:dyDescent="0.25"/>
  <cols>
    <col min="1" max="1" width="40.7109375" customWidth="1"/>
    <col min="2" max="33" width="21.7109375" customWidth="1"/>
    <col min="34" max="34" width="16.28515625" customWidth="1"/>
    <col min="35" max="35" width="17.7109375" customWidth="1"/>
    <col min="36" max="36" width="21.7109375" customWidth="1"/>
    <col min="37" max="37" width="24.42578125" customWidth="1"/>
  </cols>
  <sheetData>
    <row r="1" spans="1:37" x14ac:dyDescent="0.25">
      <c r="A1" s="24"/>
      <c r="D1" s="24"/>
      <c r="F1" s="25"/>
    </row>
    <row r="3" spans="1:37" ht="15.75" thickBot="1" x14ac:dyDescent="0.3">
      <c r="A3" s="1"/>
      <c r="B3" s="5" t="s">
        <v>2</v>
      </c>
      <c r="C3" s="11" t="s">
        <v>87</v>
      </c>
      <c r="D3" s="11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</row>
    <row r="4" spans="1:37" s="16" customFormat="1" ht="19.5" thickBot="1" x14ac:dyDescent="0.35">
      <c r="A4" s="4"/>
      <c r="B4" s="31" t="s">
        <v>14</v>
      </c>
      <c r="C4" s="32"/>
      <c r="D4" s="32"/>
      <c r="E4" s="32"/>
      <c r="F4" s="32"/>
      <c r="G4" s="32"/>
      <c r="H4" s="32"/>
      <c r="I4" s="33"/>
      <c r="J4" s="34" t="s">
        <v>10</v>
      </c>
      <c r="K4" s="32"/>
      <c r="L4" s="32"/>
      <c r="M4" s="32"/>
      <c r="N4" s="32"/>
      <c r="O4" s="32"/>
      <c r="P4" s="32"/>
      <c r="Q4" s="33"/>
      <c r="R4" s="34" t="s">
        <v>46</v>
      </c>
      <c r="S4" s="32"/>
      <c r="T4" s="32"/>
      <c r="U4" s="32"/>
      <c r="V4" s="32"/>
      <c r="W4" s="32"/>
      <c r="X4" s="32"/>
      <c r="Y4" s="33"/>
      <c r="Z4" s="34" t="s">
        <v>6</v>
      </c>
      <c r="AA4" s="32"/>
      <c r="AB4" s="32"/>
      <c r="AC4" s="32"/>
      <c r="AD4" s="32"/>
      <c r="AE4" s="32"/>
      <c r="AF4" s="32"/>
      <c r="AG4" s="33"/>
      <c r="AH4" s="1" t="s">
        <v>120</v>
      </c>
      <c r="AI4" s="1" t="s">
        <v>121</v>
      </c>
      <c r="AJ4" s="1" t="s">
        <v>122</v>
      </c>
      <c r="AK4" s="26" t="s">
        <v>123</v>
      </c>
    </row>
    <row r="5" spans="1:37" ht="15.75" thickBot="1" x14ac:dyDescent="0.3">
      <c r="A5" s="4"/>
      <c r="B5" s="31" t="s">
        <v>88</v>
      </c>
      <c r="C5" s="32"/>
      <c r="D5" s="34" t="s">
        <v>89</v>
      </c>
      <c r="E5" s="32"/>
      <c r="F5" s="34" t="s">
        <v>90</v>
      </c>
      <c r="G5" s="32"/>
      <c r="H5" s="34" t="s">
        <v>91</v>
      </c>
      <c r="I5" s="33"/>
      <c r="J5" s="34" t="s">
        <v>88</v>
      </c>
      <c r="K5" s="32"/>
      <c r="L5" s="34" t="s">
        <v>89</v>
      </c>
      <c r="M5" s="32"/>
      <c r="N5" s="34" t="s">
        <v>90</v>
      </c>
      <c r="O5" s="32"/>
      <c r="P5" s="34" t="s">
        <v>91</v>
      </c>
      <c r="Q5" s="33"/>
      <c r="R5" s="34" t="s">
        <v>88</v>
      </c>
      <c r="S5" s="32"/>
      <c r="T5" s="34" t="s">
        <v>89</v>
      </c>
      <c r="U5" s="32"/>
      <c r="V5" s="34" t="s">
        <v>90</v>
      </c>
      <c r="W5" s="32"/>
      <c r="X5" s="34" t="s">
        <v>91</v>
      </c>
      <c r="Y5" s="33"/>
      <c r="Z5" s="34" t="s">
        <v>88</v>
      </c>
      <c r="AA5" s="32"/>
      <c r="AB5" s="34" t="s">
        <v>89</v>
      </c>
      <c r="AC5" s="32"/>
      <c r="AD5" s="34" t="s">
        <v>90</v>
      </c>
      <c r="AE5" s="32"/>
      <c r="AF5" s="34" t="s">
        <v>91</v>
      </c>
      <c r="AG5" s="33"/>
      <c r="AH5" s="4"/>
      <c r="AI5" s="4"/>
      <c r="AJ5" s="4"/>
      <c r="AK5" s="12"/>
    </row>
    <row r="6" spans="1:37" ht="15.75" thickBot="1" x14ac:dyDescent="0.3">
      <c r="A6" s="5" t="s">
        <v>92</v>
      </c>
      <c r="B6" s="31">
        <v>2013</v>
      </c>
      <c r="C6" s="35">
        <v>2014</v>
      </c>
      <c r="D6" s="31">
        <v>2013</v>
      </c>
      <c r="E6" s="35">
        <v>2014</v>
      </c>
      <c r="F6" s="31">
        <v>2013</v>
      </c>
      <c r="G6" s="35">
        <v>2014</v>
      </c>
      <c r="H6" s="31">
        <v>2013</v>
      </c>
      <c r="I6" s="35">
        <v>2014</v>
      </c>
      <c r="J6" s="34">
        <v>2013</v>
      </c>
      <c r="K6" s="35">
        <v>2014</v>
      </c>
      <c r="L6" s="34">
        <v>2013</v>
      </c>
      <c r="M6" s="35">
        <v>2014</v>
      </c>
      <c r="N6" s="34">
        <v>2013</v>
      </c>
      <c r="O6" s="35">
        <v>2014</v>
      </c>
      <c r="P6" s="34">
        <v>2013</v>
      </c>
      <c r="Q6" s="35">
        <v>2014</v>
      </c>
      <c r="R6" s="34">
        <v>2013</v>
      </c>
      <c r="S6" s="35">
        <v>2014</v>
      </c>
      <c r="T6" s="34">
        <v>2013</v>
      </c>
      <c r="U6" s="35">
        <v>2014</v>
      </c>
      <c r="V6" s="34">
        <v>2013</v>
      </c>
      <c r="W6" s="35">
        <v>2014</v>
      </c>
      <c r="X6" s="34">
        <v>2013</v>
      </c>
      <c r="Y6" s="35">
        <v>2014</v>
      </c>
      <c r="Z6" s="34">
        <v>2013</v>
      </c>
      <c r="AA6" s="35">
        <v>2014</v>
      </c>
      <c r="AB6" s="34">
        <v>2013</v>
      </c>
      <c r="AC6" s="35">
        <v>2014</v>
      </c>
      <c r="AD6" s="34">
        <v>2013</v>
      </c>
      <c r="AE6" s="35">
        <v>2014</v>
      </c>
      <c r="AF6" s="34">
        <v>2013</v>
      </c>
      <c r="AG6" s="35">
        <v>2014</v>
      </c>
      <c r="AH6" s="4"/>
      <c r="AI6" s="4"/>
      <c r="AJ6" s="4"/>
      <c r="AK6" s="12"/>
    </row>
    <row r="7" spans="1:37" x14ac:dyDescent="0.25">
      <c r="A7" s="1" t="s">
        <v>112</v>
      </c>
      <c r="B7" s="27"/>
      <c r="C7" s="28"/>
      <c r="D7" s="29"/>
      <c r="E7" s="28">
        <v>0</v>
      </c>
      <c r="F7" s="29"/>
      <c r="G7" s="28"/>
      <c r="H7" s="29"/>
      <c r="I7" s="30">
        <v>0</v>
      </c>
      <c r="J7" s="29"/>
      <c r="K7" s="28"/>
      <c r="L7" s="29"/>
      <c r="M7" s="28">
        <v>0</v>
      </c>
      <c r="N7" s="29"/>
      <c r="O7" s="28"/>
      <c r="P7" s="29"/>
      <c r="Q7" s="30">
        <v>0</v>
      </c>
      <c r="R7" s="29"/>
      <c r="S7" s="28">
        <v>1</v>
      </c>
      <c r="T7" s="29"/>
      <c r="U7" s="28">
        <v>1</v>
      </c>
      <c r="V7" s="29"/>
      <c r="W7" s="28">
        <v>128</v>
      </c>
      <c r="X7" s="29"/>
      <c r="Y7" s="30">
        <v>128</v>
      </c>
      <c r="Z7" s="29"/>
      <c r="AA7" s="28"/>
      <c r="AB7" s="29"/>
      <c r="AC7" s="28">
        <v>0</v>
      </c>
      <c r="AD7" s="29"/>
      <c r="AE7" s="28"/>
      <c r="AF7" s="29"/>
      <c r="AG7" s="30">
        <v>0</v>
      </c>
      <c r="AH7" s="8">
        <v>1</v>
      </c>
      <c r="AI7" s="8"/>
      <c r="AJ7" s="8">
        <v>128</v>
      </c>
      <c r="AK7" s="13"/>
    </row>
    <row r="8" spans="1:37" x14ac:dyDescent="0.25">
      <c r="A8" s="6" t="s">
        <v>102</v>
      </c>
      <c r="B8" s="18"/>
      <c r="C8" s="17"/>
      <c r="D8" s="9"/>
      <c r="E8" s="17">
        <v>0</v>
      </c>
      <c r="F8" s="9"/>
      <c r="G8" s="17"/>
      <c r="H8" s="9"/>
      <c r="I8" s="19">
        <v>0</v>
      </c>
      <c r="J8" s="9">
        <v>33</v>
      </c>
      <c r="K8" s="17">
        <v>21</v>
      </c>
      <c r="L8" s="9"/>
      <c r="M8" s="17">
        <v>-12</v>
      </c>
      <c r="N8" s="9">
        <v>4895</v>
      </c>
      <c r="O8" s="17">
        <v>2210</v>
      </c>
      <c r="P8" s="9"/>
      <c r="Q8" s="19">
        <v>-2685</v>
      </c>
      <c r="R8" s="9"/>
      <c r="S8" s="17"/>
      <c r="T8" s="9"/>
      <c r="U8" s="17">
        <v>0</v>
      </c>
      <c r="V8" s="9"/>
      <c r="W8" s="17"/>
      <c r="X8" s="9"/>
      <c r="Y8" s="19">
        <v>0</v>
      </c>
      <c r="Z8" s="9"/>
      <c r="AA8" s="17"/>
      <c r="AB8" s="9"/>
      <c r="AC8" s="17">
        <v>0</v>
      </c>
      <c r="AD8" s="9"/>
      <c r="AE8" s="17"/>
      <c r="AF8" s="9"/>
      <c r="AG8" s="19">
        <v>0</v>
      </c>
      <c r="AH8" s="9">
        <v>54</v>
      </c>
      <c r="AI8" s="9"/>
      <c r="AJ8" s="9">
        <v>7105</v>
      </c>
      <c r="AK8" s="14"/>
    </row>
    <row r="9" spans="1:37" x14ac:dyDescent="0.25">
      <c r="A9" s="6" t="s">
        <v>103</v>
      </c>
      <c r="B9" s="18"/>
      <c r="C9" s="17"/>
      <c r="D9" s="9"/>
      <c r="E9" s="17">
        <v>0</v>
      </c>
      <c r="F9" s="9"/>
      <c r="G9" s="17"/>
      <c r="H9" s="9"/>
      <c r="I9" s="19">
        <v>0</v>
      </c>
      <c r="J9" s="9">
        <v>1</v>
      </c>
      <c r="K9" s="17"/>
      <c r="L9" s="9"/>
      <c r="M9" s="17">
        <v>-1</v>
      </c>
      <c r="N9" s="9">
        <v>11</v>
      </c>
      <c r="O9" s="17"/>
      <c r="P9" s="9"/>
      <c r="Q9" s="19">
        <v>-11</v>
      </c>
      <c r="R9" s="9"/>
      <c r="S9" s="17"/>
      <c r="T9" s="9"/>
      <c r="U9" s="17">
        <v>0</v>
      </c>
      <c r="V9" s="9"/>
      <c r="W9" s="17"/>
      <c r="X9" s="9"/>
      <c r="Y9" s="19">
        <v>0</v>
      </c>
      <c r="Z9" s="9"/>
      <c r="AA9" s="17"/>
      <c r="AB9" s="9"/>
      <c r="AC9" s="17">
        <v>0</v>
      </c>
      <c r="AD9" s="9"/>
      <c r="AE9" s="17"/>
      <c r="AF9" s="9"/>
      <c r="AG9" s="19">
        <v>0</v>
      </c>
      <c r="AH9" s="9">
        <v>1</v>
      </c>
      <c r="AI9" s="9"/>
      <c r="AJ9" s="9">
        <v>11</v>
      </c>
      <c r="AK9" s="14"/>
    </row>
    <row r="10" spans="1:37" x14ac:dyDescent="0.25">
      <c r="A10" s="6" t="s">
        <v>93</v>
      </c>
      <c r="B10" s="18"/>
      <c r="C10" s="17">
        <v>2</v>
      </c>
      <c r="D10" s="9"/>
      <c r="E10" s="17">
        <v>2</v>
      </c>
      <c r="F10" s="9"/>
      <c r="G10" s="17">
        <v>85</v>
      </c>
      <c r="H10" s="9"/>
      <c r="I10" s="19">
        <v>85</v>
      </c>
      <c r="J10" s="9"/>
      <c r="K10" s="17">
        <v>5</v>
      </c>
      <c r="L10" s="9"/>
      <c r="M10" s="17">
        <v>5</v>
      </c>
      <c r="N10" s="9"/>
      <c r="O10" s="17">
        <v>181</v>
      </c>
      <c r="P10" s="9"/>
      <c r="Q10" s="19">
        <v>181</v>
      </c>
      <c r="R10" s="9"/>
      <c r="S10" s="17"/>
      <c r="T10" s="9"/>
      <c r="U10" s="17">
        <v>0</v>
      </c>
      <c r="V10" s="9"/>
      <c r="W10" s="17"/>
      <c r="X10" s="9"/>
      <c r="Y10" s="19">
        <v>0</v>
      </c>
      <c r="Z10" s="9"/>
      <c r="AA10" s="17"/>
      <c r="AB10" s="9"/>
      <c r="AC10" s="17">
        <v>0</v>
      </c>
      <c r="AD10" s="9"/>
      <c r="AE10" s="17"/>
      <c r="AF10" s="9"/>
      <c r="AG10" s="19">
        <v>0</v>
      </c>
      <c r="AH10" s="9">
        <v>7</v>
      </c>
      <c r="AI10" s="9"/>
      <c r="AJ10" s="9">
        <v>266</v>
      </c>
      <c r="AK10" s="14"/>
    </row>
    <row r="11" spans="1:37" x14ac:dyDescent="0.25">
      <c r="A11" s="6" t="s">
        <v>104</v>
      </c>
      <c r="B11" s="18"/>
      <c r="C11" s="17"/>
      <c r="D11" s="9"/>
      <c r="E11" s="17">
        <v>0</v>
      </c>
      <c r="F11" s="9"/>
      <c r="G11" s="17"/>
      <c r="H11" s="9"/>
      <c r="I11" s="19">
        <v>0</v>
      </c>
      <c r="J11" s="9"/>
      <c r="K11" s="17">
        <v>3</v>
      </c>
      <c r="L11" s="9"/>
      <c r="M11" s="17">
        <v>3</v>
      </c>
      <c r="N11" s="9"/>
      <c r="O11" s="17">
        <v>606</v>
      </c>
      <c r="P11" s="9"/>
      <c r="Q11" s="19">
        <v>606</v>
      </c>
      <c r="R11" s="9"/>
      <c r="S11" s="17"/>
      <c r="T11" s="9"/>
      <c r="U11" s="17">
        <v>0</v>
      </c>
      <c r="V11" s="9"/>
      <c r="W11" s="17"/>
      <c r="X11" s="9"/>
      <c r="Y11" s="19">
        <v>0</v>
      </c>
      <c r="Z11" s="9"/>
      <c r="AA11" s="17"/>
      <c r="AB11" s="9"/>
      <c r="AC11" s="17">
        <v>0</v>
      </c>
      <c r="AD11" s="9"/>
      <c r="AE11" s="17"/>
      <c r="AF11" s="9"/>
      <c r="AG11" s="19">
        <v>0</v>
      </c>
      <c r="AH11" s="9">
        <v>3</v>
      </c>
      <c r="AI11" s="9"/>
      <c r="AJ11" s="9">
        <v>606</v>
      </c>
      <c r="AK11" s="14"/>
    </row>
    <row r="12" spans="1:37" x14ac:dyDescent="0.25">
      <c r="A12" s="6" t="s">
        <v>119</v>
      </c>
      <c r="B12" s="18">
        <v>4</v>
      </c>
      <c r="C12" s="17">
        <v>2</v>
      </c>
      <c r="D12" s="9"/>
      <c r="E12" s="17">
        <v>-2</v>
      </c>
      <c r="F12" s="9">
        <v>340</v>
      </c>
      <c r="G12" s="17">
        <v>99</v>
      </c>
      <c r="H12" s="9"/>
      <c r="I12" s="19">
        <v>-241</v>
      </c>
      <c r="J12" s="9"/>
      <c r="K12" s="17"/>
      <c r="L12" s="9"/>
      <c r="M12" s="17">
        <v>0</v>
      </c>
      <c r="N12" s="9"/>
      <c r="O12" s="17"/>
      <c r="P12" s="9"/>
      <c r="Q12" s="19">
        <v>0</v>
      </c>
      <c r="R12" s="9"/>
      <c r="S12" s="17"/>
      <c r="T12" s="9"/>
      <c r="U12" s="17">
        <v>0</v>
      </c>
      <c r="V12" s="9"/>
      <c r="W12" s="17"/>
      <c r="X12" s="9"/>
      <c r="Y12" s="19">
        <v>0</v>
      </c>
      <c r="Z12" s="9"/>
      <c r="AA12" s="17"/>
      <c r="AB12" s="9"/>
      <c r="AC12" s="17">
        <v>0</v>
      </c>
      <c r="AD12" s="9"/>
      <c r="AE12" s="17"/>
      <c r="AF12" s="9"/>
      <c r="AG12" s="19">
        <v>0</v>
      </c>
      <c r="AH12" s="9">
        <v>6</v>
      </c>
      <c r="AI12" s="9"/>
      <c r="AJ12" s="9">
        <v>439</v>
      </c>
      <c r="AK12" s="14"/>
    </row>
    <row r="13" spans="1:37" x14ac:dyDescent="0.25">
      <c r="A13" s="6" t="s">
        <v>105</v>
      </c>
      <c r="B13" s="18"/>
      <c r="C13" s="17"/>
      <c r="D13" s="9"/>
      <c r="E13" s="17">
        <v>0</v>
      </c>
      <c r="F13" s="9"/>
      <c r="G13" s="17"/>
      <c r="H13" s="9"/>
      <c r="I13" s="19">
        <v>0</v>
      </c>
      <c r="J13" s="9">
        <v>19</v>
      </c>
      <c r="K13" s="17">
        <v>30</v>
      </c>
      <c r="L13" s="9"/>
      <c r="M13" s="17">
        <v>11</v>
      </c>
      <c r="N13" s="9">
        <v>1251</v>
      </c>
      <c r="O13" s="17">
        <v>2035</v>
      </c>
      <c r="P13" s="9"/>
      <c r="Q13" s="19">
        <v>784</v>
      </c>
      <c r="R13" s="9"/>
      <c r="S13" s="17"/>
      <c r="T13" s="9"/>
      <c r="U13" s="17">
        <v>0</v>
      </c>
      <c r="V13" s="9"/>
      <c r="W13" s="17"/>
      <c r="X13" s="9"/>
      <c r="Y13" s="19">
        <v>0</v>
      </c>
      <c r="Z13" s="9"/>
      <c r="AA13" s="17"/>
      <c r="AB13" s="9"/>
      <c r="AC13" s="17">
        <v>0</v>
      </c>
      <c r="AD13" s="9"/>
      <c r="AE13" s="17"/>
      <c r="AF13" s="9"/>
      <c r="AG13" s="19">
        <v>0</v>
      </c>
      <c r="AH13" s="9">
        <v>49</v>
      </c>
      <c r="AI13" s="9"/>
      <c r="AJ13" s="9">
        <v>3286</v>
      </c>
      <c r="AK13" s="14"/>
    </row>
    <row r="14" spans="1:37" x14ac:dyDescent="0.25">
      <c r="A14" s="6" t="s">
        <v>113</v>
      </c>
      <c r="B14" s="18"/>
      <c r="C14" s="17"/>
      <c r="D14" s="9"/>
      <c r="E14" s="17">
        <v>0</v>
      </c>
      <c r="F14" s="9"/>
      <c r="G14" s="17"/>
      <c r="H14" s="9"/>
      <c r="I14" s="19">
        <v>0</v>
      </c>
      <c r="J14" s="9"/>
      <c r="K14" s="17"/>
      <c r="L14" s="9"/>
      <c r="M14" s="17">
        <v>0</v>
      </c>
      <c r="N14" s="9"/>
      <c r="O14" s="17"/>
      <c r="P14" s="9"/>
      <c r="Q14" s="19">
        <v>0</v>
      </c>
      <c r="R14" s="9">
        <v>1</v>
      </c>
      <c r="S14" s="17">
        <v>19</v>
      </c>
      <c r="T14" s="9"/>
      <c r="U14" s="17">
        <v>18</v>
      </c>
      <c r="V14" s="9">
        <v>86.999999999999986</v>
      </c>
      <c r="W14" s="17">
        <v>3931</v>
      </c>
      <c r="X14" s="9"/>
      <c r="Y14" s="19">
        <v>3844</v>
      </c>
      <c r="Z14" s="9"/>
      <c r="AA14" s="17"/>
      <c r="AB14" s="9"/>
      <c r="AC14" s="17">
        <v>0</v>
      </c>
      <c r="AD14" s="9"/>
      <c r="AE14" s="17"/>
      <c r="AF14" s="9"/>
      <c r="AG14" s="19">
        <v>0</v>
      </c>
      <c r="AH14" s="9">
        <v>20</v>
      </c>
      <c r="AI14" s="9"/>
      <c r="AJ14" s="9">
        <v>4018</v>
      </c>
      <c r="AK14" s="14"/>
    </row>
    <row r="15" spans="1:37" x14ac:dyDescent="0.25">
      <c r="A15" s="6" t="s">
        <v>115</v>
      </c>
      <c r="B15" s="18"/>
      <c r="C15" s="17"/>
      <c r="D15" s="9"/>
      <c r="E15" s="17">
        <v>0</v>
      </c>
      <c r="F15" s="9"/>
      <c r="G15" s="17"/>
      <c r="H15" s="9"/>
      <c r="I15" s="19">
        <v>0</v>
      </c>
      <c r="J15" s="9"/>
      <c r="K15" s="17"/>
      <c r="L15" s="9"/>
      <c r="M15" s="17">
        <v>0</v>
      </c>
      <c r="N15" s="9"/>
      <c r="O15" s="17"/>
      <c r="P15" s="9"/>
      <c r="Q15" s="19">
        <v>0</v>
      </c>
      <c r="R15" s="9"/>
      <c r="S15" s="17"/>
      <c r="T15" s="9"/>
      <c r="U15" s="17">
        <v>0</v>
      </c>
      <c r="V15" s="9"/>
      <c r="W15" s="17"/>
      <c r="X15" s="9"/>
      <c r="Y15" s="19">
        <v>0</v>
      </c>
      <c r="Z15" s="9">
        <v>5</v>
      </c>
      <c r="AA15" s="17"/>
      <c r="AB15" s="9"/>
      <c r="AC15" s="17">
        <v>-5</v>
      </c>
      <c r="AD15" s="9">
        <v>1087</v>
      </c>
      <c r="AE15" s="17"/>
      <c r="AF15" s="9"/>
      <c r="AG15" s="19">
        <v>-1087</v>
      </c>
      <c r="AH15" s="9">
        <v>5</v>
      </c>
      <c r="AI15" s="9"/>
      <c r="AJ15" s="9">
        <v>1087</v>
      </c>
      <c r="AK15" s="14"/>
    </row>
    <row r="16" spans="1:37" x14ac:dyDescent="0.25">
      <c r="A16" s="6" t="s">
        <v>106</v>
      </c>
      <c r="B16" s="18"/>
      <c r="C16" s="17"/>
      <c r="D16" s="9"/>
      <c r="E16" s="17">
        <v>0</v>
      </c>
      <c r="F16" s="9"/>
      <c r="G16" s="17"/>
      <c r="H16" s="9"/>
      <c r="I16" s="19">
        <v>0</v>
      </c>
      <c r="J16" s="9">
        <v>3</v>
      </c>
      <c r="K16" s="17">
        <v>48</v>
      </c>
      <c r="L16" s="9"/>
      <c r="M16" s="17">
        <v>45</v>
      </c>
      <c r="N16" s="9">
        <v>146</v>
      </c>
      <c r="O16" s="17">
        <v>4513</v>
      </c>
      <c r="P16" s="9"/>
      <c r="Q16" s="19">
        <v>4367</v>
      </c>
      <c r="R16" s="9"/>
      <c r="S16" s="17"/>
      <c r="T16" s="9"/>
      <c r="U16" s="17">
        <v>0</v>
      </c>
      <c r="V16" s="9"/>
      <c r="W16" s="17"/>
      <c r="X16" s="9"/>
      <c r="Y16" s="19">
        <v>0</v>
      </c>
      <c r="Z16" s="9"/>
      <c r="AA16" s="17"/>
      <c r="AB16" s="9"/>
      <c r="AC16" s="17">
        <v>0</v>
      </c>
      <c r="AD16" s="9"/>
      <c r="AE16" s="17"/>
      <c r="AF16" s="9"/>
      <c r="AG16" s="19">
        <v>0</v>
      </c>
      <c r="AH16" s="9">
        <v>51</v>
      </c>
      <c r="AI16" s="9"/>
      <c r="AJ16" s="9">
        <v>4659</v>
      </c>
      <c r="AK16" s="14"/>
    </row>
    <row r="17" spans="1:37" x14ac:dyDescent="0.25">
      <c r="A17" s="6" t="s">
        <v>107</v>
      </c>
      <c r="B17" s="18"/>
      <c r="C17" s="17"/>
      <c r="D17" s="9"/>
      <c r="E17" s="17">
        <v>0</v>
      </c>
      <c r="F17" s="9"/>
      <c r="G17" s="17"/>
      <c r="H17" s="9"/>
      <c r="I17" s="19">
        <v>0</v>
      </c>
      <c r="J17" s="9">
        <v>3</v>
      </c>
      <c r="K17" s="17">
        <v>27</v>
      </c>
      <c r="L17" s="9"/>
      <c r="M17" s="17">
        <v>24</v>
      </c>
      <c r="N17" s="9">
        <v>111</v>
      </c>
      <c r="O17" s="17">
        <v>1762</v>
      </c>
      <c r="P17" s="9"/>
      <c r="Q17" s="19">
        <v>1651</v>
      </c>
      <c r="R17" s="9"/>
      <c r="S17" s="17"/>
      <c r="T17" s="9"/>
      <c r="U17" s="17">
        <v>0</v>
      </c>
      <c r="V17" s="9"/>
      <c r="W17" s="17"/>
      <c r="X17" s="9"/>
      <c r="Y17" s="19">
        <v>0</v>
      </c>
      <c r="Z17" s="9"/>
      <c r="AA17" s="17">
        <v>6</v>
      </c>
      <c r="AB17" s="9"/>
      <c r="AC17" s="17">
        <v>6</v>
      </c>
      <c r="AD17" s="9"/>
      <c r="AE17" s="17">
        <v>767</v>
      </c>
      <c r="AF17" s="9"/>
      <c r="AG17" s="19">
        <v>767</v>
      </c>
      <c r="AH17" s="9">
        <v>36</v>
      </c>
      <c r="AI17" s="9"/>
      <c r="AJ17" s="9">
        <v>2640</v>
      </c>
      <c r="AK17" s="14"/>
    </row>
    <row r="18" spans="1:37" x14ac:dyDescent="0.25">
      <c r="A18" s="6" t="s">
        <v>94</v>
      </c>
      <c r="B18" s="18"/>
      <c r="C18" s="17">
        <v>3</v>
      </c>
      <c r="D18" s="9"/>
      <c r="E18" s="17">
        <v>3</v>
      </c>
      <c r="F18" s="9"/>
      <c r="G18" s="17">
        <v>190.99999999999997</v>
      </c>
      <c r="H18" s="9"/>
      <c r="I18" s="19">
        <v>190.99999999999997</v>
      </c>
      <c r="J18" s="9"/>
      <c r="K18" s="17"/>
      <c r="L18" s="9"/>
      <c r="M18" s="17">
        <v>0</v>
      </c>
      <c r="N18" s="9"/>
      <c r="O18" s="17"/>
      <c r="P18" s="9"/>
      <c r="Q18" s="19">
        <v>0</v>
      </c>
      <c r="R18" s="9"/>
      <c r="S18" s="17"/>
      <c r="T18" s="9"/>
      <c r="U18" s="17">
        <v>0</v>
      </c>
      <c r="V18" s="9"/>
      <c r="W18" s="17"/>
      <c r="X18" s="9"/>
      <c r="Y18" s="19">
        <v>0</v>
      </c>
      <c r="Z18" s="9"/>
      <c r="AA18" s="17"/>
      <c r="AB18" s="9"/>
      <c r="AC18" s="17">
        <v>0</v>
      </c>
      <c r="AD18" s="9"/>
      <c r="AE18" s="17"/>
      <c r="AF18" s="9"/>
      <c r="AG18" s="19">
        <v>0</v>
      </c>
      <c r="AH18" s="9">
        <v>3</v>
      </c>
      <c r="AI18" s="9"/>
      <c r="AJ18" s="9">
        <v>190.99999999999997</v>
      </c>
      <c r="AK18" s="14"/>
    </row>
    <row r="19" spans="1:37" x14ac:dyDescent="0.25">
      <c r="A19" s="6" t="s">
        <v>95</v>
      </c>
      <c r="B19" s="18">
        <v>2</v>
      </c>
      <c r="C19" s="17">
        <v>51</v>
      </c>
      <c r="D19" s="9"/>
      <c r="E19" s="17">
        <v>49</v>
      </c>
      <c r="F19" s="9">
        <v>171</v>
      </c>
      <c r="G19" s="17">
        <v>6055</v>
      </c>
      <c r="H19" s="9"/>
      <c r="I19" s="19">
        <v>5884</v>
      </c>
      <c r="J19" s="9"/>
      <c r="K19" s="17"/>
      <c r="L19" s="9"/>
      <c r="M19" s="17">
        <v>0</v>
      </c>
      <c r="N19" s="9"/>
      <c r="O19" s="17"/>
      <c r="P19" s="9"/>
      <c r="Q19" s="19">
        <v>0</v>
      </c>
      <c r="R19" s="9"/>
      <c r="S19" s="17"/>
      <c r="T19" s="9"/>
      <c r="U19" s="17">
        <v>0</v>
      </c>
      <c r="V19" s="9"/>
      <c r="W19" s="17"/>
      <c r="X19" s="9"/>
      <c r="Y19" s="19">
        <v>0</v>
      </c>
      <c r="Z19" s="9"/>
      <c r="AA19" s="17"/>
      <c r="AB19" s="9"/>
      <c r="AC19" s="17">
        <v>0</v>
      </c>
      <c r="AD19" s="9"/>
      <c r="AE19" s="17"/>
      <c r="AF19" s="9"/>
      <c r="AG19" s="19">
        <v>0</v>
      </c>
      <c r="AH19" s="9">
        <v>53</v>
      </c>
      <c r="AI19" s="9"/>
      <c r="AJ19" s="9">
        <v>6226</v>
      </c>
      <c r="AK19" s="14"/>
    </row>
    <row r="20" spans="1:37" x14ac:dyDescent="0.25">
      <c r="A20" s="6" t="s">
        <v>108</v>
      </c>
      <c r="B20" s="18"/>
      <c r="C20" s="17"/>
      <c r="D20" s="9"/>
      <c r="E20" s="17">
        <v>0</v>
      </c>
      <c r="F20" s="9"/>
      <c r="G20" s="17"/>
      <c r="H20" s="9"/>
      <c r="I20" s="19">
        <v>0</v>
      </c>
      <c r="J20" s="9">
        <v>38</v>
      </c>
      <c r="K20" s="17">
        <v>114</v>
      </c>
      <c r="L20" s="9"/>
      <c r="M20" s="17">
        <v>76</v>
      </c>
      <c r="N20" s="9">
        <v>750</v>
      </c>
      <c r="O20" s="17">
        <v>2734</v>
      </c>
      <c r="P20" s="9"/>
      <c r="Q20" s="19">
        <v>1984</v>
      </c>
      <c r="R20" s="9"/>
      <c r="S20" s="17"/>
      <c r="T20" s="9"/>
      <c r="U20" s="17">
        <v>0</v>
      </c>
      <c r="V20" s="9"/>
      <c r="W20" s="17"/>
      <c r="X20" s="9"/>
      <c r="Y20" s="19">
        <v>0</v>
      </c>
      <c r="Z20" s="9"/>
      <c r="AA20" s="17"/>
      <c r="AB20" s="9"/>
      <c r="AC20" s="17">
        <v>0</v>
      </c>
      <c r="AD20" s="9"/>
      <c r="AE20" s="17"/>
      <c r="AF20" s="9"/>
      <c r="AG20" s="19">
        <v>0</v>
      </c>
      <c r="AH20" s="9">
        <v>152</v>
      </c>
      <c r="AI20" s="9"/>
      <c r="AJ20" s="9">
        <v>3484</v>
      </c>
      <c r="AK20" s="14"/>
    </row>
    <row r="21" spans="1:37" x14ac:dyDescent="0.25">
      <c r="A21" s="6" t="s">
        <v>116</v>
      </c>
      <c r="B21" s="18"/>
      <c r="C21" s="17"/>
      <c r="D21" s="9"/>
      <c r="E21" s="17">
        <v>0</v>
      </c>
      <c r="F21" s="9"/>
      <c r="G21" s="17"/>
      <c r="H21" s="9"/>
      <c r="I21" s="19">
        <v>0</v>
      </c>
      <c r="J21" s="9"/>
      <c r="K21" s="17"/>
      <c r="L21" s="9"/>
      <c r="M21" s="17">
        <v>0</v>
      </c>
      <c r="N21" s="9"/>
      <c r="O21" s="17"/>
      <c r="P21" s="9"/>
      <c r="Q21" s="19">
        <v>0</v>
      </c>
      <c r="R21" s="9"/>
      <c r="S21" s="17"/>
      <c r="T21" s="9"/>
      <c r="U21" s="17">
        <v>0</v>
      </c>
      <c r="V21" s="9"/>
      <c r="W21" s="17"/>
      <c r="X21" s="9"/>
      <c r="Y21" s="19">
        <v>0</v>
      </c>
      <c r="Z21" s="9"/>
      <c r="AA21" s="17">
        <v>3</v>
      </c>
      <c r="AB21" s="9"/>
      <c r="AC21" s="17">
        <v>3</v>
      </c>
      <c r="AD21" s="9"/>
      <c r="AE21" s="17">
        <v>214</v>
      </c>
      <c r="AF21" s="9"/>
      <c r="AG21" s="19">
        <v>214</v>
      </c>
      <c r="AH21" s="9">
        <v>3</v>
      </c>
      <c r="AI21" s="9"/>
      <c r="AJ21" s="9">
        <v>214</v>
      </c>
      <c r="AK21" s="14"/>
    </row>
    <row r="22" spans="1:37" x14ac:dyDescent="0.25">
      <c r="A22" s="6" t="s">
        <v>96</v>
      </c>
      <c r="B22" s="18"/>
      <c r="C22" s="17">
        <v>2</v>
      </c>
      <c r="D22" s="9"/>
      <c r="E22" s="17">
        <v>2</v>
      </c>
      <c r="F22" s="9"/>
      <c r="G22" s="17">
        <v>90</v>
      </c>
      <c r="H22" s="9"/>
      <c r="I22" s="19">
        <v>90</v>
      </c>
      <c r="J22" s="9"/>
      <c r="K22" s="17"/>
      <c r="L22" s="9"/>
      <c r="M22" s="17">
        <v>0</v>
      </c>
      <c r="N22" s="9"/>
      <c r="O22" s="17"/>
      <c r="P22" s="9"/>
      <c r="Q22" s="19">
        <v>0</v>
      </c>
      <c r="R22" s="9"/>
      <c r="S22" s="17"/>
      <c r="T22" s="9"/>
      <c r="U22" s="17">
        <v>0</v>
      </c>
      <c r="V22" s="9"/>
      <c r="W22" s="17"/>
      <c r="X22" s="9"/>
      <c r="Y22" s="19">
        <v>0</v>
      </c>
      <c r="Z22" s="9"/>
      <c r="AA22" s="17"/>
      <c r="AB22" s="9"/>
      <c r="AC22" s="17">
        <v>0</v>
      </c>
      <c r="AD22" s="9"/>
      <c r="AE22" s="17"/>
      <c r="AF22" s="9"/>
      <c r="AG22" s="19">
        <v>0</v>
      </c>
      <c r="AH22" s="9">
        <v>2</v>
      </c>
      <c r="AI22" s="9"/>
      <c r="AJ22" s="9">
        <v>90</v>
      </c>
      <c r="AK22" s="14"/>
    </row>
    <row r="23" spans="1:37" x14ac:dyDescent="0.25">
      <c r="A23" s="6" t="s">
        <v>114</v>
      </c>
      <c r="B23" s="18"/>
      <c r="C23" s="17"/>
      <c r="D23" s="9"/>
      <c r="E23" s="17">
        <v>0</v>
      </c>
      <c r="F23" s="9"/>
      <c r="G23" s="17"/>
      <c r="H23" s="9"/>
      <c r="I23" s="19">
        <v>0</v>
      </c>
      <c r="J23" s="9"/>
      <c r="K23" s="17"/>
      <c r="L23" s="9"/>
      <c r="M23" s="17">
        <v>0</v>
      </c>
      <c r="N23" s="9"/>
      <c r="O23" s="17"/>
      <c r="P23" s="9"/>
      <c r="Q23" s="19">
        <v>0</v>
      </c>
      <c r="R23" s="9"/>
      <c r="S23" s="17">
        <v>3</v>
      </c>
      <c r="T23" s="9"/>
      <c r="U23" s="17">
        <v>3</v>
      </c>
      <c r="V23" s="9"/>
      <c r="W23" s="17">
        <v>123</v>
      </c>
      <c r="X23" s="9"/>
      <c r="Y23" s="19">
        <v>123</v>
      </c>
      <c r="Z23" s="9"/>
      <c r="AA23" s="17"/>
      <c r="AB23" s="9"/>
      <c r="AC23" s="17">
        <v>0</v>
      </c>
      <c r="AD23" s="9"/>
      <c r="AE23" s="17"/>
      <c r="AF23" s="9"/>
      <c r="AG23" s="19">
        <v>0</v>
      </c>
      <c r="AH23" s="9">
        <v>3</v>
      </c>
      <c r="AI23" s="9"/>
      <c r="AJ23" s="9">
        <v>123</v>
      </c>
      <c r="AK23" s="14"/>
    </row>
    <row r="24" spans="1:37" x14ac:dyDescent="0.25">
      <c r="A24" s="6" t="s">
        <v>97</v>
      </c>
      <c r="B24" s="18">
        <v>1</v>
      </c>
      <c r="C24" s="17"/>
      <c r="D24" s="9"/>
      <c r="E24" s="17">
        <v>-1</v>
      </c>
      <c r="F24" s="9">
        <v>8.9999999999999982</v>
      </c>
      <c r="G24" s="17"/>
      <c r="H24" s="9"/>
      <c r="I24" s="19">
        <v>-8.9999999999999982</v>
      </c>
      <c r="J24" s="9"/>
      <c r="K24" s="17"/>
      <c r="L24" s="9"/>
      <c r="M24" s="17">
        <v>0</v>
      </c>
      <c r="N24" s="9"/>
      <c r="O24" s="17"/>
      <c r="P24" s="9"/>
      <c r="Q24" s="19">
        <v>0</v>
      </c>
      <c r="R24" s="9"/>
      <c r="S24" s="17"/>
      <c r="T24" s="9"/>
      <c r="U24" s="17">
        <v>0</v>
      </c>
      <c r="V24" s="9"/>
      <c r="W24" s="17"/>
      <c r="X24" s="9"/>
      <c r="Y24" s="19">
        <v>0</v>
      </c>
      <c r="Z24" s="9"/>
      <c r="AA24" s="17"/>
      <c r="AB24" s="9"/>
      <c r="AC24" s="17">
        <v>0</v>
      </c>
      <c r="AD24" s="9"/>
      <c r="AE24" s="17"/>
      <c r="AF24" s="9"/>
      <c r="AG24" s="19">
        <v>0</v>
      </c>
      <c r="AH24" s="9">
        <v>1</v>
      </c>
      <c r="AI24" s="9"/>
      <c r="AJ24" s="9">
        <v>8.9999999999999982</v>
      </c>
      <c r="AK24" s="14"/>
    </row>
    <row r="25" spans="1:37" x14ac:dyDescent="0.25">
      <c r="A25" s="6" t="s">
        <v>98</v>
      </c>
      <c r="B25" s="18">
        <v>2</v>
      </c>
      <c r="C25" s="17">
        <v>3</v>
      </c>
      <c r="D25" s="9"/>
      <c r="E25" s="17">
        <v>1</v>
      </c>
      <c r="F25" s="9">
        <v>131</v>
      </c>
      <c r="G25" s="17">
        <v>503</v>
      </c>
      <c r="H25" s="9"/>
      <c r="I25" s="19">
        <v>372</v>
      </c>
      <c r="J25" s="9"/>
      <c r="K25" s="17"/>
      <c r="L25" s="9"/>
      <c r="M25" s="17">
        <v>0</v>
      </c>
      <c r="N25" s="9"/>
      <c r="O25" s="17"/>
      <c r="P25" s="9"/>
      <c r="Q25" s="19">
        <v>0</v>
      </c>
      <c r="R25" s="9"/>
      <c r="S25" s="17"/>
      <c r="T25" s="9"/>
      <c r="U25" s="17">
        <v>0</v>
      </c>
      <c r="V25" s="9"/>
      <c r="W25" s="17"/>
      <c r="X25" s="9"/>
      <c r="Y25" s="19">
        <v>0</v>
      </c>
      <c r="Z25" s="9"/>
      <c r="AA25" s="17"/>
      <c r="AB25" s="9"/>
      <c r="AC25" s="17">
        <v>0</v>
      </c>
      <c r="AD25" s="9"/>
      <c r="AE25" s="17"/>
      <c r="AF25" s="9"/>
      <c r="AG25" s="19">
        <v>0</v>
      </c>
      <c r="AH25" s="9">
        <v>5</v>
      </c>
      <c r="AI25" s="9"/>
      <c r="AJ25" s="9">
        <v>634</v>
      </c>
      <c r="AK25" s="14"/>
    </row>
    <row r="26" spans="1:37" x14ac:dyDescent="0.25">
      <c r="A26" s="6" t="s">
        <v>109</v>
      </c>
      <c r="B26" s="18"/>
      <c r="C26" s="17"/>
      <c r="D26" s="9"/>
      <c r="E26" s="17">
        <v>0</v>
      </c>
      <c r="F26" s="9"/>
      <c r="G26" s="17"/>
      <c r="H26" s="9"/>
      <c r="I26" s="19">
        <v>0</v>
      </c>
      <c r="J26" s="9"/>
      <c r="K26" s="17">
        <v>2</v>
      </c>
      <c r="L26" s="9"/>
      <c r="M26" s="17">
        <v>2</v>
      </c>
      <c r="N26" s="9"/>
      <c r="O26" s="17">
        <v>569</v>
      </c>
      <c r="P26" s="9"/>
      <c r="Q26" s="19">
        <v>569</v>
      </c>
      <c r="R26" s="9"/>
      <c r="S26" s="17"/>
      <c r="T26" s="9"/>
      <c r="U26" s="17">
        <v>0</v>
      </c>
      <c r="V26" s="9"/>
      <c r="W26" s="17"/>
      <c r="X26" s="9"/>
      <c r="Y26" s="19">
        <v>0</v>
      </c>
      <c r="Z26" s="9"/>
      <c r="AA26" s="17"/>
      <c r="AB26" s="9"/>
      <c r="AC26" s="17">
        <v>0</v>
      </c>
      <c r="AD26" s="9"/>
      <c r="AE26" s="17"/>
      <c r="AF26" s="9"/>
      <c r="AG26" s="19">
        <v>0</v>
      </c>
      <c r="AH26" s="9">
        <v>2</v>
      </c>
      <c r="AI26" s="9"/>
      <c r="AJ26" s="9">
        <v>569</v>
      </c>
      <c r="AK26" s="14"/>
    </row>
    <row r="27" spans="1:37" x14ac:dyDescent="0.25">
      <c r="A27" s="6" t="s">
        <v>117</v>
      </c>
      <c r="B27" s="18"/>
      <c r="C27" s="17"/>
      <c r="D27" s="9"/>
      <c r="E27" s="17">
        <v>0</v>
      </c>
      <c r="F27" s="9"/>
      <c r="G27" s="17"/>
      <c r="H27" s="9"/>
      <c r="I27" s="19">
        <v>0</v>
      </c>
      <c r="J27" s="9"/>
      <c r="K27" s="17"/>
      <c r="L27" s="9"/>
      <c r="M27" s="17">
        <v>0</v>
      </c>
      <c r="N27" s="9"/>
      <c r="O27" s="17"/>
      <c r="P27" s="9"/>
      <c r="Q27" s="19">
        <v>0</v>
      </c>
      <c r="R27" s="9"/>
      <c r="S27" s="17"/>
      <c r="T27" s="9"/>
      <c r="U27" s="17">
        <v>0</v>
      </c>
      <c r="V27" s="9"/>
      <c r="W27" s="17"/>
      <c r="X27" s="9"/>
      <c r="Y27" s="19">
        <v>0</v>
      </c>
      <c r="Z27" s="9">
        <v>1</v>
      </c>
      <c r="AA27" s="17"/>
      <c r="AB27" s="9"/>
      <c r="AC27" s="17">
        <v>-1</v>
      </c>
      <c r="AD27" s="9">
        <v>86</v>
      </c>
      <c r="AE27" s="17"/>
      <c r="AF27" s="9"/>
      <c r="AG27" s="19">
        <v>-86</v>
      </c>
      <c r="AH27" s="9">
        <v>1</v>
      </c>
      <c r="AI27" s="9"/>
      <c r="AJ27" s="9">
        <v>86</v>
      </c>
      <c r="AK27" s="14"/>
    </row>
    <row r="28" spans="1:37" x14ac:dyDescent="0.25">
      <c r="A28" s="6" t="s">
        <v>118</v>
      </c>
      <c r="B28" s="18"/>
      <c r="C28" s="17"/>
      <c r="D28" s="9"/>
      <c r="E28" s="17">
        <v>0</v>
      </c>
      <c r="F28" s="9"/>
      <c r="G28" s="17"/>
      <c r="H28" s="9"/>
      <c r="I28" s="19">
        <v>0</v>
      </c>
      <c r="J28" s="9"/>
      <c r="K28" s="17"/>
      <c r="L28" s="9"/>
      <c r="M28" s="17">
        <v>0</v>
      </c>
      <c r="N28" s="9"/>
      <c r="O28" s="17"/>
      <c r="P28" s="9"/>
      <c r="Q28" s="19">
        <v>0</v>
      </c>
      <c r="R28" s="9"/>
      <c r="S28" s="17"/>
      <c r="T28" s="9"/>
      <c r="U28" s="17">
        <v>0</v>
      </c>
      <c r="V28" s="9"/>
      <c r="W28" s="17"/>
      <c r="X28" s="9"/>
      <c r="Y28" s="19">
        <v>0</v>
      </c>
      <c r="Z28" s="9">
        <v>14</v>
      </c>
      <c r="AA28" s="17">
        <v>15</v>
      </c>
      <c r="AB28" s="9"/>
      <c r="AC28" s="17">
        <v>1</v>
      </c>
      <c r="AD28" s="9">
        <v>1190</v>
      </c>
      <c r="AE28" s="17">
        <v>2222</v>
      </c>
      <c r="AF28" s="9"/>
      <c r="AG28" s="19">
        <v>1032</v>
      </c>
      <c r="AH28" s="9">
        <v>29</v>
      </c>
      <c r="AI28" s="9"/>
      <c r="AJ28" s="9">
        <v>3412</v>
      </c>
      <c r="AK28" s="14"/>
    </row>
    <row r="29" spans="1:37" x14ac:dyDescent="0.25">
      <c r="A29" s="6" t="s">
        <v>110</v>
      </c>
      <c r="B29" s="18"/>
      <c r="C29" s="17"/>
      <c r="D29" s="9"/>
      <c r="E29" s="17">
        <v>0</v>
      </c>
      <c r="F29" s="9"/>
      <c r="G29" s="17"/>
      <c r="H29" s="9"/>
      <c r="I29" s="19">
        <v>0</v>
      </c>
      <c r="J29" s="9">
        <v>43</v>
      </c>
      <c r="K29" s="17">
        <v>86</v>
      </c>
      <c r="L29" s="9"/>
      <c r="M29" s="17">
        <v>43</v>
      </c>
      <c r="N29" s="9">
        <v>3147</v>
      </c>
      <c r="O29" s="17">
        <v>7400</v>
      </c>
      <c r="P29" s="9"/>
      <c r="Q29" s="19">
        <v>4253</v>
      </c>
      <c r="R29" s="9"/>
      <c r="S29" s="17"/>
      <c r="T29" s="9"/>
      <c r="U29" s="17">
        <v>0</v>
      </c>
      <c r="V29" s="9"/>
      <c r="W29" s="17"/>
      <c r="X29" s="9"/>
      <c r="Y29" s="19">
        <v>0</v>
      </c>
      <c r="Z29" s="9"/>
      <c r="AA29" s="17"/>
      <c r="AB29" s="9"/>
      <c r="AC29" s="17">
        <v>0</v>
      </c>
      <c r="AD29" s="9"/>
      <c r="AE29" s="17"/>
      <c r="AF29" s="9"/>
      <c r="AG29" s="19">
        <v>0</v>
      </c>
      <c r="AH29" s="9">
        <v>129</v>
      </c>
      <c r="AI29" s="9"/>
      <c r="AJ29" s="9">
        <v>10547</v>
      </c>
      <c r="AK29" s="14"/>
    </row>
    <row r="30" spans="1:37" x14ac:dyDescent="0.25">
      <c r="A30" s="6" t="s">
        <v>99</v>
      </c>
      <c r="B30" s="18"/>
      <c r="C30" s="17">
        <v>3</v>
      </c>
      <c r="D30" s="9"/>
      <c r="E30" s="17">
        <v>3</v>
      </c>
      <c r="F30" s="9"/>
      <c r="G30" s="17">
        <v>221</v>
      </c>
      <c r="H30" s="9"/>
      <c r="I30" s="19">
        <v>221</v>
      </c>
      <c r="J30" s="9"/>
      <c r="K30" s="17"/>
      <c r="L30" s="9"/>
      <c r="M30" s="17">
        <v>0</v>
      </c>
      <c r="N30" s="9"/>
      <c r="O30" s="17"/>
      <c r="P30" s="9"/>
      <c r="Q30" s="19">
        <v>0</v>
      </c>
      <c r="R30" s="9"/>
      <c r="S30" s="17"/>
      <c r="T30" s="9"/>
      <c r="U30" s="17">
        <v>0</v>
      </c>
      <c r="V30" s="9"/>
      <c r="W30" s="17"/>
      <c r="X30" s="9"/>
      <c r="Y30" s="19">
        <v>0</v>
      </c>
      <c r="Z30" s="9"/>
      <c r="AA30" s="17"/>
      <c r="AB30" s="9"/>
      <c r="AC30" s="17">
        <v>0</v>
      </c>
      <c r="AD30" s="9"/>
      <c r="AE30" s="17"/>
      <c r="AF30" s="9"/>
      <c r="AG30" s="19">
        <v>0</v>
      </c>
      <c r="AH30" s="9">
        <v>3</v>
      </c>
      <c r="AI30" s="9"/>
      <c r="AJ30" s="9">
        <v>221</v>
      </c>
      <c r="AK30" s="14"/>
    </row>
    <row r="31" spans="1:37" x14ac:dyDescent="0.25">
      <c r="A31" s="6" t="s">
        <v>111</v>
      </c>
      <c r="B31" s="18"/>
      <c r="C31" s="17"/>
      <c r="D31" s="9"/>
      <c r="E31" s="17">
        <v>0</v>
      </c>
      <c r="F31" s="9"/>
      <c r="G31" s="17"/>
      <c r="H31" s="9"/>
      <c r="I31" s="19">
        <v>0</v>
      </c>
      <c r="J31" s="9">
        <v>2</v>
      </c>
      <c r="K31" s="17">
        <v>28</v>
      </c>
      <c r="L31" s="9"/>
      <c r="M31" s="17">
        <v>26</v>
      </c>
      <c r="N31" s="9">
        <v>190</v>
      </c>
      <c r="O31" s="17">
        <v>2265</v>
      </c>
      <c r="P31" s="9"/>
      <c r="Q31" s="19">
        <v>2075</v>
      </c>
      <c r="R31" s="9"/>
      <c r="S31" s="17"/>
      <c r="T31" s="9"/>
      <c r="U31" s="17">
        <v>0</v>
      </c>
      <c r="V31" s="9"/>
      <c r="W31" s="17"/>
      <c r="X31" s="9"/>
      <c r="Y31" s="19">
        <v>0</v>
      </c>
      <c r="Z31" s="9"/>
      <c r="AA31" s="17"/>
      <c r="AB31" s="9"/>
      <c r="AC31" s="17">
        <v>0</v>
      </c>
      <c r="AD31" s="9"/>
      <c r="AE31" s="17"/>
      <c r="AF31" s="9"/>
      <c r="AG31" s="19">
        <v>0</v>
      </c>
      <c r="AH31" s="9">
        <v>30</v>
      </c>
      <c r="AI31" s="9"/>
      <c r="AJ31" s="9">
        <v>2455</v>
      </c>
      <c r="AK31" s="14"/>
    </row>
    <row r="32" spans="1:37" x14ac:dyDescent="0.25">
      <c r="A32" s="6" t="s">
        <v>100</v>
      </c>
      <c r="B32" s="18">
        <v>1</v>
      </c>
      <c r="C32" s="17">
        <v>11</v>
      </c>
      <c r="D32" s="9"/>
      <c r="E32" s="17">
        <v>10</v>
      </c>
      <c r="F32" s="9">
        <v>39</v>
      </c>
      <c r="G32" s="17">
        <v>1358</v>
      </c>
      <c r="H32" s="9"/>
      <c r="I32" s="19">
        <v>1319</v>
      </c>
      <c r="J32" s="9"/>
      <c r="K32" s="17"/>
      <c r="L32" s="9"/>
      <c r="M32" s="17">
        <v>0</v>
      </c>
      <c r="N32" s="9"/>
      <c r="O32" s="17"/>
      <c r="P32" s="9"/>
      <c r="Q32" s="19">
        <v>0</v>
      </c>
      <c r="R32" s="9"/>
      <c r="S32" s="17"/>
      <c r="T32" s="9"/>
      <c r="U32" s="17">
        <v>0</v>
      </c>
      <c r="V32" s="9"/>
      <c r="W32" s="17"/>
      <c r="X32" s="9"/>
      <c r="Y32" s="19">
        <v>0</v>
      </c>
      <c r="Z32" s="9"/>
      <c r="AA32" s="17"/>
      <c r="AB32" s="9"/>
      <c r="AC32" s="17">
        <v>0</v>
      </c>
      <c r="AD32" s="9"/>
      <c r="AE32" s="17"/>
      <c r="AF32" s="9"/>
      <c r="AG32" s="19">
        <v>0</v>
      </c>
      <c r="AH32" s="9">
        <v>12</v>
      </c>
      <c r="AI32" s="9"/>
      <c r="AJ32" s="9">
        <v>1397</v>
      </c>
      <c r="AK32" s="14"/>
    </row>
    <row r="33" spans="1:37" x14ac:dyDescent="0.25">
      <c r="A33" s="6" t="s">
        <v>101</v>
      </c>
      <c r="B33" s="18"/>
      <c r="C33" s="17">
        <v>1</v>
      </c>
      <c r="D33" s="9"/>
      <c r="E33" s="17">
        <v>1</v>
      </c>
      <c r="F33" s="9"/>
      <c r="G33" s="17">
        <v>68</v>
      </c>
      <c r="H33" s="9"/>
      <c r="I33" s="19">
        <v>68</v>
      </c>
      <c r="J33" s="9"/>
      <c r="K33" s="17"/>
      <c r="L33" s="9"/>
      <c r="M33" s="17">
        <v>0</v>
      </c>
      <c r="N33" s="9"/>
      <c r="O33" s="17"/>
      <c r="P33" s="9"/>
      <c r="Q33" s="19">
        <v>0</v>
      </c>
      <c r="R33" s="9"/>
      <c r="S33" s="17">
        <v>4</v>
      </c>
      <c r="T33" s="9"/>
      <c r="U33" s="17">
        <v>4</v>
      </c>
      <c r="V33" s="9"/>
      <c r="W33" s="17">
        <v>558</v>
      </c>
      <c r="X33" s="9"/>
      <c r="Y33" s="19">
        <v>558</v>
      </c>
      <c r="Z33" s="9"/>
      <c r="AA33" s="17"/>
      <c r="AB33" s="9"/>
      <c r="AC33" s="17">
        <v>0</v>
      </c>
      <c r="AD33" s="9"/>
      <c r="AE33" s="17"/>
      <c r="AF33" s="9"/>
      <c r="AG33" s="19">
        <v>0</v>
      </c>
      <c r="AH33" s="9">
        <v>5</v>
      </c>
      <c r="AI33" s="9"/>
      <c r="AJ33" s="9">
        <v>626</v>
      </c>
      <c r="AK33" s="14"/>
    </row>
    <row r="34" spans="1:37" ht="15.75" thickBot="1" x14ac:dyDescent="0.3">
      <c r="A34" s="7" t="s">
        <v>86</v>
      </c>
      <c r="B34" s="20">
        <v>10</v>
      </c>
      <c r="C34" s="21">
        <v>78</v>
      </c>
      <c r="D34" s="22"/>
      <c r="E34" s="21">
        <v>68</v>
      </c>
      <c r="F34" s="22">
        <v>690</v>
      </c>
      <c r="G34" s="21">
        <v>8670</v>
      </c>
      <c r="H34" s="22"/>
      <c r="I34" s="23">
        <v>7980</v>
      </c>
      <c r="J34" s="22">
        <v>142</v>
      </c>
      <c r="K34" s="21">
        <v>364</v>
      </c>
      <c r="L34" s="22"/>
      <c r="M34" s="21">
        <v>222</v>
      </c>
      <c r="N34" s="22">
        <v>10501</v>
      </c>
      <c r="O34" s="21">
        <v>24275</v>
      </c>
      <c r="P34" s="22"/>
      <c r="Q34" s="23">
        <v>13774</v>
      </c>
      <c r="R34" s="22">
        <v>1</v>
      </c>
      <c r="S34" s="21">
        <v>27</v>
      </c>
      <c r="T34" s="22"/>
      <c r="U34" s="21">
        <v>26</v>
      </c>
      <c r="V34" s="22">
        <v>86.999999999999986</v>
      </c>
      <c r="W34" s="21">
        <v>4740</v>
      </c>
      <c r="X34" s="22"/>
      <c r="Y34" s="23">
        <v>4653</v>
      </c>
      <c r="Z34" s="22">
        <v>20</v>
      </c>
      <c r="AA34" s="21">
        <v>24</v>
      </c>
      <c r="AB34" s="22"/>
      <c r="AC34" s="21">
        <v>4</v>
      </c>
      <c r="AD34" s="22">
        <v>2363</v>
      </c>
      <c r="AE34" s="21">
        <v>3203</v>
      </c>
      <c r="AF34" s="22"/>
      <c r="AG34" s="23">
        <v>840</v>
      </c>
      <c r="AH34" s="10">
        <v>666</v>
      </c>
      <c r="AI34" s="10"/>
      <c r="AJ34" s="10">
        <v>54529</v>
      </c>
      <c r="AK34" s="15"/>
    </row>
  </sheetData>
  <pageMargins left="0.7" right="0.7" top="0.75" bottom="0.75" header="0.3" footer="0.3"/>
  <pageSetup paperSize="9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7"/>
  <sheetViews>
    <sheetView topLeftCell="A630" workbookViewId="0">
      <selection activeCell="B635" sqref="B635"/>
    </sheetView>
  </sheetViews>
  <sheetFormatPr defaultRowHeight="15" x14ac:dyDescent="0.25"/>
  <cols>
    <col min="1" max="1" width="17.85546875" customWidth="1"/>
    <col min="2" max="2" width="20.140625" customWidth="1"/>
    <col min="3" max="3" width="21.85546875" bestFit="1" customWidth="1"/>
    <col min="4" max="4" width="39.85546875" bestFit="1" customWidth="1"/>
    <col min="5" max="5" width="49" bestFit="1" customWidth="1"/>
    <col min="7" max="7" width="21.71093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92</v>
      </c>
    </row>
    <row r="2" spans="1:7" x14ac:dyDescent="0.25">
      <c r="A2">
        <v>2013</v>
      </c>
      <c r="B2">
        <v>119</v>
      </c>
      <c r="C2" t="s">
        <v>6</v>
      </c>
      <c r="D2" t="s">
        <v>7</v>
      </c>
      <c r="E2" t="s">
        <v>8</v>
      </c>
      <c r="F2" t="s">
        <v>9</v>
      </c>
      <c r="G2" t="str">
        <f>MID(Данные[[#This Row],[Причина]],4,99)</f>
        <v xml:space="preserve"> ПЛАНОВЫЙ РЕМОНТ УСТР. КОНТ СЕТИ</v>
      </c>
    </row>
    <row r="3" spans="1:7" x14ac:dyDescent="0.25">
      <c r="A3">
        <v>2013</v>
      </c>
      <c r="B3">
        <v>5</v>
      </c>
      <c r="C3" t="s">
        <v>6</v>
      </c>
      <c r="D3" t="s">
        <v>7</v>
      </c>
      <c r="E3" t="s">
        <v>8</v>
      </c>
      <c r="F3" t="s">
        <v>9</v>
      </c>
      <c r="G3" t="str">
        <f>MID(Данные[[#This Row],[Причина]],4,99)</f>
        <v xml:space="preserve"> ПЛАНОВЫЙ РЕМОНТ УСТР. КОНТ СЕТИ</v>
      </c>
    </row>
    <row r="4" spans="1:7" x14ac:dyDescent="0.25">
      <c r="A4">
        <v>2013</v>
      </c>
      <c r="B4">
        <v>5</v>
      </c>
      <c r="C4" t="s">
        <v>10</v>
      </c>
      <c r="D4" t="s">
        <v>11</v>
      </c>
      <c r="E4" t="s">
        <v>12</v>
      </c>
      <c r="F4" t="s">
        <v>9</v>
      </c>
      <c r="G4" t="str">
        <f>MID(Данные[[#This Row],[Причина]],4,99)</f>
        <v xml:space="preserve"> ОГРАНИЧ. СКОРОСТИ</v>
      </c>
    </row>
    <row r="5" spans="1:7" x14ac:dyDescent="0.25">
      <c r="A5">
        <v>2013</v>
      </c>
      <c r="B5">
        <v>25</v>
      </c>
      <c r="C5" t="s">
        <v>10</v>
      </c>
      <c r="D5" t="s">
        <v>11</v>
      </c>
      <c r="E5" t="s">
        <v>12</v>
      </c>
      <c r="F5" t="s">
        <v>9</v>
      </c>
      <c r="G5" t="str">
        <f>MID(Данные[[#This Row],[Причина]],4,99)</f>
        <v xml:space="preserve"> ОГРАНИЧ. СКОРОСТИ</v>
      </c>
    </row>
    <row r="6" spans="1:7" x14ac:dyDescent="0.25">
      <c r="A6">
        <v>2013</v>
      </c>
      <c r="B6">
        <v>25</v>
      </c>
      <c r="C6" t="s">
        <v>10</v>
      </c>
      <c r="D6" t="s">
        <v>13</v>
      </c>
      <c r="E6" t="s">
        <v>12</v>
      </c>
      <c r="F6" t="s">
        <v>9</v>
      </c>
      <c r="G6" t="str">
        <f>MID(Данные[[#This Row],[Причина]],4,99)</f>
        <v xml:space="preserve"> ОГРАНИЧ. СКОРОСТИ</v>
      </c>
    </row>
    <row r="7" spans="1:7" x14ac:dyDescent="0.25">
      <c r="A7">
        <v>2013</v>
      </c>
      <c r="B7">
        <v>167</v>
      </c>
      <c r="C7" t="s">
        <v>6</v>
      </c>
      <c r="D7" t="s">
        <v>7</v>
      </c>
      <c r="E7" t="s">
        <v>8</v>
      </c>
      <c r="F7" t="s">
        <v>9</v>
      </c>
      <c r="G7" t="str">
        <f>MID(Данные[[#This Row],[Причина]],4,99)</f>
        <v xml:space="preserve"> ПЛАНОВЫЙ РЕМОНТ УСТР. КОНТ СЕТИ</v>
      </c>
    </row>
    <row r="8" spans="1:7" x14ac:dyDescent="0.25">
      <c r="A8">
        <v>2013</v>
      </c>
      <c r="B8">
        <v>73</v>
      </c>
      <c r="C8" t="s">
        <v>6</v>
      </c>
      <c r="D8" t="s">
        <v>7</v>
      </c>
      <c r="E8" t="s">
        <v>8</v>
      </c>
      <c r="F8" t="s">
        <v>9</v>
      </c>
      <c r="G8" t="str">
        <f>MID(Данные[[#This Row],[Причина]],4,99)</f>
        <v xml:space="preserve"> ПЛАНОВЫЙ РЕМОНТ УСТР. КОНТ СЕТИ</v>
      </c>
    </row>
    <row r="9" spans="1:7" x14ac:dyDescent="0.25">
      <c r="A9">
        <v>2013</v>
      </c>
      <c r="B9">
        <v>23</v>
      </c>
      <c r="C9" t="s">
        <v>6</v>
      </c>
      <c r="D9" t="s">
        <v>7</v>
      </c>
      <c r="E9" t="s">
        <v>8</v>
      </c>
      <c r="F9" t="s">
        <v>9</v>
      </c>
      <c r="G9" t="str">
        <f>MID(Данные[[#This Row],[Причина]],4,99)</f>
        <v xml:space="preserve"> ПЛАНОВЫЙ РЕМОНТ УСТР. КОНТ СЕТИ</v>
      </c>
    </row>
    <row r="10" spans="1:7" x14ac:dyDescent="0.25">
      <c r="A10">
        <v>2013</v>
      </c>
      <c r="B10">
        <v>158</v>
      </c>
      <c r="C10" t="s">
        <v>6</v>
      </c>
      <c r="D10" t="s">
        <v>7</v>
      </c>
      <c r="E10" t="s">
        <v>8</v>
      </c>
      <c r="F10" t="s">
        <v>9</v>
      </c>
      <c r="G10" t="str">
        <f>MID(Данные[[#This Row],[Причина]],4,99)</f>
        <v xml:space="preserve"> ПЛАНОВЫЙ РЕМОНТ УСТР. КОНТ СЕТИ</v>
      </c>
    </row>
    <row r="11" spans="1:7" x14ac:dyDescent="0.25">
      <c r="A11">
        <v>2013</v>
      </c>
      <c r="B11">
        <v>119</v>
      </c>
      <c r="C11" t="s">
        <v>6</v>
      </c>
      <c r="D11" t="s">
        <v>7</v>
      </c>
      <c r="E11" t="s">
        <v>8</v>
      </c>
      <c r="F11" t="s">
        <v>9</v>
      </c>
      <c r="G11" t="str">
        <f>MID(Данные[[#This Row],[Причина]],4,99)</f>
        <v xml:space="preserve"> ПЛАНОВЫЙ РЕМОНТ УСТР. КОНТ СЕТИ</v>
      </c>
    </row>
    <row r="12" spans="1:7" x14ac:dyDescent="0.25">
      <c r="A12">
        <v>2013</v>
      </c>
      <c r="B12">
        <v>102</v>
      </c>
      <c r="C12" t="s">
        <v>6</v>
      </c>
      <c r="D12" t="s">
        <v>7</v>
      </c>
      <c r="E12" t="s">
        <v>8</v>
      </c>
      <c r="F12" t="s">
        <v>9</v>
      </c>
      <c r="G12" t="str">
        <f>MID(Данные[[#This Row],[Причина]],4,99)</f>
        <v xml:space="preserve"> ПЛАНОВЫЙ РЕМОНТ УСТР. КОНТ СЕТИ</v>
      </c>
    </row>
    <row r="13" spans="1:7" x14ac:dyDescent="0.25">
      <c r="A13">
        <v>2013</v>
      </c>
      <c r="B13">
        <v>66</v>
      </c>
      <c r="C13" t="s">
        <v>14</v>
      </c>
      <c r="D13" t="s">
        <v>14</v>
      </c>
      <c r="E13" t="s">
        <v>15</v>
      </c>
      <c r="F13" t="s">
        <v>9</v>
      </c>
      <c r="G13" t="str">
        <f>MID(Данные[[#This Row],[Причина]],4,99)</f>
        <v xml:space="preserve"> НЕИСПР. ВАГОНА</v>
      </c>
    </row>
    <row r="14" spans="1:7" x14ac:dyDescent="0.25">
      <c r="A14">
        <v>2013</v>
      </c>
      <c r="B14">
        <v>13.000000000000002</v>
      </c>
      <c r="C14" t="s">
        <v>10</v>
      </c>
      <c r="D14" t="s">
        <v>11</v>
      </c>
      <c r="E14" t="s">
        <v>12</v>
      </c>
      <c r="F14" t="s">
        <v>9</v>
      </c>
      <c r="G14" t="str">
        <f>MID(Данные[[#This Row],[Причина]],4,99)</f>
        <v xml:space="preserve"> ОГРАНИЧ. СКОРОСТИ</v>
      </c>
    </row>
    <row r="15" spans="1:7" x14ac:dyDescent="0.25">
      <c r="A15">
        <v>2013</v>
      </c>
      <c r="B15">
        <v>114</v>
      </c>
      <c r="C15" t="s">
        <v>10</v>
      </c>
      <c r="D15" t="s">
        <v>16</v>
      </c>
      <c r="E15" t="s">
        <v>17</v>
      </c>
      <c r="F15" t="s">
        <v>9</v>
      </c>
      <c r="G15" t="str">
        <f>MID(Данные[[#This Row],[Причина]],4,99)</f>
        <v xml:space="preserve"> НЕИСПР. УСТР. ПУТИ</v>
      </c>
    </row>
    <row r="16" spans="1:7" x14ac:dyDescent="0.25">
      <c r="A16">
        <v>2013</v>
      </c>
      <c r="B16">
        <v>14</v>
      </c>
      <c r="C16" t="s">
        <v>10</v>
      </c>
      <c r="D16" t="s">
        <v>11</v>
      </c>
      <c r="E16" t="s">
        <v>12</v>
      </c>
      <c r="F16" t="s">
        <v>9</v>
      </c>
      <c r="G16" t="str">
        <f>MID(Данные[[#This Row],[Причина]],4,99)</f>
        <v xml:space="preserve"> ОГРАНИЧ. СКОРОСТИ</v>
      </c>
    </row>
    <row r="17" spans="1:7" x14ac:dyDescent="0.25">
      <c r="A17">
        <v>2013</v>
      </c>
      <c r="B17">
        <v>75.000000000000014</v>
      </c>
      <c r="C17" t="s">
        <v>10</v>
      </c>
      <c r="D17" t="s">
        <v>16</v>
      </c>
      <c r="E17" t="s">
        <v>17</v>
      </c>
      <c r="F17" t="s">
        <v>9</v>
      </c>
      <c r="G17" t="str">
        <f>MID(Данные[[#This Row],[Причина]],4,99)</f>
        <v xml:space="preserve"> НЕИСПР. УСТР. ПУТИ</v>
      </c>
    </row>
    <row r="18" spans="1:7" x14ac:dyDescent="0.25">
      <c r="A18">
        <v>2013</v>
      </c>
      <c r="B18">
        <v>86.000000000000014</v>
      </c>
      <c r="C18" t="s">
        <v>6</v>
      </c>
      <c r="D18" t="s">
        <v>7</v>
      </c>
      <c r="E18" t="s">
        <v>8</v>
      </c>
      <c r="F18" t="s">
        <v>9</v>
      </c>
      <c r="G18" t="str">
        <f>MID(Данные[[#This Row],[Причина]],4,99)</f>
        <v xml:space="preserve"> ПЛАНОВЫЙ РЕМОНТ УСТР. КОНТ СЕТИ</v>
      </c>
    </row>
    <row r="19" spans="1:7" x14ac:dyDescent="0.25">
      <c r="A19">
        <v>2013</v>
      </c>
      <c r="B19">
        <v>88</v>
      </c>
      <c r="C19" t="s">
        <v>6</v>
      </c>
      <c r="D19" t="s">
        <v>7</v>
      </c>
      <c r="E19" t="s">
        <v>8</v>
      </c>
      <c r="F19" t="s">
        <v>9</v>
      </c>
      <c r="G19" t="str">
        <f>MID(Данные[[#This Row],[Причина]],4,99)</f>
        <v xml:space="preserve"> ПЛАНОВЫЙ РЕМОНТ УСТР. КОНТ СЕТИ</v>
      </c>
    </row>
    <row r="20" spans="1:7" x14ac:dyDescent="0.25">
      <c r="A20">
        <v>2013</v>
      </c>
      <c r="B20">
        <v>48</v>
      </c>
      <c r="C20" t="s">
        <v>6</v>
      </c>
      <c r="D20" t="s">
        <v>7</v>
      </c>
      <c r="E20" t="s">
        <v>8</v>
      </c>
      <c r="F20" t="s">
        <v>9</v>
      </c>
      <c r="G20" t="str">
        <f>MID(Данные[[#This Row],[Причина]],4,99)</f>
        <v xml:space="preserve"> ПЛАНОВЫЙ РЕМОНТ УСТР. КОНТ СЕТИ</v>
      </c>
    </row>
    <row r="21" spans="1:7" x14ac:dyDescent="0.25">
      <c r="A21">
        <v>2013</v>
      </c>
      <c r="B21">
        <v>43</v>
      </c>
      <c r="C21" t="s">
        <v>10</v>
      </c>
      <c r="D21" t="s">
        <v>11</v>
      </c>
      <c r="E21" t="s">
        <v>12</v>
      </c>
      <c r="F21" t="s">
        <v>9</v>
      </c>
      <c r="G21" t="str">
        <f>MID(Данные[[#This Row],[Причина]],4,99)</f>
        <v xml:space="preserve"> ОГРАНИЧ. СКОРОСТИ</v>
      </c>
    </row>
    <row r="22" spans="1:7" x14ac:dyDescent="0.25">
      <c r="A22">
        <v>2013</v>
      </c>
      <c r="B22">
        <v>21</v>
      </c>
      <c r="C22" t="s">
        <v>10</v>
      </c>
      <c r="D22" t="s">
        <v>18</v>
      </c>
      <c r="E22" t="s">
        <v>17</v>
      </c>
      <c r="F22" t="s">
        <v>9</v>
      </c>
      <c r="G22" t="str">
        <f>MID(Данные[[#This Row],[Причина]],4,99)</f>
        <v xml:space="preserve"> НЕИСПР. УСТР. ПУТИ</v>
      </c>
    </row>
    <row r="23" spans="1:7" x14ac:dyDescent="0.25">
      <c r="A23">
        <v>2013</v>
      </c>
      <c r="B23">
        <v>0</v>
      </c>
      <c r="C23" t="s">
        <v>10</v>
      </c>
      <c r="D23" t="s">
        <v>11</v>
      </c>
      <c r="E23" t="s">
        <v>12</v>
      </c>
      <c r="F23" t="s">
        <v>9</v>
      </c>
      <c r="G23" t="str">
        <f>MID(Данные[[#This Row],[Причина]],4,99)</f>
        <v xml:space="preserve"> ОГРАНИЧ. СКОРОСТИ</v>
      </c>
    </row>
    <row r="24" spans="1:7" x14ac:dyDescent="0.25">
      <c r="A24">
        <v>2013</v>
      </c>
      <c r="B24">
        <v>18</v>
      </c>
      <c r="C24" t="s">
        <v>10</v>
      </c>
      <c r="D24" t="s">
        <v>16</v>
      </c>
      <c r="E24" t="s">
        <v>12</v>
      </c>
      <c r="F24" t="s">
        <v>9</v>
      </c>
      <c r="G24" t="str">
        <f>MID(Данные[[#This Row],[Причина]],4,99)</f>
        <v xml:space="preserve"> ОГРАНИЧ. СКОРОСТИ</v>
      </c>
    </row>
    <row r="25" spans="1:7" x14ac:dyDescent="0.25">
      <c r="A25">
        <v>2013</v>
      </c>
      <c r="B25">
        <v>21</v>
      </c>
      <c r="C25" t="s">
        <v>10</v>
      </c>
      <c r="D25" t="s">
        <v>18</v>
      </c>
      <c r="E25" t="s">
        <v>19</v>
      </c>
      <c r="F25" t="s">
        <v>9</v>
      </c>
      <c r="G25" t="str">
        <f>MID(Данные[[#This Row],[Причина]],4,99)</f>
        <v xml:space="preserve"> НЕОЧИСТКА ПУТЕЙ</v>
      </c>
    </row>
    <row r="26" spans="1:7" x14ac:dyDescent="0.25">
      <c r="A26">
        <v>2013</v>
      </c>
      <c r="B26">
        <v>55.000000000000007</v>
      </c>
      <c r="C26" t="s">
        <v>10</v>
      </c>
      <c r="D26" t="s">
        <v>20</v>
      </c>
      <c r="E26" t="s">
        <v>21</v>
      </c>
      <c r="F26" t="s">
        <v>9</v>
      </c>
      <c r="G26" t="str">
        <f>MID(Данные[[#This Row],[Причина]],4,99)</f>
        <v xml:space="preserve"> ПЛАНОВЫЙ РЕМОНТ, МОНТАЖ УСТР ПУТИ</v>
      </c>
    </row>
    <row r="27" spans="1:7" x14ac:dyDescent="0.25">
      <c r="A27">
        <v>2013</v>
      </c>
      <c r="B27">
        <v>156</v>
      </c>
      <c r="C27" t="s">
        <v>10</v>
      </c>
      <c r="D27" t="s">
        <v>20</v>
      </c>
      <c r="E27" t="s">
        <v>21</v>
      </c>
      <c r="F27" t="s">
        <v>9</v>
      </c>
      <c r="G27" t="str">
        <f>MID(Данные[[#This Row],[Причина]],4,99)</f>
        <v xml:space="preserve"> ПЛАНОВЫЙ РЕМОНТ, МОНТАЖ УСТР ПУТИ</v>
      </c>
    </row>
    <row r="28" spans="1:7" x14ac:dyDescent="0.25">
      <c r="A28">
        <v>2013</v>
      </c>
      <c r="B28">
        <v>82</v>
      </c>
      <c r="C28" t="s">
        <v>10</v>
      </c>
      <c r="D28" t="s">
        <v>22</v>
      </c>
      <c r="E28" t="s">
        <v>21</v>
      </c>
      <c r="F28" t="s">
        <v>9</v>
      </c>
      <c r="G28" t="str">
        <f>MID(Данные[[#This Row],[Причина]],4,99)</f>
        <v xml:space="preserve"> ПЛАНОВЫЙ РЕМОНТ, МОНТАЖ УСТР ПУТИ</v>
      </c>
    </row>
    <row r="29" spans="1:7" x14ac:dyDescent="0.25">
      <c r="A29">
        <v>2013</v>
      </c>
      <c r="B29">
        <v>41.999999999999993</v>
      </c>
      <c r="C29" t="s">
        <v>10</v>
      </c>
      <c r="D29" t="s">
        <v>22</v>
      </c>
      <c r="E29" t="s">
        <v>21</v>
      </c>
      <c r="F29" t="s">
        <v>9</v>
      </c>
      <c r="G29" t="str">
        <f>MID(Данные[[#This Row],[Причина]],4,99)</f>
        <v xml:space="preserve"> ПЛАНОВЫЙ РЕМОНТ, МОНТАЖ УСТР ПУТИ</v>
      </c>
    </row>
    <row r="30" spans="1:7" x14ac:dyDescent="0.25">
      <c r="A30">
        <v>2013</v>
      </c>
      <c r="B30">
        <v>102</v>
      </c>
      <c r="C30" t="s">
        <v>10</v>
      </c>
      <c r="D30" t="s">
        <v>22</v>
      </c>
      <c r="E30" t="s">
        <v>21</v>
      </c>
      <c r="F30" t="s">
        <v>9</v>
      </c>
      <c r="G30" t="str">
        <f>MID(Данные[[#This Row],[Причина]],4,99)</f>
        <v xml:space="preserve"> ПЛАНОВЫЙ РЕМОНТ, МОНТАЖ УСТР ПУТИ</v>
      </c>
    </row>
    <row r="31" spans="1:7" x14ac:dyDescent="0.25">
      <c r="A31">
        <v>2013</v>
      </c>
      <c r="B31">
        <v>73</v>
      </c>
      <c r="C31" t="s">
        <v>10</v>
      </c>
      <c r="D31" t="s">
        <v>23</v>
      </c>
      <c r="E31" t="s">
        <v>21</v>
      </c>
      <c r="F31" t="s">
        <v>9</v>
      </c>
      <c r="G31" t="str">
        <f>MID(Данные[[#This Row],[Причина]],4,99)</f>
        <v xml:space="preserve"> ПЛАНОВЫЙ РЕМОНТ, МОНТАЖ УСТР ПУТИ</v>
      </c>
    </row>
    <row r="32" spans="1:7" x14ac:dyDescent="0.25">
      <c r="A32">
        <v>2013</v>
      </c>
      <c r="B32">
        <v>39</v>
      </c>
      <c r="C32" t="s">
        <v>10</v>
      </c>
      <c r="D32" t="s">
        <v>22</v>
      </c>
      <c r="E32" t="s">
        <v>17</v>
      </c>
      <c r="F32" t="s">
        <v>9</v>
      </c>
      <c r="G32" t="str">
        <f>MID(Данные[[#This Row],[Причина]],4,99)</f>
        <v xml:space="preserve"> НЕИСПР. УСТР. ПУТИ</v>
      </c>
    </row>
    <row r="33" spans="1:7" x14ac:dyDescent="0.25">
      <c r="A33">
        <v>2013</v>
      </c>
      <c r="B33">
        <v>59</v>
      </c>
      <c r="C33" t="s">
        <v>10</v>
      </c>
      <c r="D33" t="s">
        <v>22</v>
      </c>
      <c r="E33" t="s">
        <v>17</v>
      </c>
      <c r="F33" t="s">
        <v>9</v>
      </c>
      <c r="G33" t="str">
        <f>MID(Данные[[#This Row],[Причина]],4,99)</f>
        <v xml:space="preserve"> НЕИСПР. УСТР. ПУТИ</v>
      </c>
    </row>
    <row r="34" spans="1:7" x14ac:dyDescent="0.25">
      <c r="A34">
        <v>2013</v>
      </c>
      <c r="B34">
        <v>65</v>
      </c>
      <c r="C34" t="s">
        <v>10</v>
      </c>
      <c r="D34" t="s">
        <v>22</v>
      </c>
      <c r="E34" t="s">
        <v>17</v>
      </c>
      <c r="F34" t="s">
        <v>9</v>
      </c>
      <c r="G34" t="str">
        <f>MID(Данные[[#This Row],[Причина]],4,99)</f>
        <v xml:space="preserve"> НЕИСПР. УСТР. ПУТИ</v>
      </c>
    </row>
    <row r="35" spans="1:7" x14ac:dyDescent="0.25">
      <c r="A35">
        <v>2013</v>
      </c>
      <c r="B35">
        <v>60.000000000000014</v>
      </c>
      <c r="C35" t="s">
        <v>10</v>
      </c>
      <c r="D35" t="s">
        <v>22</v>
      </c>
      <c r="E35" t="s">
        <v>17</v>
      </c>
      <c r="F35" t="s">
        <v>9</v>
      </c>
      <c r="G35" t="str">
        <f>MID(Данные[[#This Row],[Причина]],4,99)</f>
        <v xml:space="preserve"> НЕИСПР. УСТР. ПУТИ</v>
      </c>
    </row>
    <row r="36" spans="1:7" x14ac:dyDescent="0.25">
      <c r="A36">
        <v>2013</v>
      </c>
      <c r="B36">
        <v>58</v>
      </c>
      <c r="C36" t="s">
        <v>10</v>
      </c>
      <c r="D36" t="s">
        <v>22</v>
      </c>
      <c r="E36" t="s">
        <v>17</v>
      </c>
      <c r="F36" t="s">
        <v>9</v>
      </c>
      <c r="G36" t="str">
        <f>MID(Данные[[#This Row],[Причина]],4,99)</f>
        <v xml:space="preserve"> НЕИСПР. УСТР. ПУТИ</v>
      </c>
    </row>
    <row r="37" spans="1:7" x14ac:dyDescent="0.25">
      <c r="A37">
        <v>2013</v>
      </c>
      <c r="B37">
        <v>31</v>
      </c>
      <c r="C37" t="s">
        <v>10</v>
      </c>
      <c r="D37" t="s">
        <v>24</v>
      </c>
      <c r="E37" t="s">
        <v>25</v>
      </c>
      <c r="F37" t="s">
        <v>9</v>
      </c>
      <c r="G37" t="str">
        <f>MID(Данные[[#This Row],[Причина]],4,99)</f>
        <v xml:space="preserve"> НЕПРИЁМ СОСЕДНЕЙ ДОРОГИ</v>
      </c>
    </row>
    <row r="38" spans="1:7" x14ac:dyDescent="0.25">
      <c r="A38">
        <v>2013</v>
      </c>
      <c r="B38">
        <v>32</v>
      </c>
      <c r="C38" t="s">
        <v>14</v>
      </c>
      <c r="D38" t="s">
        <v>14</v>
      </c>
      <c r="E38" t="s">
        <v>15</v>
      </c>
      <c r="F38" t="s">
        <v>9</v>
      </c>
      <c r="G38" t="str">
        <f>MID(Данные[[#This Row],[Причина]],4,99)</f>
        <v xml:space="preserve"> НЕИСПР. ВАГОНА</v>
      </c>
    </row>
    <row r="39" spans="1:7" x14ac:dyDescent="0.25">
      <c r="A39">
        <v>2013</v>
      </c>
      <c r="B39">
        <v>23.000000000000004</v>
      </c>
      <c r="C39" t="s">
        <v>10</v>
      </c>
      <c r="D39" t="s">
        <v>26</v>
      </c>
      <c r="E39" t="s">
        <v>12</v>
      </c>
      <c r="F39" t="s">
        <v>9</v>
      </c>
      <c r="G39" t="str">
        <f>MID(Данные[[#This Row],[Причина]],4,99)</f>
        <v xml:space="preserve"> ОГРАНИЧ. СКОРОСТИ</v>
      </c>
    </row>
    <row r="40" spans="1:7" x14ac:dyDescent="0.25">
      <c r="A40">
        <v>2013</v>
      </c>
      <c r="B40">
        <v>13</v>
      </c>
      <c r="C40" t="s">
        <v>10</v>
      </c>
      <c r="D40" t="s">
        <v>26</v>
      </c>
      <c r="E40" t="s">
        <v>12</v>
      </c>
      <c r="F40" t="s">
        <v>9</v>
      </c>
      <c r="G40" t="str">
        <f>MID(Данные[[#This Row],[Причина]],4,99)</f>
        <v xml:space="preserve"> ОГРАНИЧ. СКОРОСТИ</v>
      </c>
    </row>
    <row r="41" spans="1:7" x14ac:dyDescent="0.25">
      <c r="A41">
        <v>2013</v>
      </c>
      <c r="B41">
        <v>33</v>
      </c>
      <c r="C41" t="s">
        <v>10</v>
      </c>
      <c r="D41" t="s">
        <v>27</v>
      </c>
      <c r="E41" t="s">
        <v>21</v>
      </c>
      <c r="F41" t="s">
        <v>9</v>
      </c>
      <c r="G41" t="str">
        <f>MID(Данные[[#This Row],[Причина]],4,99)</f>
        <v xml:space="preserve"> ПЛАНОВЫЙ РЕМОНТ, МОНТАЖ УСТР ПУТИ</v>
      </c>
    </row>
    <row r="42" spans="1:7" x14ac:dyDescent="0.25">
      <c r="A42">
        <v>2013</v>
      </c>
      <c r="B42">
        <v>89</v>
      </c>
      <c r="C42" t="s">
        <v>14</v>
      </c>
      <c r="D42" t="s">
        <v>14</v>
      </c>
      <c r="E42" t="s">
        <v>28</v>
      </c>
      <c r="F42" t="s">
        <v>9</v>
      </c>
      <c r="G42" t="str">
        <f>MID(Данные[[#This Row],[Причина]],4,99)</f>
        <v xml:space="preserve"> ПАДЕНИЕ ДАВЛ. В ТОРМ. МАГИСТАЛИ</v>
      </c>
    </row>
    <row r="43" spans="1:7" x14ac:dyDescent="0.25">
      <c r="A43">
        <v>2013</v>
      </c>
      <c r="B43">
        <v>193</v>
      </c>
      <c r="C43" t="s">
        <v>14</v>
      </c>
      <c r="D43" t="s">
        <v>14</v>
      </c>
      <c r="E43" t="s">
        <v>15</v>
      </c>
      <c r="F43" t="s">
        <v>9</v>
      </c>
      <c r="G43" t="str">
        <f>MID(Данные[[#This Row],[Причина]],4,99)</f>
        <v xml:space="preserve"> НЕИСПР. ВАГОНА</v>
      </c>
    </row>
    <row r="44" spans="1:7" x14ac:dyDescent="0.25">
      <c r="A44">
        <v>2013</v>
      </c>
      <c r="B44">
        <v>11</v>
      </c>
      <c r="C44" t="s">
        <v>10</v>
      </c>
      <c r="D44" t="s">
        <v>20</v>
      </c>
      <c r="E44" t="s">
        <v>29</v>
      </c>
      <c r="F44" t="s">
        <v>9</v>
      </c>
      <c r="G44" t="str">
        <f>MID(Данные[[#This Row],[Причина]],4,99)</f>
        <v xml:space="preserve"> НАЕЗД</v>
      </c>
    </row>
    <row r="45" spans="1:7" x14ac:dyDescent="0.25">
      <c r="A45">
        <v>2013</v>
      </c>
      <c r="B45">
        <v>62</v>
      </c>
      <c r="C45" t="s">
        <v>10</v>
      </c>
      <c r="D45" t="s">
        <v>20</v>
      </c>
      <c r="E45" t="s">
        <v>21</v>
      </c>
      <c r="F45" t="s">
        <v>9</v>
      </c>
      <c r="G45" t="str">
        <f>MID(Данные[[#This Row],[Причина]],4,99)</f>
        <v xml:space="preserve"> ПЛАНОВЫЙ РЕМОНТ, МОНТАЖ УСТР ПУТИ</v>
      </c>
    </row>
    <row r="46" spans="1:7" x14ac:dyDescent="0.25">
      <c r="A46">
        <v>2013</v>
      </c>
      <c r="B46">
        <v>33</v>
      </c>
      <c r="C46" t="s">
        <v>10</v>
      </c>
      <c r="D46" t="s">
        <v>20</v>
      </c>
      <c r="E46" t="s">
        <v>21</v>
      </c>
      <c r="F46" t="s">
        <v>9</v>
      </c>
      <c r="G46" t="str">
        <f>MID(Данные[[#This Row],[Причина]],4,99)</f>
        <v xml:space="preserve"> ПЛАНОВЫЙ РЕМОНТ, МОНТАЖ УСТР ПУТИ</v>
      </c>
    </row>
    <row r="47" spans="1:7" x14ac:dyDescent="0.25">
      <c r="A47">
        <v>2013</v>
      </c>
      <c r="B47">
        <v>16</v>
      </c>
      <c r="C47" t="s">
        <v>10</v>
      </c>
      <c r="D47" t="s">
        <v>26</v>
      </c>
      <c r="E47" t="s">
        <v>12</v>
      </c>
      <c r="F47" t="s">
        <v>9</v>
      </c>
      <c r="G47" t="str">
        <f>MID(Данные[[#This Row],[Причина]],4,99)</f>
        <v xml:space="preserve"> ОГРАНИЧ. СКОРОСТИ</v>
      </c>
    </row>
    <row r="48" spans="1:7" x14ac:dyDescent="0.25">
      <c r="A48">
        <v>2013</v>
      </c>
      <c r="B48">
        <v>15.000000000000004</v>
      </c>
      <c r="C48" t="s">
        <v>10</v>
      </c>
      <c r="D48" t="s">
        <v>13</v>
      </c>
      <c r="E48" t="s">
        <v>21</v>
      </c>
      <c r="F48" t="s">
        <v>9</v>
      </c>
      <c r="G48" t="str">
        <f>MID(Данные[[#This Row],[Причина]],4,99)</f>
        <v xml:space="preserve"> ПЛАНОВЫЙ РЕМОНТ, МОНТАЖ УСТР ПУТИ</v>
      </c>
    </row>
    <row r="49" spans="1:7" x14ac:dyDescent="0.25">
      <c r="A49">
        <v>2013</v>
      </c>
      <c r="B49">
        <v>19</v>
      </c>
      <c r="C49" t="s">
        <v>10</v>
      </c>
      <c r="D49" t="s">
        <v>18</v>
      </c>
      <c r="E49" t="s">
        <v>12</v>
      </c>
      <c r="F49" t="s">
        <v>9</v>
      </c>
      <c r="G49" t="str">
        <f>MID(Данные[[#This Row],[Причина]],4,99)</f>
        <v xml:space="preserve"> ОГРАНИЧ. СКОРОСТИ</v>
      </c>
    </row>
    <row r="50" spans="1:7" x14ac:dyDescent="0.25">
      <c r="A50">
        <v>2013</v>
      </c>
      <c r="B50">
        <v>1</v>
      </c>
      <c r="C50" t="s">
        <v>10</v>
      </c>
      <c r="D50" t="s">
        <v>11</v>
      </c>
      <c r="E50" t="s">
        <v>12</v>
      </c>
      <c r="F50" t="s">
        <v>9</v>
      </c>
      <c r="G50" t="str">
        <f>MID(Данные[[#This Row],[Причина]],4,99)</f>
        <v xml:space="preserve"> ОГРАНИЧ. СКОРОСТИ</v>
      </c>
    </row>
    <row r="51" spans="1:7" x14ac:dyDescent="0.25">
      <c r="A51">
        <v>2013</v>
      </c>
      <c r="B51">
        <v>2</v>
      </c>
      <c r="C51" t="s">
        <v>10</v>
      </c>
      <c r="D51" t="s">
        <v>30</v>
      </c>
      <c r="E51" t="s">
        <v>25</v>
      </c>
      <c r="F51" t="s">
        <v>9</v>
      </c>
      <c r="G51" t="str">
        <f>MID(Данные[[#This Row],[Причина]],4,99)</f>
        <v xml:space="preserve"> НЕПРИЁМ СОСЕДНЕЙ ДОРОГИ</v>
      </c>
    </row>
    <row r="52" spans="1:7" x14ac:dyDescent="0.25">
      <c r="A52">
        <v>2013</v>
      </c>
      <c r="B52">
        <v>37</v>
      </c>
      <c r="C52" t="s">
        <v>10</v>
      </c>
      <c r="D52" t="s">
        <v>13</v>
      </c>
      <c r="E52" t="s">
        <v>12</v>
      </c>
      <c r="F52" t="s">
        <v>9</v>
      </c>
      <c r="G52" t="str">
        <f>MID(Данные[[#This Row],[Причина]],4,99)</f>
        <v xml:space="preserve"> ОГРАНИЧ. СКОРОСТИ</v>
      </c>
    </row>
    <row r="53" spans="1:7" x14ac:dyDescent="0.25">
      <c r="A53">
        <v>2013</v>
      </c>
      <c r="B53">
        <v>18</v>
      </c>
      <c r="C53" t="s">
        <v>10</v>
      </c>
      <c r="D53" t="s">
        <v>13</v>
      </c>
      <c r="E53" t="s">
        <v>12</v>
      </c>
      <c r="F53" t="s">
        <v>9</v>
      </c>
      <c r="G53" t="str">
        <f>MID(Данные[[#This Row],[Причина]],4,99)</f>
        <v xml:space="preserve"> ОГРАНИЧ. СКОРОСТИ</v>
      </c>
    </row>
    <row r="54" spans="1:7" x14ac:dyDescent="0.25">
      <c r="A54">
        <v>2013</v>
      </c>
      <c r="B54">
        <v>28</v>
      </c>
      <c r="C54" t="s">
        <v>10</v>
      </c>
      <c r="D54" t="s">
        <v>26</v>
      </c>
      <c r="E54" t="s">
        <v>12</v>
      </c>
      <c r="F54" t="s">
        <v>9</v>
      </c>
      <c r="G54" t="str">
        <f>MID(Данные[[#This Row],[Причина]],4,99)</f>
        <v xml:space="preserve"> ОГРАНИЧ. СКОРОСТИ</v>
      </c>
    </row>
    <row r="55" spans="1:7" x14ac:dyDescent="0.25">
      <c r="A55">
        <v>2013</v>
      </c>
      <c r="B55">
        <v>8</v>
      </c>
      <c r="C55" t="s">
        <v>10</v>
      </c>
      <c r="D55" t="s">
        <v>26</v>
      </c>
      <c r="E55" t="s">
        <v>21</v>
      </c>
      <c r="F55" t="s">
        <v>9</v>
      </c>
      <c r="G55" t="str">
        <f>MID(Данные[[#This Row],[Причина]],4,99)</f>
        <v xml:space="preserve"> ПЛАНОВЫЙ РЕМОНТ, МОНТАЖ УСТР ПУТИ</v>
      </c>
    </row>
    <row r="56" spans="1:7" x14ac:dyDescent="0.25">
      <c r="A56">
        <v>2013</v>
      </c>
      <c r="B56">
        <v>28</v>
      </c>
      <c r="C56" t="s">
        <v>10</v>
      </c>
      <c r="D56" t="s">
        <v>31</v>
      </c>
      <c r="E56" t="s">
        <v>21</v>
      </c>
      <c r="F56" t="s">
        <v>9</v>
      </c>
      <c r="G56" t="str">
        <f>MID(Данные[[#This Row],[Причина]],4,99)</f>
        <v xml:space="preserve"> ПЛАНОВЫЙ РЕМОНТ, МОНТАЖ УСТР ПУТИ</v>
      </c>
    </row>
    <row r="57" spans="1:7" x14ac:dyDescent="0.25">
      <c r="A57">
        <v>2013</v>
      </c>
      <c r="B57">
        <v>69</v>
      </c>
      <c r="C57" t="s">
        <v>10</v>
      </c>
      <c r="D57" t="s">
        <v>22</v>
      </c>
      <c r="E57" t="s">
        <v>21</v>
      </c>
      <c r="F57" t="s">
        <v>9</v>
      </c>
      <c r="G57" t="str">
        <f>MID(Данные[[#This Row],[Причина]],4,99)</f>
        <v xml:space="preserve"> ПЛАНОВЫЙ РЕМОНТ, МОНТАЖ УСТР ПУТИ</v>
      </c>
    </row>
    <row r="58" spans="1:7" x14ac:dyDescent="0.25">
      <c r="A58">
        <v>2013</v>
      </c>
      <c r="B58">
        <v>16</v>
      </c>
      <c r="C58" t="s">
        <v>10</v>
      </c>
      <c r="D58" t="s">
        <v>13</v>
      </c>
      <c r="E58" t="s">
        <v>12</v>
      </c>
      <c r="F58" t="s">
        <v>9</v>
      </c>
      <c r="G58" t="str">
        <f>MID(Данные[[#This Row],[Причина]],4,99)</f>
        <v xml:space="preserve"> ОГРАНИЧ. СКОРОСТИ</v>
      </c>
    </row>
    <row r="59" spans="1:7" x14ac:dyDescent="0.25">
      <c r="A59">
        <v>2013</v>
      </c>
      <c r="B59">
        <v>78</v>
      </c>
      <c r="C59" t="s">
        <v>10</v>
      </c>
      <c r="D59" t="s">
        <v>24</v>
      </c>
      <c r="E59" t="s">
        <v>25</v>
      </c>
      <c r="F59" t="s">
        <v>9</v>
      </c>
      <c r="G59" t="str">
        <f>MID(Данные[[#This Row],[Причина]],4,99)</f>
        <v xml:space="preserve"> НЕПРИЁМ СОСЕДНЕЙ ДОРОГИ</v>
      </c>
    </row>
    <row r="60" spans="1:7" x14ac:dyDescent="0.25">
      <c r="A60">
        <v>2013</v>
      </c>
      <c r="B60">
        <v>83</v>
      </c>
      <c r="C60" t="s">
        <v>10</v>
      </c>
      <c r="D60" t="s">
        <v>13</v>
      </c>
      <c r="E60" t="s">
        <v>21</v>
      </c>
      <c r="F60" t="s">
        <v>9</v>
      </c>
      <c r="G60" t="str">
        <f>MID(Данные[[#This Row],[Причина]],4,99)</f>
        <v xml:space="preserve"> ПЛАНОВЫЙ РЕМОНТ, МОНТАЖ УСТР ПУТИ</v>
      </c>
    </row>
    <row r="61" spans="1:7" x14ac:dyDescent="0.25">
      <c r="A61">
        <v>2013</v>
      </c>
      <c r="B61">
        <v>104.00000000000001</v>
      </c>
      <c r="C61" t="s">
        <v>10</v>
      </c>
      <c r="D61" t="s">
        <v>13</v>
      </c>
      <c r="E61" t="s">
        <v>21</v>
      </c>
      <c r="F61" t="s">
        <v>9</v>
      </c>
      <c r="G61" t="str">
        <f>MID(Данные[[#This Row],[Причина]],4,99)</f>
        <v xml:space="preserve"> ПЛАНОВЫЙ РЕМОНТ, МОНТАЖ УСТР ПУТИ</v>
      </c>
    </row>
    <row r="62" spans="1:7" x14ac:dyDescent="0.25">
      <c r="A62">
        <v>2013</v>
      </c>
      <c r="B62">
        <v>20</v>
      </c>
      <c r="C62" t="s">
        <v>10</v>
      </c>
      <c r="D62" t="s">
        <v>11</v>
      </c>
      <c r="E62" t="s">
        <v>12</v>
      </c>
      <c r="F62" t="s">
        <v>9</v>
      </c>
      <c r="G62" t="str">
        <f>MID(Данные[[#This Row],[Причина]],4,99)</f>
        <v xml:space="preserve"> ОГРАНИЧ. СКОРОСТИ</v>
      </c>
    </row>
    <row r="63" spans="1:7" x14ac:dyDescent="0.25">
      <c r="A63">
        <v>2013</v>
      </c>
      <c r="B63">
        <v>20</v>
      </c>
      <c r="C63" t="s">
        <v>10</v>
      </c>
      <c r="D63" t="s">
        <v>11</v>
      </c>
      <c r="E63" t="s">
        <v>12</v>
      </c>
      <c r="F63" t="s">
        <v>9</v>
      </c>
      <c r="G63" t="str">
        <f>MID(Данные[[#This Row],[Причина]],4,99)</f>
        <v xml:space="preserve"> ОГРАНИЧ. СКОРОСТИ</v>
      </c>
    </row>
    <row r="64" spans="1:7" x14ac:dyDescent="0.25">
      <c r="A64">
        <v>2013</v>
      </c>
      <c r="B64">
        <v>177</v>
      </c>
      <c r="C64" t="s">
        <v>10</v>
      </c>
      <c r="D64" t="s">
        <v>32</v>
      </c>
      <c r="E64" t="s">
        <v>21</v>
      </c>
      <c r="F64" t="s">
        <v>9</v>
      </c>
      <c r="G64" t="str">
        <f>MID(Данные[[#This Row],[Причина]],4,99)</f>
        <v xml:space="preserve"> ПЛАНОВЫЙ РЕМОНТ, МОНТАЖ УСТР ПУТИ</v>
      </c>
    </row>
    <row r="65" spans="1:7" x14ac:dyDescent="0.25">
      <c r="A65">
        <v>2013</v>
      </c>
      <c r="B65">
        <v>21</v>
      </c>
      <c r="C65" t="s">
        <v>10</v>
      </c>
      <c r="D65" t="s">
        <v>22</v>
      </c>
      <c r="E65" t="s">
        <v>12</v>
      </c>
      <c r="F65" t="s">
        <v>9</v>
      </c>
      <c r="G65" t="str">
        <f>MID(Данные[[#This Row],[Причина]],4,99)</f>
        <v xml:space="preserve"> ОГРАНИЧ. СКОРОСТИ</v>
      </c>
    </row>
    <row r="66" spans="1:7" x14ac:dyDescent="0.25">
      <c r="A66">
        <v>2013</v>
      </c>
      <c r="B66">
        <v>264</v>
      </c>
      <c r="C66" t="s">
        <v>10</v>
      </c>
      <c r="D66" t="s">
        <v>11</v>
      </c>
      <c r="E66" t="s">
        <v>33</v>
      </c>
      <c r="F66" t="s">
        <v>9</v>
      </c>
      <c r="G66" t="str">
        <f>MID(Данные[[#This Row],[Причина]],4,99)</f>
        <v xml:space="preserve"> МЕСТО РЕМОНТНЫХ РАБОТ</v>
      </c>
    </row>
    <row r="67" spans="1:7" x14ac:dyDescent="0.25">
      <c r="A67">
        <v>2013</v>
      </c>
      <c r="B67">
        <v>191</v>
      </c>
      <c r="C67" t="s">
        <v>10</v>
      </c>
      <c r="D67" t="s">
        <v>11</v>
      </c>
      <c r="E67" t="s">
        <v>33</v>
      </c>
      <c r="F67" t="s">
        <v>9</v>
      </c>
      <c r="G67" t="str">
        <f>MID(Данные[[#This Row],[Причина]],4,99)</f>
        <v xml:space="preserve"> МЕСТО РЕМОНТНЫХ РАБОТ</v>
      </c>
    </row>
    <row r="68" spans="1:7" x14ac:dyDescent="0.25">
      <c r="A68">
        <v>2013</v>
      </c>
      <c r="B68">
        <v>59</v>
      </c>
      <c r="C68" t="s">
        <v>10</v>
      </c>
      <c r="D68" t="s">
        <v>11</v>
      </c>
      <c r="E68" t="s">
        <v>33</v>
      </c>
      <c r="F68" t="s">
        <v>9</v>
      </c>
      <c r="G68" t="str">
        <f>MID(Данные[[#This Row],[Причина]],4,99)</f>
        <v xml:space="preserve"> МЕСТО РЕМОНТНЫХ РАБОТ</v>
      </c>
    </row>
    <row r="69" spans="1:7" x14ac:dyDescent="0.25">
      <c r="A69">
        <v>2013</v>
      </c>
      <c r="B69">
        <v>144</v>
      </c>
      <c r="C69" t="s">
        <v>10</v>
      </c>
      <c r="D69" t="s">
        <v>11</v>
      </c>
      <c r="E69" t="s">
        <v>33</v>
      </c>
      <c r="F69" t="s">
        <v>9</v>
      </c>
      <c r="G69" t="str">
        <f>MID(Данные[[#This Row],[Причина]],4,99)</f>
        <v xml:space="preserve"> МЕСТО РЕМОНТНЫХ РАБОТ</v>
      </c>
    </row>
    <row r="70" spans="1:7" x14ac:dyDescent="0.25">
      <c r="A70">
        <v>2013</v>
      </c>
      <c r="B70">
        <v>184.99999999999997</v>
      </c>
      <c r="C70" t="s">
        <v>10</v>
      </c>
      <c r="D70" t="s">
        <v>32</v>
      </c>
      <c r="E70" t="s">
        <v>33</v>
      </c>
      <c r="F70" t="s">
        <v>9</v>
      </c>
      <c r="G70" t="str">
        <f>MID(Данные[[#This Row],[Причина]],4,99)</f>
        <v xml:space="preserve"> МЕСТО РЕМОНТНЫХ РАБОТ</v>
      </c>
    </row>
    <row r="71" spans="1:7" x14ac:dyDescent="0.25">
      <c r="A71">
        <v>2013</v>
      </c>
      <c r="B71">
        <v>33</v>
      </c>
      <c r="C71" t="s">
        <v>10</v>
      </c>
      <c r="D71" t="s">
        <v>32</v>
      </c>
      <c r="E71" t="s">
        <v>33</v>
      </c>
      <c r="F71" t="s">
        <v>9</v>
      </c>
      <c r="G71" t="str">
        <f>MID(Данные[[#This Row],[Причина]],4,99)</f>
        <v xml:space="preserve"> МЕСТО РЕМОНТНЫХ РАБОТ</v>
      </c>
    </row>
    <row r="72" spans="1:7" x14ac:dyDescent="0.25">
      <c r="A72">
        <v>2013</v>
      </c>
      <c r="B72">
        <v>44</v>
      </c>
      <c r="C72" t="s">
        <v>10</v>
      </c>
      <c r="D72" t="s">
        <v>34</v>
      </c>
      <c r="E72" t="s">
        <v>12</v>
      </c>
      <c r="F72" t="s">
        <v>9</v>
      </c>
      <c r="G72" t="str">
        <f>MID(Данные[[#This Row],[Причина]],4,99)</f>
        <v xml:space="preserve"> ОГРАНИЧ. СКОРОСТИ</v>
      </c>
    </row>
    <row r="73" spans="1:7" x14ac:dyDescent="0.25">
      <c r="A73">
        <v>2013</v>
      </c>
      <c r="B73">
        <v>586</v>
      </c>
      <c r="C73" t="s">
        <v>10</v>
      </c>
      <c r="D73" t="s">
        <v>32</v>
      </c>
      <c r="E73" t="s">
        <v>33</v>
      </c>
      <c r="F73" t="s">
        <v>9</v>
      </c>
      <c r="G73" t="str">
        <f>MID(Данные[[#This Row],[Причина]],4,99)</f>
        <v xml:space="preserve"> МЕСТО РЕМОНТНЫХ РАБОТ</v>
      </c>
    </row>
    <row r="74" spans="1:7" x14ac:dyDescent="0.25">
      <c r="A74">
        <v>2013</v>
      </c>
      <c r="B74">
        <v>108.99999999999999</v>
      </c>
      <c r="C74" t="s">
        <v>10</v>
      </c>
      <c r="D74" t="s">
        <v>32</v>
      </c>
      <c r="E74" t="s">
        <v>17</v>
      </c>
      <c r="F74" t="s">
        <v>9</v>
      </c>
      <c r="G74" t="str">
        <f>MID(Данные[[#This Row],[Причина]],4,99)</f>
        <v xml:space="preserve"> НЕИСПР. УСТР. ПУТИ</v>
      </c>
    </row>
    <row r="75" spans="1:7" x14ac:dyDescent="0.25">
      <c r="A75">
        <v>2013</v>
      </c>
      <c r="B75">
        <v>381</v>
      </c>
      <c r="C75" t="s">
        <v>10</v>
      </c>
      <c r="D75" t="s">
        <v>32</v>
      </c>
      <c r="E75" t="s">
        <v>33</v>
      </c>
      <c r="F75" t="s">
        <v>9</v>
      </c>
      <c r="G75" t="str">
        <f>MID(Данные[[#This Row],[Причина]],4,99)</f>
        <v xml:space="preserve"> МЕСТО РЕМОНТНЫХ РАБОТ</v>
      </c>
    </row>
    <row r="76" spans="1:7" x14ac:dyDescent="0.25">
      <c r="A76">
        <v>2013</v>
      </c>
      <c r="B76">
        <v>416</v>
      </c>
      <c r="C76" t="s">
        <v>10</v>
      </c>
      <c r="D76" t="s">
        <v>32</v>
      </c>
      <c r="E76" t="s">
        <v>33</v>
      </c>
      <c r="F76" t="s">
        <v>9</v>
      </c>
      <c r="G76" t="str">
        <f>MID(Данные[[#This Row],[Причина]],4,99)</f>
        <v xml:space="preserve"> МЕСТО РЕМОНТНЫХ РАБОТ</v>
      </c>
    </row>
    <row r="77" spans="1:7" x14ac:dyDescent="0.25">
      <c r="A77">
        <v>2013</v>
      </c>
      <c r="B77">
        <v>104.99999999999997</v>
      </c>
      <c r="C77" t="s">
        <v>10</v>
      </c>
      <c r="D77" t="s">
        <v>32</v>
      </c>
      <c r="E77" t="s">
        <v>33</v>
      </c>
      <c r="F77" t="s">
        <v>9</v>
      </c>
      <c r="G77" t="str">
        <f>MID(Данные[[#This Row],[Причина]],4,99)</f>
        <v xml:space="preserve"> МЕСТО РЕМОНТНЫХ РАБОТ</v>
      </c>
    </row>
    <row r="78" spans="1:7" x14ac:dyDescent="0.25">
      <c r="A78">
        <v>2013</v>
      </c>
      <c r="B78">
        <v>46.999999999999993</v>
      </c>
      <c r="C78" t="s">
        <v>10</v>
      </c>
      <c r="D78" t="s">
        <v>11</v>
      </c>
      <c r="E78" t="s">
        <v>12</v>
      </c>
      <c r="F78" t="s">
        <v>9</v>
      </c>
      <c r="G78" t="str">
        <f>MID(Данные[[#This Row],[Причина]],4,99)</f>
        <v xml:space="preserve"> ОГРАНИЧ. СКОРОСТИ</v>
      </c>
    </row>
    <row r="79" spans="1:7" x14ac:dyDescent="0.25">
      <c r="A79">
        <v>2013</v>
      </c>
      <c r="B79">
        <v>20</v>
      </c>
      <c r="C79" t="s">
        <v>10</v>
      </c>
      <c r="D79" t="s">
        <v>11</v>
      </c>
      <c r="E79" t="s">
        <v>12</v>
      </c>
      <c r="F79" t="s">
        <v>9</v>
      </c>
      <c r="G79" t="str">
        <f>MID(Данные[[#This Row],[Причина]],4,99)</f>
        <v xml:space="preserve"> ОГРАНИЧ. СКОРОСТИ</v>
      </c>
    </row>
    <row r="80" spans="1:7" x14ac:dyDescent="0.25">
      <c r="A80">
        <v>2013</v>
      </c>
      <c r="B80">
        <v>169</v>
      </c>
      <c r="C80" t="s">
        <v>10</v>
      </c>
      <c r="D80" t="s">
        <v>32</v>
      </c>
      <c r="E80" t="s">
        <v>33</v>
      </c>
      <c r="F80" t="s">
        <v>9</v>
      </c>
      <c r="G80" t="str">
        <f>MID(Данные[[#This Row],[Причина]],4,99)</f>
        <v xml:space="preserve"> МЕСТО РЕМОНТНЫХ РАБОТ</v>
      </c>
    </row>
    <row r="81" spans="1:7" x14ac:dyDescent="0.25">
      <c r="A81">
        <v>2013</v>
      </c>
      <c r="B81">
        <v>59</v>
      </c>
      <c r="C81" t="s">
        <v>10</v>
      </c>
      <c r="D81" t="s">
        <v>34</v>
      </c>
      <c r="E81" t="s">
        <v>12</v>
      </c>
      <c r="F81" t="s">
        <v>9</v>
      </c>
      <c r="G81" t="str">
        <f>MID(Данные[[#This Row],[Причина]],4,99)</f>
        <v xml:space="preserve"> ОГРАНИЧ. СКОРОСТИ</v>
      </c>
    </row>
    <row r="82" spans="1:7" x14ac:dyDescent="0.25">
      <c r="A82">
        <v>2013</v>
      </c>
      <c r="B82">
        <v>268</v>
      </c>
      <c r="C82" t="s">
        <v>10</v>
      </c>
      <c r="D82" t="s">
        <v>32</v>
      </c>
      <c r="E82" t="s">
        <v>33</v>
      </c>
      <c r="F82" t="s">
        <v>9</v>
      </c>
      <c r="G82" t="str">
        <f>MID(Данные[[#This Row],[Причина]],4,99)</f>
        <v xml:space="preserve"> МЕСТО РЕМОНТНЫХ РАБОТ</v>
      </c>
    </row>
    <row r="83" spans="1:7" x14ac:dyDescent="0.25">
      <c r="A83">
        <v>2013</v>
      </c>
      <c r="B83">
        <v>111</v>
      </c>
      <c r="C83" t="s">
        <v>10</v>
      </c>
      <c r="D83" t="s">
        <v>32</v>
      </c>
      <c r="E83" t="s">
        <v>33</v>
      </c>
      <c r="F83" t="s">
        <v>9</v>
      </c>
      <c r="G83" t="str">
        <f>MID(Данные[[#This Row],[Причина]],4,99)</f>
        <v xml:space="preserve"> МЕСТО РЕМОНТНЫХ РАБОТ</v>
      </c>
    </row>
    <row r="84" spans="1:7" x14ac:dyDescent="0.25">
      <c r="A84">
        <v>2013</v>
      </c>
      <c r="B84">
        <v>73</v>
      </c>
      <c r="C84" t="s">
        <v>10</v>
      </c>
      <c r="D84" t="s">
        <v>32</v>
      </c>
      <c r="E84" t="s">
        <v>33</v>
      </c>
      <c r="F84" t="s">
        <v>9</v>
      </c>
      <c r="G84" t="str">
        <f>MID(Данные[[#This Row],[Причина]],4,99)</f>
        <v xml:space="preserve"> МЕСТО РЕМОНТНЫХ РАБОТ</v>
      </c>
    </row>
    <row r="85" spans="1:7" x14ac:dyDescent="0.25">
      <c r="A85">
        <v>2013</v>
      </c>
      <c r="B85">
        <v>173.99999999999997</v>
      </c>
      <c r="C85" t="s">
        <v>10</v>
      </c>
      <c r="D85" t="s">
        <v>32</v>
      </c>
      <c r="E85" t="s">
        <v>33</v>
      </c>
      <c r="F85" t="s">
        <v>9</v>
      </c>
      <c r="G85" t="str">
        <f>MID(Данные[[#This Row],[Причина]],4,99)</f>
        <v xml:space="preserve"> МЕСТО РЕМОНТНЫХ РАБОТ</v>
      </c>
    </row>
    <row r="86" spans="1:7" x14ac:dyDescent="0.25">
      <c r="A86">
        <v>2013</v>
      </c>
      <c r="B86">
        <v>0</v>
      </c>
      <c r="C86" t="s">
        <v>10</v>
      </c>
      <c r="D86" t="s">
        <v>32</v>
      </c>
      <c r="E86" t="s">
        <v>33</v>
      </c>
      <c r="F86" t="s">
        <v>9</v>
      </c>
      <c r="G86" t="str">
        <f>MID(Данные[[#This Row],[Причина]],4,99)</f>
        <v xml:space="preserve"> МЕСТО РЕМОНТНЫХ РАБОТ</v>
      </c>
    </row>
    <row r="87" spans="1:7" x14ac:dyDescent="0.25">
      <c r="A87">
        <v>2013</v>
      </c>
      <c r="B87">
        <v>358</v>
      </c>
      <c r="C87" t="s">
        <v>10</v>
      </c>
      <c r="D87" t="s">
        <v>32</v>
      </c>
      <c r="E87" t="s">
        <v>33</v>
      </c>
      <c r="F87" t="s">
        <v>9</v>
      </c>
      <c r="G87" t="str">
        <f>MID(Данные[[#This Row],[Причина]],4,99)</f>
        <v xml:space="preserve"> МЕСТО РЕМОНТНЫХ РАБОТ</v>
      </c>
    </row>
    <row r="88" spans="1:7" x14ac:dyDescent="0.25">
      <c r="A88">
        <v>2013</v>
      </c>
      <c r="B88">
        <v>49.000000000000007</v>
      </c>
      <c r="C88" t="s">
        <v>10</v>
      </c>
      <c r="D88" t="s">
        <v>32</v>
      </c>
      <c r="E88" t="s">
        <v>33</v>
      </c>
      <c r="F88" t="s">
        <v>9</v>
      </c>
      <c r="G88" t="str">
        <f>MID(Данные[[#This Row],[Причина]],4,99)</f>
        <v xml:space="preserve"> МЕСТО РЕМОНТНЫХ РАБОТ</v>
      </c>
    </row>
    <row r="89" spans="1:7" x14ac:dyDescent="0.25">
      <c r="A89">
        <v>2013</v>
      </c>
      <c r="B89">
        <v>107</v>
      </c>
      <c r="C89" t="s">
        <v>10</v>
      </c>
      <c r="D89" t="s">
        <v>32</v>
      </c>
      <c r="E89" t="s">
        <v>33</v>
      </c>
      <c r="F89" t="s">
        <v>9</v>
      </c>
      <c r="G89" t="str">
        <f>MID(Данные[[#This Row],[Причина]],4,99)</f>
        <v xml:space="preserve"> МЕСТО РЕМОНТНЫХ РАБОТ</v>
      </c>
    </row>
    <row r="90" spans="1:7" x14ac:dyDescent="0.25">
      <c r="A90">
        <v>2013</v>
      </c>
      <c r="B90">
        <v>41</v>
      </c>
      <c r="C90" t="s">
        <v>10</v>
      </c>
      <c r="D90" t="s">
        <v>32</v>
      </c>
      <c r="E90" t="s">
        <v>33</v>
      </c>
      <c r="F90" t="s">
        <v>9</v>
      </c>
      <c r="G90" t="str">
        <f>MID(Данные[[#This Row],[Причина]],4,99)</f>
        <v xml:space="preserve"> МЕСТО РЕМОНТНЫХ РАБОТ</v>
      </c>
    </row>
    <row r="91" spans="1:7" x14ac:dyDescent="0.25">
      <c r="A91">
        <v>2013</v>
      </c>
      <c r="B91">
        <v>175.00000000000003</v>
      </c>
      <c r="C91" t="s">
        <v>10</v>
      </c>
      <c r="D91" t="s">
        <v>32</v>
      </c>
      <c r="E91" t="s">
        <v>33</v>
      </c>
      <c r="F91" t="s">
        <v>9</v>
      </c>
      <c r="G91" t="str">
        <f>MID(Данные[[#This Row],[Причина]],4,99)</f>
        <v xml:space="preserve"> МЕСТО РЕМОНТНЫХ РАБОТ</v>
      </c>
    </row>
    <row r="92" spans="1:7" x14ac:dyDescent="0.25">
      <c r="A92">
        <v>2013</v>
      </c>
      <c r="B92">
        <v>54</v>
      </c>
      <c r="C92" t="s">
        <v>10</v>
      </c>
      <c r="D92" t="s">
        <v>32</v>
      </c>
      <c r="E92" t="s">
        <v>33</v>
      </c>
      <c r="F92" t="s">
        <v>9</v>
      </c>
      <c r="G92" t="str">
        <f>MID(Данные[[#This Row],[Причина]],4,99)</f>
        <v xml:space="preserve"> МЕСТО РЕМОНТНЫХ РАБОТ</v>
      </c>
    </row>
    <row r="93" spans="1:7" x14ac:dyDescent="0.25">
      <c r="A93">
        <v>2013</v>
      </c>
      <c r="B93">
        <v>153.00000000000003</v>
      </c>
      <c r="C93" t="s">
        <v>10</v>
      </c>
      <c r="D93" t="s">
        <v>32</v>
      </c>
      <c r="E93" t="s">
        <v>33</v>
      </c>
      <c r="F93" t="s">
        <v>9</v>
      </c>
      <c r="G93" t="str">
        <f>MID(Данные[[#This Row],[Причина]],4,99)</f>
        <v xml:space="preserve"> МЕСТО РЕМОНТНЫХ РАБОТ</v>
      </c>
    </row>
    <row r="94" spans="1:7" x14ac:dyDescent="0.25">
      <c r="A94">
        <v>2013</v>
      </c>
      <c r="B94">
        <v>67</v>
      </c>
      <c r="C94" t="s">
        <v>10</v>
      </c>
      <c r="D94" t="s">
        <v>26</v>
      </c>
      <c r="E94" t="s">
        <v>33</v>
      </c>
      <c r="F94" t="s">
        <v>9</v>
      </c>
      <c r="G94" t="str">
        <f>MID(Данные[[#This Row],[Причина]],4,99)</f>
        <v xml:space="preserve"> МЕСТО РЕМОНТНЫХ РАБОТ</v>
      </c>
    </row>
    <row r="95" spans="1:7" x14ac:dyDescent="0.25">
      <c r="A95">
        <v>2013</v>
      </c>
      <c r="B95">
        <v>112</v>
      </c>
      <c r="C95" t="s">
        <v>10</v>
      </c>
      <c r="D95" t="s">
        <v>32</v>
      </c>
      <c r="E95" t="s">
        <v>33</v>
      </c>
      <c r="F95" t="s">
        <v>9</v>
      </c>
      <c r="G95" t="str">
        <f>MID(Данные[[#This Row],[Причина]],4,99)</f>
        <v xml:space="preserve"> МЕСТО РЕМОНТНЫХ РАБОТ</v>
      </c>
    </row>
    <row r="96" spans="1:7" x14ac:dyDescent="0.25">
      <c r="A96">
        <v>2013</v>
      </c>
      <c r="B96">
        <v>27</v>
      </c>
      <c r="C96" t="s">
        <v>10</v>
      </c>
      <c r="D96" t="s">
        <v>26</v>
      </c>
      <c r="E96" t="s">
        <v>33</v>
      </c>
      <c r="F96" t="s">
        <v>9</v>
      </c>
      <c r="G96" t="str">
        <f>MID(Данные[[#This Row],[Причина]],4,99)</f>
        <v xml:space="preserve"> МЕСТО РЕМОНТНЫХ РАБОТ</v>
      </c>
    </row>
    <row r="97" spans="1:7" x14ac:dyDescent="0.25">
      <c r="A97">
        <v>2013</v>
      </c>
      <c r="B97">
        <v>21</v>
      </c>
      <c r="C97" t="s">
        <v>10</v>
      </c>
      <c r="D97" t="s">
        <v>26</v>
      </c>
      <c r="E97" t="s">
        <v>33</v>
      </c>
      <c r="F97" t="s">
        <v>9</v>
      </c>
      <c r="G97" t="str">
        <f>MID(Данные[[#This Row],[Причина]],4,99)</f>
        <v xml:space="preserve"> МЕСТО РЕМОНТНЫХ РАБОТ</v>
      </c>
    </row>
    <row r="98" spans="1:7" x14ac:dyDescent="0.25">
      <c r="A98">
        <v>2013</v>
      </c>
      <c r="B98">
        <v>32</v>
      </c>
      <c r="C98" t="s">
        <v>10</v>
      </c>
      <c r="D98" t="s">
        <v>34</v>
      </c>
      <c r="E98" t="s">
        <v>12</v>
      </c>
      <c r="F98" t="s">
        <v>9</v>
      </c>
      <c r="G98" t="str">
        <f>MID(Данные[[#This Row],[Причина]],4,99)</f>
        <v xml:space="preserve"> ОГРАНИЧ. СКОРОСТИ</v>
      </c>
    </row>
    <row r="99" spans="1:7" x14ac:dyDescent="0.25">
      <c r="A99">
        <v>2013</v>
      </c>
      <c r="B99">
        <v>55</v>
      </c>
      <c r="C99" t="s">
        <v>10</v>
      </c>
      <c r="D99" t="s">
        <v>26</v>
      </c>
      <c r="E99" t="s">
        <v>33</v>
      </c>
      <c r="F99" t="s">
        <v>9</v>
      </c>
      <c r="G99" t="str">
        <f>MID(Данные[[#This Row],[Причина]],4,99)</f>
        <v xml:space="preserve"> МЕСТО РЕМОНТНЫХ РАБОТ</v>
      </c>
    </row>
    <row r="100" spans="1:7" x14ac:dyDescent="0.25">
      <c r="A100">
        <v>2013</v>
      </c>
      <c r="B100">
        <v>65</v>
      </c>
      <c r="C100" t="s">
        <v>10</v>
      </c>
      <c r="D100" t="s">
        <v>32</v>
      </c>
      <c r="E100" t="s">
        <v>33</v>
      </c>
      <c r="F100" t="s">
        <v>9</v>
      </c>
      <c r="G100" t="str">
        <f>MID(Данные[[#This Row],[Причина]],4,99)</f>
        <v xml:space="preserve"> МЕСТО РЕМОНТНЫХ РАБОТ</v>
      </c>
    </row>
    <row r="101" spans="1:7" x14ac:dyDescent="0.25">
      <c r="A101">
        <v>2013</v>
      </c>
      <c r="B101">
        <v>34</v>
      </c>
      <c r="C101" t="s">
        <v>10</v>
      </c>
      <c r="D101" t="s">
        <v>11</v>
      </c>
      <c r="E101" t="s">
        <v>12</v>
      </c>
      <c r="F101" t="s">
        <v>9</v>
      </c>
      <c r="G101" t="str">
        <f>MID(Данные[[#This Row],[Причина]],4,99)</f>
        <v xml:space="preserve"> ОГРАНИЧ. СКОРОСТИ</v>
      </c>
    </row>
    <row r="102" spans="1:7" x14ac:dyDescent="0.25">
      <c r="A102">
        <v>2013</v>
      </c>
      <c r="B102">
        <v>50</v>
      </c>
      <c r="C102" t="s">
        <v>10</v>
      </c>
      <c r="D102" t="s">
        <v>35</v>
      </c>
      <c r="E102" t="s">
        <v>33</v>
      </c>
      <c r="F102" t="s">
        <v>9</v>
      </c>
      <c r="G102" t="str">
        <f>MID(Данные[[#This Row],[Причина]],4,99)</f>
        <v xml:space="preserve"> МЕСТО РЕМОНТНЫХ РАБОТ</v>
      </c>
    </row>
    <row r="103" spans="1:7" x14ac:dyDescent="0.25">
      <c r="A103">
        <v>2013</v>
      </c>
      <c r="B103">
        <v>23</v>
      </c>
      <c r="C103" t="s">
        <v>10</v>
      </c>
      <c r="D103" t="s">
        <v>36</v>
      </c>
      <c r="E103" t="s">
        <v>33</v>
      </c>
      <c r="F103" t="s">
        <v>9</v>
      </c>
      <c r="G103" t="str">
        <f>MID(Данные[[#This Row],[Причина]],4,99)</f>
        <v xml:space="preserve"> МЕСТО РЕМОНТНЫХ РАБОТ</v>
      </c>
    </row>
    <row r="104" spans="1:7" x14ac:dyDescent="0.25">
      <c r="A104">
        <v>2013</v>
      </c>
      <c r="B104">
        <v>86</v>
      </c>
      <c r="C104" t="s">
        <v>6</v>
      </c>
      <c r="D104" t="s">
        <v>7</v>
      </c>
      <c r="E104" t="s">
        <v>37</v>
      </c>
      <c r="F104" t="s">
        <v>9</v>
      </c>
      <c r="G104" t="str">
        <f>MID(Данные[[#This Row],[Причина]],4,99)</f>
        <v xml:space="preserve"> ПЕРЕРЫВ ЭЛЕКТРОСНАБЖ. В КОНТ. СЕТИ</v>
      </c>
    </row>
    <row r="105" spans="1:7" x14ac:dyDescent="0.25">
      <c r="A105">
        <v>2013</v>
      </c>
      <c r="B105">
        <v>196.00000000000003</v>
      </c>
      <c r="C105" t="s">
        <v>6</v>
      </c>
      <c r="D105" t="s">
        <v>38</v>
      </c>
      <c r="E105" t="s">
        <v>39</v>
      </c>
      <c r="F105" t="s">
        <v>9</v>
      </c>
      <c r="G105" t="str">
        <f>MID(Данные[[#This Row],[Причина]],4,99)</f>
        <v xml:space="preserve"> НЕОБЕСП. ЭЛЕКТРОСНАБЖ. УСТР СЦБ</v>
      </c>
    </row>
    <row r="106" spans="1:7" x14ac:dyDescent="0.25">
      <c r="A106">
        <v>2013</v>
      </c>
      <c r="B106">
        <v>70</v>
      </c>
      <c r="C106" t="s">
        <v>6</v>
      </c>
      <c r="D106" t="s">
        <v>38</v>
      </c>
      <c r="E106" t="s">
        <v>8</v>
      </c>
      <c r="F106" t="s">
        <v>9</v>
      </c>
      <c r="G106" t="str">
        <f>MID(Данные[[#This Row],[Причина]],4,99)</f>
        <v xml:space="preserve"> ПЛАНОВЫЙ РЕМОНТ УСТР. КОНТ СЕТИ</v>
      </c>
    </row>
    <row r="107" spans="1:7" x14ac:dyDescent="0.25">
      <c r="A107">
        <v>2013</v>
      </c>
      <c r="B107">
        <v>129</v>
      </c>
      <c r="C107" t="s">
        <v>6</v>
      </c>
      <c r="D107" t="s">
        <v>38</v>
      </c>
      <c r="E107" t="s">
        <v>39</v>
      </c>
      <c r="F107" t="s">
        <v>9</v>
      </c>
      <c r="G107" t="str">
        <f>MID(Данные[[#This Row],[Причина]],4,99)</f>
        <v xml:space="preserve"> НЕОБЕСП. ЭЛЕКТРОСНАБЖ. УСТР СЦБ</v>
      </c>
    </row>
    <row r="108" spans="1:7" x14ac:dyDescent="0.25">
      <c r="A108">
        <v>2013</v>
      </c>
      <c r="B108">
        <v>161</v>
      </c>
      <c r="C108" t="s">
        <v>6</v>
      </c>
      <c r="D108" t="s">
        <v>38</v>
      </c>
      <c r="E108" t="s">
        <v>39</v>
      </c>
      <c r="F108" t="s">
        <v>9</v>
      </c>
      <c r="G108" t="str">
        <f>MID(Данные[[#This Row],[Причина]],4,99)</f>
        <v xml:space="preserve"> НЕОБЕСП. ЭЛЕКТРОСНАБЖ. УСТР СЦБ</v>
      </c>
    </row>
    <row r="109" spans="1:7" x14ac:dyDescent="0.25">
      <c r="A109">
        <v>2013</v>
      </c>
      <c r="B109">
        <v>420.99999999999994</v>
      </c>
      <c r="C109" t="s">
        <v>6</v>
      </c>
      <c r="D109" t="s">
        <v>38</v>
      </c>
      <c r="E109" t="s">
        <v>39</v>
      </c>
      <c r="F109" t="s">
        <v>9</v>
      </c>
      <c r="G109" t="str">
        <f>MID(Данные[[#This Row],[Причина]],4,99)</f>
        <v xml:space="preserve"> НЕОБЕСП. ЭЛЕКТРОСНАБЖ. УСТР СЦБ</v>
      </c>
    </row>
    <row r="110" spans="1:7" x14ac:dyDescent="0.25">
      <c r="A110">
        <v>2013</v>
      </c>
      <c r="B110">
        <v>123</v>
      </c>
      <c r="C110" t="s">
        <v>6</v>
      </c>
      <c r="D110" t="s">
        <v>40</v>
      </c>
      <c r="E110" t="s">
        <v>8</v>
      </c>
      <c r="F110" t="s">
        <v>9</v>
      </c>
      <c r="G110" t="str">
        <f>MID(Данные[[#This Row],[Причина]],4,99)</f>
        <v xml:space="preserve"> ПЛАНОВЫЙ РЕМОНТ УСТР. КОНТ СЕТИ</v>
      </c>
    </row>
    <row r="111" spans="1:7" x14ac:dyDescent="0.25">
      <c r="A111">
        <v>2013</v>
      </c>
      <c r="B111">
        <v>31</v>
      </c>
      <c r="C111" t="s">
        <v>10</v>
      </c>
      <c r="D111" t="s">
        <v>41</v>
      </c>
      <c r="E111" t="s">
        <v>12</v>
      </c>
      <c r="F111" t="s">
        <v>9</v>
      </c>
      <c r="G111" t="str">
        <f>MID(Данные[[#This Row],[Причина]],4,99)</f>
        <v xml:space="preserve"> ОГРАНИЧ. СКОРОСТИ</v>
      </c>
    </row>
    <row r="112" spans="1:7" x14ac:dyDescent="0.25">
      <c r="A112">
        <v>2013</v>
      </c>
      <c r="B112">
        <v>22</v>
      </c>
      <c r="C112" t="s">
        <v>10</v>
      </c>
      <c r="D112" t="s">
        <v>35</v>
      </c>
      <c r="E112" t="s">
        <v>19</v>
      </c>
      <c r="F112" t="s">
        <v>9</v>
      </c>
      <c r="G112" t="str">
        <f>MID(Данные[[#This Row],[Причина]],4,99)</f>
        <v xml:space="preserve"> НЕОЧИСТКА ПУТЕЙ</v>
      </c>
    </row>
    <row r="113" spans="1:7" x14ac:dyDescent="0.25">
      <c r="A113">
        <v>2013</v>
      </c>
      <c r="B113">
        <v>180</v>
      </c>
      <c r="C113" t="s">
        <v>6</v>
      </c>
      <c r="D113" t="s">
        <v>38</v>
      </c>
      <c r="E113" t="s">
        <v>39</v>
      </c>
      <c r="F113" t="s">
        <v>9</v>
      </c>
      <c r="G113" t="str">
        <f>MID(Данные[[#This Row],[Причина]],4,99)</f>
        <v xml:space="preserve"> НЕОБЕСП. ЭЛЕКТРОСНАБЖ. УСТР СЦБ</v>
      </c>
    </row>
    <row r="114" spans="1:7" x14ac:dyDescent="0.25">
      <c r="A114">
        <v>2013</v>
      </c>
      <c r="B114">
        <v>41.999999999999993</v>
      </c>
      <c r="C114" t="s">
        <v>14</v>
      </c>
      <c r="D114" t="s">
        <v>14</v>
      </c>
      <c r="E114" t="s">
        <v>28</v>
      </c>
      <c r="F114" t="s">
        <v>9</v>
      </c>
      <c r="G114" t="str">
        <f>MID(Данные[[#This Row],[Причина]],4,99)</f>
        <v xml:space="preserve"> ПАДЕНИЕ ДАВЛ. В ТОРМ. МАГИСТАЛИ</v>
      </c>
    </row>
    <row r="115" spans="1:7" x14ac:dyDescent="0.25">
      <c r="A115">
        <v>2013</v>
      </c>
      <c r="B115">
        <v>341</v>
      </c>
      <c r="C115" t="s">
        <v>10</v>
      </c>
      <c r="D115" t="s">
        <v>32</v>
      </c>
      <c r="E115" t="s">
        <v>33</v>
      </c>
      <c r="F115" t="s">
        <v>9</v>
      </c>
      <c r="G115" t="str">
        <f>MID(Данные[[#This Row],[Причина]],4,99)</f>
        <v xml:space="preserve"> МЕСТО РЕМОНТНЫХ РАБОТ</v>
      </c>
    </row>
    <row r="116" spans="1:7" x14ac:dyDescent="0.25">
      <c r="A116">
        <v>2013</v>
      </c>
      <c r="B116">
        <v>9</v>
      </c>
      <c r="C116" t="s">
        <v>6</v>
      </c>
      <c r="D116" t="s">
        <v>40</v>
      </c>
      <c r="E116" t="s">
        <v>8</v>
      </c>
      <c r="F116" t="s">
        <v>9</v>
      </c>
      <c r="G116" t="str">
        <f>MID(Данные[[#This Row],[Причина]],4,99)</f>
        <v xml:space="preserve"> ПЛАНОВЫЙ РЕМОНТ УСТР. КОНТ СЕТИ</v>
      </c>
    </row>
    <row r="117" spans="1:7" x14ac:dyDescent="0.25">
      <c r="A117">
        <v>2013</v>
      </c>
      <c r="B117">
        <v>37.999999999999993</v>
      </c>
      <c r="C117" t="s">
        <v>10</v>
      </c>
      <c r="D117" t="s">
        <v>32</v>
      </c>
      <c r="E117" t="s">
        <v>33</v>
      </c>
      <c r="F117" t="s">
        <v>9</v>
      </c>
      <c r="G117" t="str">
        <f>MID(Данные[[#This Row],[Причина]],4,99)</f>
        <v xml:space="preserve"> МЕСТО РЕМОНТНЫХ РАБОТ</v>
      </c>
    </row>
    <row r="118" spans="1:7" x14ac:dyDescent="0.25">
      <c r="A118">
        <v>2013</v>
      </c>
      <c r="B118">
        <v>126.00000000000003</v>
      </c>
      <c r="C118" t="s">
        <v>10</v>
      </c>
      <c r="D118" t="s">
        <v>16</v>
      </c>
      <c r="E118" t="s">
        <v>17</v>
      </c>
      <c r="F118" t="s">
        <v>42</v>
      </c>
      <c r="G118" t="str">
        <f>MID(Данные[[#This Row],[Причина]],4,99)</f>
        <v xml:space="preserve"> НЕИСПР. УСТР. ПУТИ</v>
      </c>
    </row>
    <row r="119" spans="1:7" x14ac:dyDescent="0.25">
      <c r="A119">
        <v>2013</v>
      </c>
      <c r="B119">
        <v>0</v>
      </c>
      <c r="C119" t="s">
        <v>10</v>
      </c>
      <c r="D119" t="s">
        <v>11</v>
      </c>
      <c r="E119" t="s">
        <v>12</v>
      </c>
      <c r="F119" t="s">
        <v>42</v>
      </c>
      <c r="G119" t="str">
        <f>MID(Данные[[#This Row],[Причина]],4,99)</f>
        <v xml:space="preserve"> ОГРАНИЧ. СКОРОСТИ</v>
      </c>
    </row>
    <row r="120" spans="1:7" x14ac:dyDescent="0.25">
      <c r="A120">
        <v>2013</v>
      </c>
      <c r="B120">
        <v>16</v>
      </c>
      <c r="C120" t="s">
        <v>10</v>
      </c>
      <c r="D120" t="s">
        <v>11</v>
      </c>
      <c r="E120" t="s">
        <v>12</v>
      </c>
      <c r="F120" t="s">
        <v>42</v>
      </c>
      <c r="G120" t="str">
        <f>MID(Данные[[#This Row],[Причина]],4,99)</f>
        <v xml:space="preserve"> ОГРАНИЧ. СКОРОСТИ</v>
      </c>
    </row>
    <row r="121" spans="1:7" x14ac:dyDescent="0.25">
      <c r="A121">
        <v>2013</v>
      </c>
      <c r="B121">
        <v>30</v>
      </c>
      <c r="C121" t="s">
        <v>10</v>
      </c>
      <c r="D121" t="s">
        <v>16</v>
      </c>
      <c r="E121" t="s">
        <v>17</v>
      </c>
      <c r="F121" t="s">
        <v>42</v>
      </c>
      <c r="G121" t="str">
        <f>MID(Данные[[#This Row],[Причина]],4,99)</f>
        <v xml:space="preserve"> НЕИСПР. УСТР. ПУТИ</v>
      </c>
    </row>
    <row r="122" spans="1:7" x14ac:dyDescent="0.25">
      <c r="A122">
        <v>2013</v>
      </c>
      <c r="B122">
        <v>96.999999999999986</v>
      </c>
      <c r="C122" t="s">
        <v>10</v>
      </c>
      <c r="D122" t="s">
        <v>16</v>
      </c>
      <c r="E122" t="s">
        <v>21</v>
      </c>
      <c r="F122" t="s">
        <v>42</v>
      </c>
      <c r="G122" t="str">
        <f>MID(Данные[[#This Row],[Причина]],4,99)</f>
        <v xml:space="preserve"> ПЛАНОВЫЙ РЕМОНТ, МОНТАЖ УСТР ПУТИ</v>
      </c>
    </row>
    <row r="123" spans="1:7" x14ac:dyDescent="0.25">
      <c r="A123">
        <v>2013</v>
      </c>
      <c r="B123">
        <v>82</v>
      </c>
      <c r="C123" t="s">
        <v>10</v>
      </c>
      <c r="D123" t="s">
        <v>16</v>
      </c>
      <c r="E123" t="s">
        <v>21</v>
      </c>
      <c r="F123" t="s">
        <v>42</v>
      </c>
      <c r="G123" t="str">
        <f>MID(Данные[[#This Row],[Причина]],4,99)</f>
        <v xml:space="preserve"> ПЛАНОВЫЙ РЕМОНТ, МОНТАЖ УСТР ПУТИ</v>
      </c>
    </row>
    <row r="124" spans="1:7" x14ac:dyDescent="0.25">
      <c r="A124">
        <v>2013</v>
      </c>
      <c r="B124">
        <v>19</v>
      </c>
      <c r="C124" t="s">
        <v>10</v>
      </c>
      <c r="D124" t="s">
        <v>43</v>
      </c>
      <c r="E124" t="s">
        <v>17</v>
      </c>
      <c r="F124" t="s">
        <v>42</v>
      </c>
      <c r="G124" t="str">
        <f>MID(Данные[[#This Row],[Причина]],4,99)</f>
        <v xml:space="preserve"> НЕИСПР. УСТР. ПУТИ</v>
      </c>
    </row>
    <row r="125" spans="1:7" x14ac:dyDescent="0.25">
      <c r="A125">
        <v>2013</v>
      </c>
      <c r="B125">
        <v>0</v>
      </c>
      <c r="C125" t="s">
        <v>10</v>
      </c>
      <c r="D125" t="s">
        <v>11</v>
      </c>
      <c r="E125" t="s">
        <v>12</v>
      </c>
      <c r="F125" t="s">
        <v>42</v>
      </c>
      <c r="G125" t="str">
        <f>MID(Данные[[#This Row],[Причина]],4,99)</f>
        <v xml:space="preserve"> ОГРАНИЧ. СКОРОСТИ</v>
      </c>
    </row>
    <row r="126" spans="1:7" x14ac:dyDescent="0.25">
      <c r="A126">
        <v>2013</v>
      </c>
      <c r="B126">
        <v>1</v>
      </c>
      <c r="C126" t="s">
        <v>10</v>
      </c>
      <c r="D126" t="s">
        <v>11</v>
      </c>
      <c r="E126" t="s">
        <v>12</v>
      </c>
      <c r="F126" t="s">
        <v>42</v>
      </c>
      <c r="G126" t="str">
        <f>MID(Данные[[#This Row],[Причина]],4,99)</f>
        <v xml:space="preserve"> ОГРАНИЧ. СКОРОСТИ</v>
      </c>
    </row>
    <row r="127" spans="1:7" x14ac:dyDescent="0.25">
      <c r="A127">
        <v>2013</v>
      </c>
      <c r="B127">
        <v>16</v>
      </c>
      <c r="C127" t="s">
        <v>10</v>
      </c>
      <c r="D127" t="s">
        <v>11</v>
      </c>
      <c r="E127" t="s">
        <v>12</v>
      </c>
      <c r="F127" t="s">
        <v>42</v>
      </c>
      <c r="G127" t="str">
        <f>MID(Данные[[#This Row],[Причина]],4,99)</f>
        <v xml:space="preserve"> ОГРАНИЧ. СКОРОСТИ</v>
      </c>
    </row>
    <row r="128" spans="1:7" x14ac:dyDescent="0.25">
      <c r="A128">
        <v>2013</v>
      </c>
      <c r="B128">
        <v>28</v>
      </c>
      <c r="C128" t="s">
        <v>10</v>
      </c>
      <c r="D128" t="s">
        <v>11</v>
      </c>
      <c r="E128" t="s">
        <v>12</v>
      </c>
      <c r="F128" t="s">
        <v>42</v>
      </c>
      <c r="G128" t="str">
        <f>MID(Данные[[#This Row],[Причина]],4,99)</f>
        <v xml:space="preserve"> ОГРАНИЧ. СКОРОСТИ</v>
      </c>
    </row>
    <row r="129" spans="1:7" x14ac:dyDescent="0.25">
      <c r="A129">
        <v>2013</v>
      </c>
      <c r="B129">
        <v>16</v>
      </c>
      <c r="C129" t="s">
        <v>10</v>
      </c>
      <c r="D129" t="s">
        <v>11</v>
      </c>
      <c r="E129" t="s">
        <v>12</v>
      </c>
      <c r="F129" t="s">
        <v>42</v>
      </c>
      <c r="G129" t="str">
        <f>MID(Данные[[#This Row],[Причина]],4,99)</f>
        <v xml:space="preserve"> ОГРАНИЧ. СКОРОСТИ</v>
      </c>
    </row>
    <row r="130" spans="1:7" x14ac:dyDescent="0.25">
      <c r="A130">
        <v>2013</v>
      </c>
      <c r="B130">
        <v>8.9999999999999982</v>
      </c>
      <c r="C130" t="s">
        <v>14</v>
      </c>
      <c r="D130" t="s">
        <v>14</v>
      </c>
      <c r="E130" t="s">
        <v>44</v>
      </c>
      <c r="F130" t="s">
        <v>42</v>
      </c>
      <c r="G130" t="str">
        <f>MID(Данные[[#This Row],[Причина]],4,99)</f>
        <v xml:space="preserve"> ОТЦЕПКА ПО ТЕХ.НЕИСПР. НА СТАНЦИИ</v>
      </c>
    </row>
    <row r="131" spans="1:7" x14ac:dyDescent="0.25">
      <c r="A131">
        <v>2013</v>
      </c>
      <c r="B131">
        <v>142</v>
      </c>
      <c r="C131" t="s">
        <v>10</v>
      </c>
      <c r="D131" t="s">
        <v>16</v>
      </c>
      <c r="E131" t="s">
        <v>17</v>
      </c>
      <c r="F131" t="s">
        <v>42</v>
      </c>
      <c r="G131" t="str">
        <f>MID(Данные[[#This Row],[Причина]],4,99)</f>
        <v xml:space="preserve"> НЕИСПР. УСТР. ПУТИ</v>
      </c>
    </row>
    <row r="132" spans="1:7" x14ac:dyDescent="0.25">
      <c r="A132">
        <v>2013</v>
      </c>
      <c r="B132">
        <v>147</v>
      </c>
      <c r="C132" t="s">
        <v>10</v>
      </c>
      <c r="D132" t="s">
        <v>20</v>
      </c>
      <c r="E132" t="s">
        <v>21</v>
      </c>
      <c r="F132" t="s">
        <v>42</v>
      </c>
      <c r="G132" t="str">
        <f>MID(Данные[[#This Row],[Причина]],4,99)</f>
        <v xml:space="preserve"> ПЛАНОВЫЙ РЕМОНТ, МОНТАЖ УСТР ПУТИ</v>
      </c>
    </row>
    <row r="133" spans="1:7" x14ac:dyDescent="0.25">
      <c r="A133">
        <v>2013</v>
      </c>
      <c r="B133">
        <v>116</v>
      </c>
      <c r="C133" t="s">
        <v>10</v>
      </c>
      <c r="D133" t="s">
        <v>11</v>
      </c>
      <c r="E133" t="s">
        <v>17</v>
      </c>
      <c r="F133" t="s">
        <v>42</v>
      </c>
      <c r="G133" t="str">
        <f>MID(Данные[[#This Row],[Причина]],4,99)</f>
        <v xml:space="preserve"> НЕИСПР. УСТР. ПУТИ</v>
      </c>
    </row>
    <row r="134" spans="1:7" x14ac:dyDescent="0.25">
      <c r="A134">
        <v>2013</v>
      </c>
      <c r="B134">
        <v>43</v>
      </c>
      <c r="C134" t="s">
        <v>10</v>
      </c>
      <c r="D134" t="s">
        <v>20</v>
      </c>
      <c r="E134" t="s">
        <v>21</v>
      </c>
      <c r="F134" t="s">
        <v>42</v>
      </c>
      <c r="G134" t="str">
        <f>MID(Данные[[#This Row],[Причина]],4,99)</f>
        <v xml:space="preserve"> ПЛАНОВЫЙ РЕМОНТ, МОНТАЖ УСТР ПУТИ</v>
      </c>
    </row>
    <row r="135" spans="1:7" x14ac:dyDescent="0.25">
      <c r="A135">
        <v>2013</v>
      </c>
      <c r="B135">
        <v>140</v>
      </c>
      <c r="C135" t="s">
        <v>10</v>
      </c>
      <c r="D135" t="s">
        <v>20</v>
      </c>
      <c r="E135" t="s">
        <v>21</v>
      </c>
      <c r="F135" t="s">
        <v>42</v>
      </c>
      <c r="G135" t="str">
        <f>MID(Данные[[#This Row],[Причина]],4,99)</f>
        <v xml:space="preserve"> ПЛАНОВЫЙ РЕМОНТ, МОНТАЖ УСТР ПУТИ</v>
      </c>
    </row>
    <row r="136" spans="1:7" x14ac:dyDescent="0.25">
      <c r="A136">
        <v>2013</v>
      </c>
      <c r="B136">
        <v>11</v>
      </c>
      <c r="C136" t="s">
        <v>10</v>
      </c>
      <c r="D136" t="s">
        <v>11</v>
      </c>
      <c r="E136" t="s">
        <v>12</v>
      </c>
      <c r="F136" t="s">
        <v>42</v>
      </c>
      <c r="G136" t="str">
        <f>MID(Данные[[#This Row],[Причина]],4,99)</f>
        <v xml:space="preserve"> ОГРАНИЧ. СКОРОСТИ</v>
      </c>
    </row>
    <row r="137" spans="1:7" x14ac:dyDescent="0.25">
      <c r="A137">
        <v>2013</v>
      </c>
      <c r="B137">
        <v>44</v>
      </c>
      <c r="C137" t="s">
        <v>10</v>
      </c>
      <c r="D137" t="s">
        <v>20</v>
      </c>
      <c r="E137" t="s">
        <v>21</v>
      </c>
      <c r="F137" t="s">
        <v>42</v>
      </c>
      <c r="G137" t="str">
        <f>MID(Данные[[#This Row],[Причина]],4,99)</f>
        <v xml:space="preserve"> ПЛАНОВЫЙ РЕМОНТ, МОНТАЖ УСТР ПУТИ</v>
      </c>
    </row>
    <row r="138" spans="1:7" x14ac:dyDescent="0.25">
      <c r="A138">
        <v>2013</v>
      </c>
      <c r="B138">
        <v>43</v>
      </c>
      <c r="C138" t="s">
        <v>10</v>
      </c>
      <c r="D138" t="s">
        <v>20</v>
      </c>
      <c r="E138" t="s">
        <v>21</v>
      </c>
      <c r="F138" t="s">
        <v>42</v>
      </c>
      <c r="G138" t="str">
        <f>MID(Данные[[#This Row],[Причина]],4,99)</f>
        <v xml:space="preserve"> ПЛАНОВЫЙ РЕМОНТ, МОНТАЖ УСТР ПУТИ</v>
      </c>
    </row>
    <row r="139" spans="1:7" x14ac:dyDescent="0.25">
      <c r="A139">
        <v>2013</v>
      </c>
      <c r="B139">
        <v>52</v>
      </c>
      <c r="C139" t="s">
        <v>10</v>
      </c>
      <c r="D139" t="s">
        <v>16</v>
      </c>
      <c r="E139" t="s">
        <v>21</v>
      </c>
      <c r="F139" t="s">
        <v>42</v>
      </c>
      <c r="G139" t="str">
        <f>MID(Данные[[#This Row],[Причина]],4,99)</f>
        <v xml:space="preserve"> ПЛАНОВЫЙ РЕМОНТ, МОНТАЖ УСТР ПУТИ</v>
      </c>
    </row>
    <row r="140" spans="1:7" x14ac:dyDescent="0.25">
      <c r="A140">
        <v>2013</v>
      </c>
      <c r="B140">
        <v>12</v>
      </c>
      <c r="C140" t="s">
        <v>10</v>
      </c>
      <c r="D140" t="s">
        <v>11</v>
      </c>
      <c r="E140" t="s">
        <v>12</v>
      </c>
      <c r="F140" t="s">
        <v>42</v>
      </c>
      <c r="G140" t="str">
        <f>MID(Данные[[#This Row],[Причина]],4,99)</f>
        <v xml:space="preserve"> ОГРАНИЧ. СКОРОСТИ</v>
      </c>
    </row>
    <row r="141" spans="1:7" x14ac:dyDescent="0.25">
      <c r="A141">
        <v>2013</v>
      </c>
      <c r="B141">
        <v>139</v>
      </c>
      <c r="C141" t="s">
        <v>10</v>
      </c>
      <c r="D141" t="s">
        <v>16</v>
      </c>
      <c r="E141" t="s">
        <v>21</v>
      </c>
      <c r="F141" t="s">
        <v>42</v>
      </c>
      <c r="G141" t="str">
        <f>MID(Данные[[#This Row],[Причина]],4,99)</f>
        <v xml:space="preserve"> ПЛАНОВЫЙ РЕМОНТ, МОНТАЖ УСТР ПУТИ</v>
      </c>
    </row>
    <row r="142" spans="1:7" x14ac:dyDescent="0.25">
      <c r="A142">
        <v>2013</v>
      </c>
      <c r="B142">
        <v>92</v>
      </c>
      <c r="C142" t="s">
        <v>10</v>
      </c>
      <c r="D142" t="s">
        <v>20</v>
      </c>
      <c r="E142" t="s">
        <v>21</v>
      </c>
      <c r="F142" t="s">
        <v>42</v>
      </c>
      <c r="G142" t="str">
        <f>MID(Данные[[#This Row],[Причина]],4,99)</f>
        <v xml:space="preserve"> ПЛАНОВЫЙ РЕМОНТ, МОНТАЖ УСТР ПУТИ</v>
      </c>
    </row>
    <row r="143" spans="1:7" x14ac:dyDescent="0.25">
      <c r="A143">
        <v>2013</v>
      </c>
      <c r="B143">
        <v>8</v>
      </c>
      <c r="C143" t="s">
        <v>10</v>
      </c>
      <c r="D143" t="s">
        <v>11</v>
      </c>
      <c r="E143" t="s">
        <v>12</v>
      </c>
      <c r="F143" t="s">
        <v>42</v>
      </c>
      <c r="G143" t="str">
        <f>MID(Данные[[#This Row],[Причина]],4,99)</f>
        <v xml:space="preserve"> ОГРАНИЧ. СКОРОСТИ</v>
      </c>
    </row>
    <row r="144" spans="1:7" x14ac:dyDescent="0.25">
      <c r="A144">
        <v>2013</v>
      </c>
      <c r="B144">
        <v>59</v>
      </c>
      <c r="C144" t="s">
        <v>10</v>
      </c>
      <c r="D144" t="s">
        <v>16</v>
      </c>
      <c r="E144" t="s">
        <v>21</v>
      </c>
      <c r="F144" t="s">
        <v>42</v>
      </c>
      <c r="G144" t="str">
        <f>MID(Данные[[#This Row],[Причина]],4,99)</f>
        <v xml:space="preserve"> ПЛАНОВЫЙ РЕМОНТ, МОНТАЖ УСТР ПУТИ</v>
      </c>
    </row>
    <row r="145" spans="1:7" x14ac:dyDescent="0.25">
      <c r="A145">
        <v>2013</v>
      </c>
      <c r="B145">
        <v>69</v>
      </c>
      <c r="C145" t="s">
        <v>10</v>
      </c>
      <c r="D145" t="s">
        <v>20</v>
      </c>
      <c r="E145" t="s">
        <v>21</v>
      </c>
      <c r="F145" t="s">
        <v>42</v>
      </c>
      <c r="G145" t="str">
        <f>MID(Данные[[#This Row],[Причина]],4,99)</f>
        <v xml:space="preserve"> ПЛАНОВЫЙ РЕМОНТ, МОНТАЖ УСТР ПУТИ</v>
      </c>
    </row>
    <row r="146" spans="1:7" x14ac:dyDescent="0.25">
      <c r="A146">
        <v>2013</v>
      </c>
      <c r="B146">
        <v>72.999999999999986</v>
      </c>
      <c r="C146" t="s">
        <v>10</v>
      </c>
      <c r="D146" t="s">
        <v>20</v>
      </c>
      <c r="E146" t="s">
        <v>21</v>
      </c>
      <c r="F146" t="s">
        <v>42</v>
      </c>
      <c r="G146" t="str">
        <f>MID(Данные[[#This Row],[Причина]],4,99)</f>
        <v xml:space="preserve"> ПЛАНОВЫЙ РЕМОНТ, МОНТАЖ УСТР ПУТИ</v>
      </c>
    </row>
    <row r="147" spans="1:7" x14ac:dyDescent="0.25">
      <c r="A147">
        <v>2013</v>
      </c>
      <c r="B147">
        <v>67</v>
      </c>
      <c r="C147" t="s">
        <v>10</v>
      </c>
      <c r="D147" t="s">
        <v>16</v>
      </c>
      <c r="E147" t="s">
        <v>21</v>
      </c>
      <c r="F147" t="s">
        <v>42</v>
      </c>
      <c r="G147" t="str">
        <f>MID(Данные[[#This Row],[Причина]],4,99)</f>
        <v xml:space="preserve"> ПЛАНОВЫЙ РЕМОНТ, МОНТАЖ УСТР ПУТИ</v>
      </c>
    </row>
    <row r="148" spans="1:7" x14ac:dyDescent="0.25">
      <c r="A148">
        <v>2013</v>
      </c>
      <c r="B148">
        <v>35</v>
      </c>
      <c r="C148" t="s">
        <v>10</v>
      </c>
      <c r="D148" t="s">
        <v>20</v>
      </c>
      <c r="E148" t="s">
        <v>21</v>
      </c>
      <c r="F148" t="s">
        <v>42</v>
      </c>
      <c r="G148" t="str">
        <f>MID(Данные[[#This Row],[Причина]],4,99)</f>
        <v xml:space="preserve"> ПЛАНОВЫЙ РЕМОНТ, МОНТАЖ УСТР ПУТИ</v>
      </c>
    </row>
    <row r="149" spans="1:7" x14ac:dyDescent="0.25">
      <c r="A149">
        <v>2013</v>
      </c>
      <c r="B149">
        <v>140</v>
      </c>
      <c r="C149" t="s">
        <v>14</v>
      </c>
      <c r="D149" t="s">
        <v>14</v>
      </c>
      <c r="E149" t="s">
        <v>45</v>
      </c>
      <c r="F149" t="s">
        <v>42</v>
      </c>
      <c r="G149" t="str">
        <f>MID(Данные[[#This Row],[Причина]],4,99)</f>
        <v xml:space="preserve"> ОБРАБОТКА СОСТАВА</v>
      </c>
    </row>
    <row r="150" spans="1:7" x14ac:dyDescent="0.25">
      <c r="A150">
        <v>2013</v>
      </c>
      <c r="B150">
        <v>107</v>
      </c>
      <c r="C150" t="s">
        <v>10</v>
      </c>
      <c r="D150" t="s">
        <v>16</v>
      </c>
      <c r="E150" t="s">
        <v>21</v>
      </c>
      <c r="F150" t="s">
        <v>42</v>
      </c>
      <c r="G150" t="str">
        <f>MID(Данные[[#This Row],[Причина]],4,99)</f>
        <v xml:space="preserve"> ПЛАНОВЫЙ РЕМОНТ, МОНТАЖ УСТР ПУТИ</v>
      </c>
    </row>
    <row r="151" spans="1:7" x14ac:dyDescent="0.25">
      <c r="A151">
        <v>2013</v>
      </c>
      <c r="B151">
        <v>110.00000000000001</v>
      </c>
      <c r="C151" t="s">
        <v>10</v>
      </c>
      <c r="D151" t="s">
        <v>16</v>
      </c>
      <c r="E151" t="s">
        <v>21</v>
      </c>
      <c r="F151" t="s">
        <v>42</v>
      </c>
      <c r="G151" t="str">
        <f>MID(Данные[[#This Row],[Причина]],4,99)</f>
        <v xml:space="preserve"> ПЛАНОВЫЙ РЕМОНТ, МОНТАЖ УСТР ПУТИ</v>
      </c>
    </row>
    <row r="152" spans="1:7" x14ac:dyDescent="0.25">
      <c r="A152">
        <v>2013</v>
      </c>
      <c r="B152">
        <v>0</v>
      </c>
      <c r="C152" t="s">
        <v>10</v>
      </c>
      <c r="D152" t="s">
        <v>11</v>
      </c>
      <c r="E152" t="s">
        <v>12</v>
      </c>
      <c r="F152" t="s">
        <v>42</v>
      </c>
      <c r="G152" t="str">
        <f>MID(Данные[[#This Row],[Причина]],4,99)</f>
        <v xml:space="preserve"> ОГРАНИЧ. СКОРОСТИ</v>
      </c>
    </row>
    <row r="153" spans="1:7" x14ac:dyDescent="0.25">
      <c r="A153">
        <v>2013</v>
      </c>
      <c r="B153">
        <v>38.999999999999993</v>
      </c>
      <c r="C153" t="s">
        <v>10</v>
      </c>
      <c r="D153" t="s">
        <v>16</v>
      </c>
      <c r="E153" t="s">
        <v>21</v>
      </c>
      <c r="F153" t="s">
        <v>42</v>
      </c>
      <c r="G153" t="str">
        <f>MID(Данные[[#This Row],[Причина]],4,99)</f>
        <v xml:space="preserve"> ПЛАНОВЫЙ РЕМОНТ, МОНТАЖ УСТР ПУТИ</v>
      </c>
    </row>
    <row r="154" spans="1:7" x14ac:dyDescent="0.25">
      <c r="A154">
        <v>2013</v>
      </c>
      <c r="B154">
        <v>32</v>
      </c>
      <c r="C154" t="s">
        <v>10</v>
      </c>
      <c r="D154" t="s">
        <v>16</v>
      </c>
      <c r="E154" t="s">
        <v>21</v>
      </c>
      <c r="F154" t="s">
        <v>42</v>
      </c>
      <c r="G154" t="str">
        <f>MID(Данные[[#This Row],[Причина]],4,99)</f>
        <v xml:space="preserve"> ПЛАНОВЫЙ РЕМОНТ, МОНТАЖ УСТР ПУТИ</v>
      </c>
    </row>
    <row r="155" spans="1:7" x14ac:dyDescent="0.25">
      <c r="A155">
        <v>2013</v>
      </c>
      <c r="B155">
        <v>50</v>
      </c>
      <c r="C155" t="s">
        <v>10</v>
      </c>
      <c r="D155" t="s">
        <v>16</v>
      </c>
      <c r="E155" t="s">
        <v>21</v>
      </c>
      <c r="F155" t="s">
        <v>42</v>
      </c>
      <c r="G155" t="str">
        <f>MID(Данные[[#This Row],[Причина]],4,99)</f>
        <v xml:space="preserve"> ПЛАНОВЫЙ РЕМОНТ, МОНТАЖ УСТР ПУТИ</v>
      </c>
    </row>
    <row r="156" spans="1:7" x14ac:dyDescent="0.25">
      <c r="A156">
        <v>2013</v>
      </c>
      <c r="B156">
        <v>103</v>
      </c>
      <c r="C156" t="s">
        <v>10</v>
      </c>
      <c r="D156" t="s">
        <v>18</v>
      </c>
      <c r="E156" t="s">
        <v>19</v>
      </c>
      <c r="F156" t="s">
        <v>42</v>
      </c>
      <c r="G156" t="str">
        <f>MID(Данные[[#This Row],[Причина]],4,99)</f>
        <v xml:space="preserve"> НЕОЧИСТКА ПУТЕЙ</v>
      </c>
    </row>
    <row r="157" spans="1:7" x14ac:dyDescent="0.25">
      <c r="A157">
        <v>2013</v>
      </c>
      <c r="B157">
        <v>31</v>
      </c>
      <c r="C157" t="s">
        <v>14</v>
      </c>
      <c r="D157" t="s">
        <v>14</v>
      </c>
      <c r="E157" t="s">
        <v>45</v>
      </c>
      <c r="F157" t="s">
        <v>42</v>
      </c>
      <c r="G157" t="str">
        <f>MID(Данные[[#This Row],[Причина]],4,99)</f>
        <v xml:space="preserve"> ОБРАБОТКА СОСТАВА</v>
      </c>
    </row>
    <row r="158" spans="1:7" x14ac:dyDescent="0.25">
      <c r="A158">
        <v>2013</v>
      </c>
      <c r="B158">
        <v>86.999999999999986</v>
      </c>
      <c r="C158" t="s">
        <v>46</v>
      </c>
      <c r="D158" t="s">
        <v>47</v>
      </c>
      <c r="E158" t="s">
        <v>48</v>
      </c>
      <c r="F158" t="s">
        <v>42</v>
      </c>
      <c r="G158" t="str">
        <f>MID(Данные[[#This Row],[Причина]],4,99)</f>
        <v xml:space="preserve"> НЕИСПР. УСТР. СЦБ</v>
      </c>
    </row>
    <row r="159" spans="1:7" x14ac:dyDescent="0.25">
      <c r="A159">
        <v>2013</v>
      </c>
      <c r="B159">
        <v>39</v>
      </c>
      <c r="C159" t="s">
        <v>14</v>
      </c>
      <c r="D159" t="s">
        <v>14</v>
      </c>
      <c r="E159" t="s">
        <v>49</v>
      </c>
      <c r="F159" t="s">
        <v>42</v>
      </c>
      <c r="G159" t="str">
        <f>MID(Данные[[#This Row],[Причина]],4,99)</f>
        <v xml:space="preserve"> СРЕДСТВА КОНТРОЛЯ (ДИСК, КТСМ)</v>
      </c>
    </row>
    <row r="160" spans="1:7" x14ac:dyDescent="0.25">
      <c r="A160">
        <v>2013</v>
      </c>
      <c r="B160">
        <v>67</v>
      </c>
      <c r="C160" t="s">
        <v>10</v>
      </c>
      <c r="D160" t="s">
        <v>20</v>
      </c>
      <c r="E160" t="s">
        <v>21</v>
      </c>
      <c r="F160" t="s">
        <v>42</v>
      </c>
      <c r="G160" t="str">
        <f>MID(Данные[[#This Row],[Причина]],4,99)</f>
        <v xml:space="preserve"> ПЛАНОВЫЙ РЕМОНТ, МОНТАЖ УСТР ПУТИ</v>
      </c>
    </row>
    <row r="161" spans="1:7" x14ac:dyDescent="0.25">
      <c r="A161">
        <v>2013</v>
      </c>
      <c r="B161">
        <v>105</v>
      </c>
      <c r="C161" t="s">
        <v>10</v>
      </c>
      <c r="D161" t="s">
        <v>20</v>
      </c>
      <c r="E161" t="s">
        <v>21</v>
      </c>
      <c r="F161" t="s">
        <v>42</v>
      </c>
      <c r="G161" t="str">
        <f>MID(Данные[[#This Row],[Причина]],4,99)</f>
        <v xml:space="preserve"> ПЛАНОВЫЙ РЕМОНТ, МОНТАЖ УСТР ПУТИ</v>
      </c>
    </row>
    <row r="162" spans="1:7" x14ac:dyDescent="0.25">
      <c r="A162">
        <v>2013</v>
      </c>
      <c r="B162">
        <v>88</v>
      </c>
      <c r="C162" t="s">
        <v>10</v>
      </c>
      <c r="D162" t="s">
        <v>20</v>
      </c>
      <c r="E162" t="s">
        <v>21</v>
      </c>
      <c r="F162" t="s">
        <v>42</v>
      </c>
      <c r="G162" t="str">
        <f>MID(Данные[[#This Row],[Причина]],4,99)</f>
        <v xml:space="preserve"> ПЛАНОВЫЙ РЕМОНТ, МОНТАЖ УСТР ПУТИ</v>
      </c>
    </row>
    <row r="163" spans="1:7" x14ac:dyDescent="0.25">
      <c r="A163">
        <v>2013</v>
      </c>
      <c r="B163">
        <v>58</v>
      </c>
      <c r="C163" t="s">
        <v>10</v>
      </c>
      <c r="D163" t="s">
        <v>20</v>
      </c>
      <c r="E163" t="s">
        <v>21</v>
      </c>
      <c r="F163" t="s">
        <v>42</v>
      </c>
      <c r="G163" t="str">
        <f>MID(Данные[[#This Row],[Причина]],4,99)</f>
        <v xml:space="preserve"> ПЛАНОВЫЙ РЕМОНТ, МОНТАЖ УСТР ПУТИ</v>
      </c>
    </row>
    <row r="164" spans="1:7" x14ac:dyDescent="0.25">
      <c r="A164">
        <v>2013</v>
      </c>
      <c r="B164">
        <v>45</v>
      </c>
      <c r="C164" t="s">
        <v>10</v>
      </c>
      <c r="D164" t="s">
        <v>20</v>
      </c>
      <c r="E164" t="s">
        <v>21</v>
      </c>
      <c r="F164" t="s">
        <v>42</v>
      </c>
      <c r="G164" t="str">
        <f>MID(Данные[[#This Row],[Причина]],4,99)</f>
        <v xml:space="preserve"> ПЛАНОВЫЙ РЕМОНТ, МОНТАЖ УСТР ПУТИ</v>
      </c>
    </row>
    <row r="165" spans="1:7" x14ac:dyDescent="0.25">
      <c r="A165">
        <v>2013</v>
      </c>
      <c r="B165">
        <v>45</v>
      </c>
      <c r="C165" t="s">
        <v>10</v>
      </c>
      <c r="D165" t="s">
        <v>20</v>
      </c>
      <c r="E165" t="s">
        <v>21</v>
      </c>
      <c r="F165" t="s">
        <v>42</v>
      </c>
      <c r="G165" t="str">
        <f>MID(Данные[[#This Row],[Причина]],4,99)</f>
        <v xml:space="preserve"> ПЛАНОВЫЙ РЕМОНТ, МОНТАЖ УСТР ПУТИ</v>
      </c>
    </row>
    <row r="166" spans="1:7" x14ac:dyDescent="0.25">
      <c r="A166">
        <v>2013</v>
      </c>
      <c r="B166">
        <v>44</v>
      </c>
      <c r="C166" t="s">
        <v>10</v>
      </c>
      <c r="D166" t="s">
        <v>22</v>
      </c>
      <c r="E166" t="s">
        <v>50</v>
      </c>
      <c r="F166" t="s">
        <v>42</v>
      </c>
      <c r="G166" t="str">
        <f>MID(Данные[[#This Row],[Причина]],4,99)</f>
        <v xml:space="preserve"> РАБОТА СНЕГОУБОРОЧНОЙ МАШИНЫ</v>
      </c>
    </row>
    <row r="167" spans="1:7" x14ac:dyDescent="0.25">
      <c r="A167">
        <v>2013</v>
      </c>
      <c r="B167">
        <v>97</v>
      </c>
      <c r="C167" t="s">
        <v>10</v>
      </c>
      <c r="D167" t="s">
        <v>51</v>
      </c>
      <c r="E167" t="s">
        <v>21</v>
      </c>
      <c r="F167" t="s">
        <v>42</v>
      </c>
      <c r="G167" t="str">
        <f>MID(Данные[[#This Row],[Причина]],4,99)</f>
        <v xml:space="preserve"> ПЛАНОВЫЙ РЕМОНТ, МОНТАЖ УСТР ПУТИ</v>
      </c>
    </row>
    <row r="168" spans="1:7" x14ac:dyDescent="0.25">
      <c r="A168">
        <v>2013</v>
      </c>
      <c r="B168">
        <v>49</v>
      </c>
      <c r="C168" t="s">
        <v>14</v>
      </c>
      <c r="D168" t="s">
        <v>14</v>
      </c>
      <c r="E168" t="s">
        <v>15</v>
      </c>
      <c r="F168" t="s">
        <v>42</v>
      </c>
      <c r="G168" t="str">
        <f>MID(Данные[[#This Row],[Причина]],4,99)</f>
        <v xml:space="preserve"> НЕИСПР. ВАГОНА</v>
      </c>
    </row>
    <row r="169" spans="1:7" x14ac:dyDescent="0.25">
      <c r="A169">
        <v>2013</v>
      </c>
      <c r="B169">
        <v>65.000000000000014</v>
      </c>
      <c r="C169" t="s">
        <v>10</v>
      </c>
      <c r="D169" t="s">
        <v>43</v>
      </c>
      <c r="E169" t="s">
        <v>17</v>
      </c>
      <c r="F169" t="s">
        <v>42</v>
      </c>
      <c r="G169" t="str">
        <f>MID(Данные[[#This Row],[Причина]],4,99)</f>
        <v xml:space="preserve"> НЕИСПР. УСТР. ПУТИ</v>
      </c>
    </row>
    <row r="170" spans="1:7" x14ac:dyDescent="0.25">
      <c r="A170">
        <v>2013</v>
      </c>
      <c r="B170">
        <v>105</v>
      </c>
      <c r="C170" t="s">
        <v>10</v>
      </c>
      <c r="D170" t="s">
        <v>43</v>
      </c>
      <c r="E170" t="s">
        <v>17</v>
      </c>
      <c r="F170" t="s">
        <v>42</v>
      </c>
      <c r="G170" t="str">
        <f>MID(Данные[[#This Row],[Причина]],4,99)</f>
        <v xml:space="preserve"> НЕИСПР. УСТР. ПУТИ</v>
      </c>
    </row>
    <row r="171" spans="1:7" x14ac:dyDescent="0.25">
      <c r="A171">
        <v>2013</v>
      </c>
      <c r="B171">
        <v>17</v>
      </c>
      <c r="C171" t="s">
        <v>10</v>
      </c>
      <c r="D171" t="s">
        <v>43</v>
      </c>
      <c r="E171" t="s">
        <v>17</v>
      </c>
      <c r="F171" t="s">
        <v>42</v>
      </c>
      <c r="G171" t="str">
        <f>MID(Данные[[#This Row],[Причина]],4,99)</f>
        <v xml:space="preserve"> НЕИСПР. УСТР. ПУТИ</v>
      </c>
    </row>
    <row r="172" spans="1:7" x14ac:dyDescent="0.25">
      <c r="A172">
        <v>2013</v>
      </c>
      <c r="B172">
        <v>19</v>
      </c>
      <c r="C172" t="s">
        <v>10</v>
      </c>
      <c r="D172" t="s">
        <v>18</v>
      </c>
      <c r="E172" t="s">
        <v>17</v>
      </c>
      <c r="F172" t="s">
        <v>42</v>
      </c>
      <c r="G172" t="str">
        <f>MID(Данные[[#This Row],[Причина]],4,99)</f>
        <v xml:space="preserve"> НЕИСПР. УСТР. ПУТИ</v>
      </c>
    </row>
    <row r="173" spans="1:7" x14ac:dyDescent="0.25">
      <c r="A173">
        <v>2013</v>
      </c>
      <c r="B173">
        <v>12</v>
      </c>
      <c r="C173" t="s">
        <v>10</v>
      </c>
      <c r="D173" t="s">
        <v>18</v>
      </c>
      <c r="E173" t="s">
        <v>17</v>
      </c>
      <c r="F173" t="s">
        <v>42</v>
      </c>
      <c r="G173" t="str">
        <f>MID(Данные[[#This Row],[Причина]],4,99)</f>
        <v xml:space="preserve"> НЕИСПР. УСТР. ПУТИ</v>
      </c>
    </row>
    <row r="174" spans="1:7" x14ac:dyDescent="0.25">
      <c r="A174">
        <v>2013</v>
      </c>
      <c r="B174">
        <v>146</v>
      </c>
      <c r="C174" t="s">
        <v>10</v>
      </c>
      <c r="D174" t="s">
        <v>20</v>
      </c>
      <c r="E174" t="s">
        <v>50</v>
      </c>
      <c r="F174" t="s">
        <v>42</v>
      </c>
      <c r="G174" t="str">
        <f>MID(Данные[[#This Row],[Причина]],4,99)</f>
        <v xml:space="preserve"> РАБОТА СНЕГОУБОРОЧНОЙ МАШИНЫ</v>
      </c>
    </row>
    <row r="175" spans="1:7" x14ac:dyDescent="0.25">
      <c r="A175">
        <v>2014</v>
      </c>
      <c r="B175">
        <v>56</v>
      </c>
      <c r="C175" t="s">
        <v>10</v>
      </c>
      <c r="D175" t="s">
        <v>20</v>
      </c>
      <c r="E175" t="s">
        <v>50</v>
      </c>
      <c r="F175" t="s">
        <v>42</v>
      </c>
      <c r="G175" t="str">
        <f>MID(Данные[[#This Row],[Причина]],4,99)</f>
        <v xml:space="preserve"> РАБОТА СНЕГОУБОРОЧНОЙ МАШИНЫ</v>
      </c>
    </row>
    <row r="176" spans="1:7" x14ac:dyDescent="0.25">
      <c r="A176">
        <v>2014</v>
      </c>
      <c r="B176">
        <v>21</v>
      </c>
      <c r="C176" t="s">
        <v>10</v>
      </c>
      <c r="D176" t="s">
        <v>43</v>
      </c>
      <c r="E176" t="s">
        <v>17</v>
      </c>
      <c r="F176" t="s">
        <v>42</v>
      </c>
      <c r="G176" t="str">
        <f>MID(Данные[[#This Row],[Причина]],4,99)</f>
        <v xml:space="preserve"> НЕИСПР. УСТР. ПУТИ</v>
      </c>
    </row>
    <row r="177" spans="1:7" x14ac:dyDescent="0.25">
      <c r="A177">
        <v>2014</v>
      </c>
      <c r="B177">
        <v>48</v>
      </c>
      <c r="C177" t="s">
        <v>14</v>
      </c>
      <c r="D177" t="s">
        <v>14</v>
      </c>
      <c r="E177" t="s">
        <v>15</v>
      </c>
      <c r="F177" t="s">
        <v>42</v>
      </c>
      <c r="G177" t="str">
        <f>MID(Данные[[#This Row],[Причина]],4,99)</f>
        <v xml:space="preserve"> НЕИСПР. ВАГОНА</v>
      </c>
    </row>
    <row r="178" spans="1:7" x14ac:dyDescent="0.25">
      <c r="A178">
        <v>2014</v>
      </c>
      <c r="B178">
        <v>41</v>
      </c>
      <c r="C178" t="s">
        <v>10</v>
      </c>
      <c r="D178" t="s">
        <v>20</v>
      </c>
      <c r="E178" t="s">
        <v>50</v>
      </c>
      <c r="F178" t="s">
        <v>42</v>
      </c>
      <c r="G178" t="str">
        <f>MID(Данные[[#This Row],[Причина]],4,99)</f>
        <v xml:space="preserve"> РАБОТА СНЕГОУБОРОЧНОЙ МАШИНЫ</v>
      </c>
    </row>
    <row r="179" spans="1:7" x14ac:dyDescent="0.25">
      <c r="A179">
        <v>2014</v>
      </c>
      <c r="B179">
        <v>9</v>
      </c>
      <c r="C179" t="s">
        <v>10</v>
      </c>
      <c r="D179" t="s">
        <v>20</v>
      </c>
      <c r="E179" t="s">
        <v>50</v>
      </c>
      <c r="F179" t="s">
        <v>42</v>
      </c>
      <c r="G179" t="str">
        <f>MID(Данные[[#This Row],[Причина]],4,99)</f>
        <v xml:space="preserve"> РАБОТА СНЕГОУБОРОЧНОЙ МАШИНЫ</v>
      </c>
    </row>
    <row r="180" spans="1:7" x14ac:dyDescent="0.25">
      <c r="A180">
        <v>2014</v>
      </c>
      <c r="B180">
        <v>51</v>
      </c>
      <c r="C180" t="s">
        <v>14</v>
      </c>
      <c r="D180" t="s">
        <v>14</v>
      </c>
      <c r="E180" t="s">
        <v>15</v>
      </c>
      <c r="F180" t="s">
        <v>42</v>
      </c>
      <c r="G180" t="str">
        <f>MID(Данные[[#This Row],[Причина]],4,99)</f>
        <v xml:space="preserve"> НЕИСПР. ВАГОНА</v>
      </c>
    </row>
    <row r="181" spans="1:7" x14ac:dyDescent="0.25">
      <c r="A181">
        <v>2014</v>
      </c>
      <c r="B181">
        <v>46.999999999999993</v>
      </c>
      <c r="C181" t="s">
        <v>10</v>
      </c>
      <c r="D181" t="s">
        <v>16</v>
      </c>
      <c r="E181" t="s">
        <v>21</v>
      </c>
      <c r="F181" t="s">
        <v>42</v>
      </c>
      <c r="G181" t="str">
        <f>MID(Данные[[#This Row],[Причина]],4,99)</f>
        <v xml:space="preserve"> ПЛАНОВЫЙ РЕМОНТ, МОНТАЖ УСТР ПУТИ</v>
      </c>
    </row>
    <row r="182" spans="1:7" x14ac:dyDescent="0.25">
      <c r="A182">
        <v>2014</v>
      </c>
      <c r="B182">
        <v>170</v>
      </c>
      <c r="C182" t="s">
        <v>10</v>
      </c>
      <c r="D182" t="s">
        <v>20</v>
      </c>
      <c r="E182" t="s">
        <v>21</v>
      </c>
      <c r="F182" t="s">
        <v>42</v>
      </c>
      <c r="G182" t="str">
        <f>MID(Данные[[#This Row],[Причина]],4,99)</f>
        <v xml:space="preserve"> ПЛАНОВЫЙ РЕМОНТ, МОНТАЖ УСТР ПУТИ</v>
      </c>
    </row>
    <row r="183" spans="1:7" x14ac:dyDescent="0.25">
      <c r="A183">
        <v>2014</v>
      </c>
      <c r="B183">
        <v>87</v>
      </c>
      <c r="C183" t="s">
        <v>6</v>
      </c>
      <c r="D183" t="s">
        <v>52</v>
      </c>
      <c r="E183" t="s">
        <v>8</v>
      </c>
      <c r="F183" t="s">
        <v>42</v>
      </c>
      <c r="G183" t="str">
        <f>MID(Данные[[#This Row],[Причина]],4,99)</f>
        <v xml:space="preserve"> ПЛАНОВЫЙ РЕМОНТ УСТР. КОНТ СЕТИ</v>
      </c>
    </row>
    <row r="184" spans="1:7" x14ac:dyDescent="0.25">
      <c r="A184">
        <v>2014</v>
      </c>
      <c r="B184">
        <v>13.000000000000002</v>
      </c>
      <c r="C184" t="s">
        <v>10</v>
      </c>
      <c r="D184" t="s">
        <v>16</v>
      </c>
      <c r="E184" t="s">
        <v>21</v>
      </c>
      <c r="F184" t="s">
        <v>42</v>
      </c>
      <c r="G184" t="str">
        <f>MID(Данные[[#This Row],[Причина]],4,99)</f>
        <v xml:space="preserve"> ПЛАНОВЫЙ РЕМОНТ, МОНТАЖ УСТР ПУТИ</v>
      </c>
    </row>
    <row r="185" spans="1:7" x14ac:dyDescent="0.25">
      <c r="A185">
        <v>2014</v>
      </c>
      <c r="B185">
        <v>46</v>
      </c>
      <c r="C185" t="s">
        <v>10</v>
      </c>
      <c r="D185" t="s">
        <v>43</v>
      </c>
      <c r="E185" t="s">
        <v>17</v>
      </c>
      <c r="F185" t="s">
        <v>42</v>
      </c>
      <c r="G185" t="str">
        <f>MID(Данные[[#This Row],[Причина]],4,99)</f>
        <v xml:space="preserve"> НЕИСПР. УСТР. ПУТИ</v>
      </c>
    </row>
    <row r="186" spans="1:7" x14ac:dyDescent="0.25">
      <c r="A186">
        <v>2014</v>
      </c>
      <c r="B186">
        <v>59</v>
      </c>
      <c r="C186" t="s">
        <v>6</v>
      </c>
      <c r="D186" t="s">
        <v>53</v>
      </c>
      <c r="E186" t="s">
        <v>54</v>
      </c>
      <c r="F186" t="s">
        <v>42</v>
      </c>
      <c r="G186" t="str">
        <f>MID(Данные[[#This Row],[Причина]],4,99)</f>
        <v xml:space="preserve"> ОСОБЫЕ МЕТЕОУСЛОВИЯ</v>
      </c>
    </row>
    <row r="187" spans="1:7" x14ac:dyDescent="0.25">
      <c r="A187">
        <v>2014</v>
      </c>
      <c r="B187">
        <v>95</v>
      </c>
      <c r="C187" t="s">
        <v>6</v>
      </c>
      <c r="D187" t="s">
        <v>53</v>
      </c>
      <c r="E187" t="s">
        <v>54</v>
      </c>
      <c r="F187" t="s">
        <v>42</v>
      </c>
      <c r="G187" t="str">
        <f>MID(Данные[[#This Row],[Причина]],4,99)</f>
        <v xml:space="preserve"> ОСОБЫЕ МЕТЕОУСЛОВИЯ</v>
      </c>
    </row>
    <row r="188" spans="1:7" x14ac:dyDescent="0.25">
      <c r="A188">
        <v>2014</v>
      </c>
      <c r="B188">
        <v>11</v>
      </c>
      <c r="C188" t="s">
        <v>10</v>
      </c>
      <c r="D188" t="s">
        <v>13</v>
      </c>
      <c r="E188" t="s">
        <v>12</v>
      </c>
      <c r="F188" t="s">
        <v>42</v>
      </c>
      <c r="G188" t="str">
        <f>MID(Данные[[#This Row],[Причина]],4,99)</f>
        <v xml:space="preserve"> ОГРАНИЧ. СКОРОСТИ</v>
      </c>
    </row>
    <row r="189" spans="1:7" x14ac:dyDescent="0.25">
      <c r="A189">
        <v>2014</v>
      </c>
      <c r="B189">
        <v>60</v>
      </c>
      <c r="C189" t="s">
        <v>6</v>
      </c>
      <c r="D189" t="s">
        <v>53</v>
      </c>
      <c r="E189" t="s">
        <v>54</v>
      </c>
      <c r="F189" t="s">
        <v>42</v>
      </c>
      <c r="G189" t="str">
        <f>MID(Данные[[#This Row],[Причина]],4,99)</f>
        <v xml:space="preserve"> ОСОБЫЕ МЕТЕОУСЛОВИЯ</v>
      </c>
    </row>
    <row r="190" spans="1:7" x14ac:dyDescent="0.25">
      <c r="A190">
        <v>2014</v>
      </c>
      <c r="B190">
        <v>54</v>
      </c>
      <c r="C190" t="s">
        <v>10</v>
      </c>
      <c r="D190" t="s">
        <v>51</v>
      </c>
      <c r="E190" t="s">
        <v>21</v>
      </c>
      <c r="F190" t="s">
        <v>42</v>
      </c>
      <c r="G190" t="str">
        <f>MID(Данные[[#This Row],[Причина]],4,99)</f>
        <v xml:space="preserve"> ПЛАНОВЫЙ РЕМОНТ, МОНТАЖ УСТР ПУТИ</v>
      </c>
    </row>
    <row r="191" spans="1:7" x14ac:dyDescent="0.25">
      <c r="A191">
        <v>2014</v>
      </c>
      <c r="B191">
        <v>89</v>
      </c>
      <c r="C191" t="s">
        <v>10</v>
      </c>
      <c r="D191" t="s">
        <v>22</v>
      </c>
      <c r="E191" t="s">
        <v>21</v>
      </c>
      <c r="F191" t="s">
        <v>42</v>
      </c>
      <c r="G191" t="str">
        <f>MID(Данные[[#This Row],[Причина]],4,99)</f>
        <v xml:space="preserve"> ПЛАНОВЫЙ РЕМОНТ, МОНТАЖ УСТР ПУТИ</v>
      </c>
    </row>
    <row r="192" spans="1:7" x14ac:dyDescent="0.25">
      <c r="A192">
        <v>2014</v>
      </c>
      <c r="B192">
        <v>120</v>
      </c>
      <c r="C192" t="s">
        <v>46</v>
      </c>
      <c r="D192" t="s">
        <v>47</v>
      </c>
      <c r="E192" t="s">
        <v>55</v>
      </c>
      <c r="F192" t="s">
        <v>42</v>
      </c>
      <c r="G192" t="str">
        <f>MID(Данные[[#This Row],[Причина]],4,99)</f>
        <v xml:space="preserve"> СРЕДСТВА КОНТРОЛЯ (УКСПС)</v>
      </c>
    </row>
    <row r="193" spans="1:7" x14ac:dyDescent="0.25">
      <c r="A193">
        <v>2014</v>
      </c>
      <c r="B193">
        <v>185.99999999999997</v>
      </c>
      <c r="C193" t="s">
        <v>46</v>
      </c>
      <c r="D193" t="s">
        <v>47</v>
      </c>
      <c r="E193" t="s">
        <v>55</v>
      </c>
      <c r="F193" t="s">
        <v>42</v>
      </c>
      <c r="G193" t="str">
        <f>MID(Данные[[#This Row],[Причина]],4,99)</f>
        <v xml:space="preserve"> СРЕДСТВА КОНТРОЛЯ (УКСПС)</v>
      </c>
    </row>
    <row r="194" spans="1:7" x14ac:dyDescent="0.25">
      <c r="A194">
        <v>2014</v>
      </c>
      <c r="B194">
        <v>183.00000000000003</v>
      </c>
      <c r="C194" t="s">
        <v>46</v>
      </c>
      <c r="D194" t="s">
        <v>47</v>
      </c>
      <c r="E194" t="s">
        <v>55</v>
      </c>
      <c r="F194" t="s">
        <v>42</v>
      </c>
      <c r="G194" t="str">
        <f>MID(Данные[[#This Row],[Причина]],4,99)</f>
        <v xml:space="preserve"> СРЕДСТВА КОНТРОЛЯ (УКСПС)</v>
      </c>
    </row>
    <row r="195" spans="1:7" x14ac:dyDescent="0.25">
      <c r="A195">
        <v>2014</v>
      </c>
      <c r="B195">
        <v>69</v>
      </c>
      <c r="C195" t="s">
        <v>46</v>
      </c>
      <c r="D195" t="s">
        <v>47</v>
      </c>
      <c r="E195" t="s">
        <v>55</v>
      </c>
      <c r="F195" t="s">
        <v>42</v>
      </c>
      <c r="G195" t="str">
        <f>MID(Данные[[#This Row],[Причина]],4,99)</f>
        <v xml:space="preserve"> СРЕДСТВА КОНТРОЛЯ (УКСПС)</v>
      </c>
    </row>
    <row r="196" spans="1:7" x14ac:dyDescent="0.25">
      <c r="A196">
        <v>2014</v>
      </c>
      <c r="B196">
        <v>69</v>
      </c>
      <c r="C196" t="s">
        <v>10</v>
      </c>
      <c r="D196" t="s">
        <v>43</v>
      </c>
      <c r="E196" t="s">
        <v>17</v>
      </c>
      <c r="F196" t="s">
        <v>42</v>
      </c>
      <c r="G196" t="str">
        <f>MID(Данные[[#This Row],[Причина]],4,99)</f>
        <v xml:space="preserve"> НЕИСПР. УСТР. ПУТИ</v>
      </c>
    </row>
    <row r="197" spans="1:7" x14ac:dyDescent="0.25">
      <c r="A197">
        <v>2014</v>
      </c>
      <c r="B197">
        <v>65</v>
      </c>
      <c r="C197" t="s">
        <v>10</v>
      </c>
      <c r="D197" t="s">
        <v>32</v>
      </c>
      <c r="E197" t="s">
        <v>12</v>
      </c>
      <c r="F197" t="s">
        <v>42</v>
      </c>
      <c r="G197" t="str">
        <f>MID(Данные[[#This Row],[Причина]],4,99)</f>
        <v xml:space="preserve"> ОГРАНИЧ. СКОРОСТИ</v>
      </c>
    </row>
    <row r="198" spans="1:7" x14ac:dyDescent="0.25">
      <c r="A198">
        <v>2014</v>
      </c>
      <c r="B198">
        <v>111</v>
      </c>
      <c r="C198" t="s">
        <v>46</v>
      </c>
      <c r="D198" t="s">
        <v>47</v>
      </c>
      <c r="E198" t="s">
        <v>48</v>
      </c>
      <c r="F198" t="s">
        <v>42</v>
      </c>
      <c r="G198" t="str">
        <f>MID(Данные[[#This Row],[Причина]],4,99)</f>
        <v xml:space="preserve"> НЕИСПР. УСТР. СЦБ</v>
      </c>
    </row>
    <row r="199" spans="1:7" x14ac:dyDescent="0.25">
      <c r="A199">
        <v>2014</v>
      </c>
      <c r="B199">
        <v>192</v>
      </c>
      <c r="C199" t="s">
        <v>10</v>
      </c>
      <c r="D199" t="s">
        <v>24</v>
      </c>
      <c r="E199" t="s">
        <v>25</v>
      </c>
      <c r="F199" t="s">
        <v>42</v>
      </c>
      <c r="G199" t="str">
        <f>MID(Данные[[#This Row],[Причина]],4,99)</f>
        <v xml:space="preserve"> НЕПРИЁМ СОСЕДНЕЙ ДОРОГИ</v>
      </c>
    </row>
    <row r="200" spans="1:7" x14ac:dyDescent="0.25">
      <c r="A200">
        <v>2014</v>
      </c>
      <c r="B200">
        <v>76</v>
      </c>
      <c r="C200" t="s">
        <v>10</v>
      </c>
      <c r="D200" t="s">
        <v>32</v>
      </c>
      <c r="E200" t="s">
        <v>12</v>
      </c>
      <c r="F200" t="s">
        <v>42</v>
      </c>
      <c r="G200" t="str">
        <f>MID(Данные[[#This Row],[Причина]],4,99)</f>
        <v xml:space="preserve"> ОГРАНИЧ. СКОРОСТИ</v>
      </c>
    </row>
    <row r="201" spans="1:7" x14ac:dyDescent="0.25">
      <c r="A201">
        <v>2014</v>
      </c>
      <c r="B201">
        <v>35</v>
      </c>
      <c r="C201" t="s">
        <v>46</v>
      </c>
      <c r="D201" t="s">
        <v>56</v>
      </c>
      <c r="E201" t="s">
        <v>57</v>
      </c>
      <c r="F201" t="s">
        <v>42</v>
      </c>
      <c r="G201" t="str">
        <f>MID(Данные[[#This Row],[Причина]],4,99)</f>
        <v xml:space="preserve"> ОТКАЗ В РАБОТЕ РЕЛЬС. ЦЕПЕЙ</v>
      </c>
    </row>
    <row r="202" spans="1:7" x14ac:dyDescent="0.25">
      <c r="A202">
        <v>2014</v>
      </c>
      <c r="B202">
        <v>162</v>
      </c>
      <c r="C202" t="s">
        <v>10</v>
      </c>
      <c r="D202" t="s">
        <v>32</v>
      </c>
      <c r="E202" t="s">
        <v>12</v>
      </c>
      <c r="F202" t="s">
        <v>42</v>
      </c>
      <c r="G202" t="str">
        <f>MID(Данные[[#This Row],[Причина]],4,99)</f>
        <v xml:space="preserve"> ОГРАНИЧ. СКОРОСТИ</v>
      </c>
    </row>
    <row r="203" spans="1:7" x14ac:dyDescent="0.25">
      <c r="A203">
        <v>2014</v>
      </c>
      <c r="B203">
        <v>12</v>
      </c>
      <c r="C203" t="s">
        <v>10</v>
      </c>
      <c r="D203" t="s">
        <v>16</v>
      </c>
      <c r="E203" t="s">
        <v>33</v>
      </c>
      <c r="F203" t="s">
        <v>42</v>
      </c>
      <c r="G203" t="str">
        <f>MID(Данные[[#This Row],[Причина]],4,99)</f>
        <v xml:space="preserve"> МЕСТО РЕМОНТНЫХ РАБОТ</v>
      </c>
    </row>
    <row r="204" spans="1:7" x14ac:dyDescent="0.25">
      <c r="A204">
        <v>2014</v>
      </c>
      <c r="B204">
        <v>236</v>
      </c>
      <c r="C204" t="s">
        <v>10</v>
      </c>
      <c r="D204" t="s">
        <v>32</v>
      </c>
      <c r="E204" t="s">
        <v>33</v>
      </c>
      <c r="F204" t="s">
        <v>42</v>
      </c>
      <c r="G204" t="str">
        <f>MID(Данные[[#This Row],[Причина]],4,99)</f>
        <v xml:space="preserve"> МЕСТО РЕМОНТНЫХ РАБОТ</v>
      </c>
    </row>
    <row r="205" spans="1:7" x14ac:dyDescent="0.25">
      <c r="A205">
        <v>2014</v>
      </c>
      <c r="B205">
        <v>163.00000000000003</v>
      </c>
      <c r="C205" t="s">
        <v>10</v>
      </c>
      <c r="D205" t="s">
        <v>32</v>
      </c>
      <c r="E205" t="s">
        <v>33</v>
      </c>
      <c r="F205" t="s">
        <v>42</v>
      </c>
      <c r="G205" t="str">
        <f>MID(Данные[[#This Row],[Причина]],4,99)</f>
        <v xml:space="preserve"> МЕСТО РЕМОНТНЫХ РАБОТ</v>
      </c>
    </row>
    <row r="206" spans="1:7" x14ac:dyDescent="0.25">
      <c r="A206">
        <v>2014</v>
      </c>
      <c r="B206">
        <v>167</v>
      </c>
      <c r="C206" t="s">
        <v>10</v>
      </c>
      <c r="D206" t="s">
        <v>32</v>
      </c>
      <c r="E206" t="s">
        <v>33</v>
      </c>
      <c r="F206" t="s">
        <v>42</v>
      </c>
      <c r="G206" t="str">
        <f>MID(Данные[[#This Row],[Причина]],4,99)</f>
        <v xml:space="preserve"> МЕСТО РЕМОНТНЫХ РАБОТ</v>
      </c>
    </row>
    <row r="207" spans="1:7" x14ac:dyDescent="0.25">
      <c r="A207">
        <v>2014</v>
      </c>
      <c r="B207">
        <v>74.999999999999986</v>
      </c>
      <c r="C207" t="s">
        <v>10</v>
      </c>
      <c r="D207" t="s">
        <v>11</v>
      </c>
      <c r="E207" t="s">
        <v>17</v>
      </c>
      <c r="F207" t="s">
        <v>42</v>
      </c>
      <c r="G207" t="str">
        <f>MID(Данные[[#This Row],[Причина]],4,99)</f>
        <v xml:space="preserve"> НЕИСПР. УСТР. ПУТИ</v>
      </c>
    </row>
    <row r="208" spans="1:7" x14ac:dyDescent="0.25">
      <c r="A208">
        <v>2014</v>
      </c>
      <c r="B208">
        <v>164</v>
      </c>
      <c r="C208" t="s">
        <v>10</v>
      </c>
      <c r="D208" t="s">
        <v>11</v>
      </c>
      <c r="E208" t="s">
        <v>17</v>
      </c>
      <c r="F208" t="s">
        <v>42</v>
      </c>
      <c r="G208" t="str">
        <f>MID(Данные[[#This Row],[Причина]],4,99)</f>
        <v xml:space="preserve"> НЕИСПР. УСТР. ПУТИ</v>
      </c>
    </row>
    <row r="209" spans="1:7" x14ac:dyDescent="0.25">
      <c r="A209">
        <v>2014</v>
      </c>
      <c r="B209">
        <v>43</v>
      </c>
      <c r="C209" t="s">
        <v>46</v>
      </c>
      <c r="D209" t="s">
        <v>56</v>
      </c>
      <c r="E209" t="s">
        <v>57</v>
      </c>
      <c r="F209" t="s">
        <v>42</v>
      </c>
      <c r="G209" t="str">
        <f>MID(Данные[[#This Row],[Причина]],4,99)</f>
        <v xml:space="preserve"> ОТКАЗ В РАБОТЕ РЕЛЬС. ЦЕПЕЙ</v>
      </c>
    </row>
    <row r="210" spans="1:7" x14ac:dyDescent="0.25">
      <c r="A210">
        <v>2014</v>
      </c>
      <c r="B210">
        <v>178</v>
      </c>
      <c r="C210" t="s">
        <v>14</v>
      </c>
      <c r="D210" t="s">
        <v>14</v>
      </c>
      <c r="E210" t="s">
        <v>45</v>
      </c>
      <c r="F210" t="s">
        <v>42</v>
      </c>
      <c r="G210" t="str">
        <f>MID(Данные[[#This Row],[Причина]],4,99)</f>
        <v xml:space="preserve"> ОБРАБОТКА СОСТАВА</v>
      </c>
    </row>
    <row r="211" spans="1:7" x14ac:dyDescent="0.25">
      <c r="A211">
        <v>2014</v>
      </c>
      <c r="B211">
        <v>153</v>
      </c>
      <c r="C211" t="s">
        <v>10</v>
      </c>
      <c r="D211" t="s">
        <v>32</v>
      </c>
      <c r="E211" t="s">
        <v>33</v>
      </c>
      <c r="F211" t="s">
        <v>42</v>
      </c>
      <c r="G211" t="str">
        <f>MID(Данные[[#This Row],[Причина]],4,99)</f>
        <v xml:space="preserve"> МЕСТО РЕМОНТНЫХ РАБОТ</v>
      </c>
    </row>
    <row r="212" spans="1:7" x14ac:dyDescent="0.25">
      <c r="A212">
        <v>2014</v>
      </c>
      <c r="B212">
        <v>94.999999999999986</v>
      </c>
      <c r="C212" t="s">
        <v>10</v>
      </c>
      <c r="D212" t="s">
        <v>32</v>
      </c>
      <c r="E212" t="s">
        <v>33</v>
      </c>
      <c r="F212" t="s">
        <v>42</v>
      </c>
      <c r="G212" t="str">
        <f>MID(Данные[[#This Row],[Причина]],4,99)</f>
        <v xml:space="preserve"> МЕСТО РЕМОНТНЫХ РАБОТ</v>
      </c>
    </row>
    <row r="213" spans="1:7" x14ac:dyDescent="0.25">
      <c r="A213">
        <v>2014</v>
      </c>
      <c r="B213">
        <v>100</v>
      </c>
      <c r="C213" t="s">
        <v>10</v>
      </c>
      <c r="D213" t="s">
        <v>32</v>
      </c>
      <c r="E213" t="s">
        <v>12</v>
      </c>
      <c r="F213" t="s">
        <v>42</v>
      </c>
      <c r="G213" t="str">
        <f>MID(Данные[[#This Row],[Причина]],4,99)</f>
        <v xml:space="preserve"> ОГРАНИЧ. СКОРОСТИ</v>
      </c>
    </row>
    <row r="214" spans="1:7" x14ac:dyDescent="0.25">
      <c r="A214">
        <v>2014</v>
      </c>
      <c r="B214">
        <v>88</v>
      </c>
      <c r="C214" t="s">
        <v>10</v>
      </c>
      <c r="D214" t="s">
        <v>32</v>
      </c>
      <c r="E214" t="s">
        <v>33</v>
      </c>
      <c r="F214" t="s">
        <v>42</v>
      </c>
      <c r="G214" t="str">
        <f>MID(Данные[[#This Row],[Причина]],4,99)</f>
        <v xml:space="preserve"> МЕСТО РЕМОНТНЫХ РАБОТ</v>
      </c>
    </row>
    <row r="215" spans="1:7" x14ac:dyDescent="0.25">
      <c r="A215">
        <v>2014</v>
      </c>
      <c r="B215">
        <v>25</v>
      </c>
      <c r="C215" t="s">
        <v>10</v>
      </c>
      <c r="D215" t="s">
        <v>34</v>
      </c>
      <c r="E215" t="s">
        <v>12</v>
      </c>
      <c r="F215" t="s">
        <v>42</v>
      </c>
      <c r="G215" t="str">
        <f>MID(Данные[[#This Row],[Причина]],4,99)</f>
        <v xml:space="preserve"> ОГРАНИЧ. СКОРОСТИ</v>
      </c>
    </row>
    <row r="216" spans="1:7" x14ac:dyDescent="0.25">
      <c r="A216">
        <v>2014</v>
      </c>
      <c r="B216">
        <v>117</v>
      </c>
      <c r="C216" t="s">
        <v>10</v>
      </c>
      <c r="D216" t="s">
        <v>35</v>
      </c>
      <c r="E216" t="s">
        <v>50</v>
      </c>
      <c r="F216" t="s">
        <v>42</v>
      </c>
      <c r="G216" t="str">
        <f>MID(Данные[[#This Row],[Причина]],4,99)</f>
        <v xml:space="preserve"> РАБОТА СНЕГОУБОРОЧНОЙ МАШИНЫ</v>
      </c>
    </row>
    <row r="217" spans="1:7" x14ac:dyDescent="0.25">
      <c r="A217">
        <v>2014</v>
      </c>
      <c r="B217">
        <v>55.000000000000007</v>
      </c>
      <c r="C217" t="s">
        <v>10</v>
      </c>
      <c r="D217" t="s">
        <v>41</v>
      </c>
      <c r="E217" t="s">
        <v>17</v>
      </c>
      <c r="F217" t="s">
        <v>42</v>
      </c>
      <c r="G217" t="str">
        <f>MID(Данные[[#This Row],[Причина]],4,99)</f>
        <v xml:space="preserve"> НЕИСПР. УСТР. ПУТИ</v>
      </c>
    </row>
    <row r="218" spans="1:7" x14ac:dyDescent="0.25">
      <c r="A218">
        <v>2014</v>
      </c>
      <c r="B218">
        <v>49.000000000000007</v>
      </c>
      <c r="C218" t="s">
        <v>10</v>
      </c>
      <c r="D218" t="s">
        <v>58</v>
      </c>
      <c r="E218" t="s">
        <v>33</v>
      </c>
      <c r="F218" t="s">
        <v>42</v>
      </c>
      <c r="G218" t="str">
        <f>MID(Данные[[#This Row],[Причина]],4,99)</f>
        <v xml:space="preserve"> МЕСТО РЕМОНТНЫХ РАБОТ</v>
      </c>
    </row>
    <row r="219" spans="1:7" x14ac:dyDescent="0.25">
      <c r="A219">
        <v>2014</v>
      </c>
      <c r="B219">
        <v>354</v>
      </c>
      <c r="C219" t="s">
        <v>10</v>
      </c>
      <c r="D219" t="s">
        <v>58</v>
      </c>
      <c r="E219" t="s">
        <v>59</v>
      </c>
      <c r="F219" t="s">
        <v>42</v>
      </c>
      <c r="G219" t="str">
        <f>MID(Данные[[#This Row],[Причина]],4,99)</f>
        <v xml:space="preserve"> ПАДЕНИЕ ДЕРЕВЬЕВ</v>
      </c>
    </row>
    <row r="220" spans="1:7" x14ac:dyDescent="0.25">
      <c r="A220">
        <v>2014</v>
      </c>
      <c r="B220">
        <v>215</v>
      </c>
      <c r="C220" t="s">
        <v>10</v>
      </c>
      <c r="D220" t="s">
        <v>58</v>
      </c>
      <c r="E220" t="s">
        <v>59</v>
      </c>
      <c r="F220" t="s">
        <v>42</v>
      </c>
      <c r="G220" t="str">
        <f>MID(Данные[[#This Row],[Причина]],4,99)</f>
        <v xml:space="preserve"> ПАДЕНИЕ ДЕРЕВЬЕВ</v>
      </c>
    </row>
    <row r="221" spans="1:7" x14ac:dyDescent="0.25">
      <c r="A221">
        <v>2014</v>
      </c>
      <c r="B221">
        <v>258.00000000000006</v>
      </c>
      <c r="C221" t="s">
        <v>10</v>
      </c>
      <c r="D221" t="s">
        <v>58</v>
      </c>
      <c r="E221" t="s">
        <v>50</v>
      </c>
      <c r="F221" t="s">
        <v>42</v>
      </c>
      <c r="G221" t="str">
        <f>MID(Данные[[#This Row],[Причина]],4,99)</f>
        <v xml:space="preserve"> РАБОТА СНЕГОУБОРОЧНОЙ МАШИНЫ</v>
      </c>
    </row>
    <row r="222" spans="1:7" x14ac:dyDescent="0.25">
      <c r="A222">
        <v>2014</v>
      </c>
      <c r="B222">
        <v>161.00000000000003</v>
      </c>
      <c r="C222" t="s">
        <v>10</v>
      </c>
      <c r="D222" t="s">
        <v>58</v>
      </c>
      <c r="E222" t="s">
        <v>50</v>
      </c>
      <c r="F222" t="s">
        <v>42</v>
      </c>
      <c r="G222" t="str">
        <f>MID(Данные[[#This Row],[Причина]],4,99)</f>
        <v xml:space="preserve"> РАБОТА СНЕГОУБОРОЧНОЙ МАШИНЫ</v>
      </c>
    </row>
    <row r="223" spans="1:7" x14ac:dyDescent="0.25">
      <c r="A223">
        <v>2014</v>
      </c>
      <c r="B223">
        <v>281</v>
      </c>
      <c r="C223" t="s">
        <v>14</v>
      </c>
      <c r="D223" t="s">
        <v>14</v>
      </c>
      <c r="E223" t="s">
        <v>28</v>
      </c>
      <c r="F223" t="s">
        <v>42</v>
      </c>
      <c r="G223" t="str">
        <f>MID(Данные[[#This Row],[Причина]],4,99)</f>
        <v xml:space="preserve"> ПАДЕНИЕ ДАВЛ. В ТОРМ. МАГИСТАЛИ</v>
      </c>
    </row>
    <row r="224" spans="1:7" x14ac:dyDescent="0.25">
      <c r="A224">
        <v>2014</v>
      </c>
      <c r="B224">
        <v>86.999999999999986</v>
      </c>
      <c r="C224" t="s">
        <v>14</v>
      </c>
      <c r="D224" t="s">
        <v>14</v>
      </c>
      <c r="E224" t="s">
        <v>45</v>
      </c>
      <c r="F224" t="s">
        <v>60</v>
      </c>
      <c r="G224" t="str">
        <f>MID(Данные[[#This Row],[Причина]],4,99)</f>
        <v xml:space="preserve"> ОБРАБОТКА СОСТАВА</v>
      </c>
    </row>
    <row r="225" spans="1:7" x14ac:dyDescent="0.25">
      <c r="A225">
        <v>2014</v>
      </c>
      <c r="B225">
        <v>52</v>
      </c>
      <c r="C225" t="s">
        <v>14</v>
      </c>
      <c r="D225" t="s">
        <v>14</v>
      </c>
      <c r="E225" t="s">
        <v>45</v>
      </c>
      <c r="F225" t="s">
        <v>60</v>
      </c>
      <c r="G225" t="str">
        <f>MID(Данные[[#This Row],[Причина]],4,99)</f>
        <v xml:space="preserve"> ОБРАБОТКА СОСТАВА</v>
      </c>
    </row>
    <row r="226" spans="1:7" x14ac:dyDescent="0.25">
      <c r="A226">
        <v>2014</v>
      </c>
      <c r="B226">
        <v>217</v>
      </c>
      <c r="C226" t="s">
        <v>14</v>
      </c>
      <c r="D226" t="s">
        <v>14</v>
      </c>
      <c r="E226" t="s">
        <v>45</v>
      </c>
      <c r="F226" t="s">
        <v>60</v>
      </c>
      <c r="G226" t="str">
        <f>MID(Данные[[#This Row],[Причина]],4,99)</f>
        <v xml:space="preserve"> ОБРАБОТКА СОСТАВА</v>
      </c>
    </row>
    <row r="227" spans="1:7" x14ac:dyDescent="0.25">
      <c r="A227">
        <v>2014</v>
      </c>
      <c r="B227">
        <v>26</v>
      </c>
      <c r="C227" t="s">
        <v>14</v>
      </c>
      <c r="D227" t="s">
        <v>14</v>
      </c>
      <c r="E227" t="s">
        <v>45</v>
      </c>
      <c r="F227" t="s">
        <v>60</v>
      </c>
      <c r="G227" t="str">
        <f>MID(Данные[[#This Row],[Причина]],4,99)</f>
        <v xml:space="preserve"> ОБРАБОТКА СОСТАВА</v>
      </c>
    </row>
    <row r="228" spans="1:7" x14ac:dyDescent="0.25">
      <c r="A228">
        <v>2014</v>
      </c>
      <c r="B228">
        <v>313</v>
      </c>
      <c r="C228" t="s">
        <v>14</v>
      </c>
      <c r="D228" t="s">
        <v>14</v>
      </c>
      <c r="E228" t="s">
        <v>45</v>
      </c>
      <c r="F228" t="s">
        <v>60</v>
      </c>
      <c r="G228" t="str">
        <f>MID(Данные[[#This Row],[Причина]],4,99)</f>
        <v xml:space="preserve"> ОБРАБОТКА СОСТАВА</v>
      </c>
    </row>
    <row r="229" spans="1:7" x14ac:dyDescent="0.25">
      <c r="A229">
        <v>2014</v>
      </c>
      <c r="B229">
        <v>27</v>
      </c>
      <c r="C229" t="s">
        <v>14</v>
      </c>
      <c r="D229" t="s">
        <v>14</v>
      </c>
      <c r="E229" t="s">
        <v>45</v>
      </c>
      <c r="F229" t="s">
        <v>60</v>
      </c>
      <c r="G229" t="str">
        <f>MID(Данные[[#This Row],[Причина]],4,99)</f>
        <v xml:space="preserve"> ОБРАБОТКА СОСТАВА</v>
      </c>
    </row>
    <row r="230" spans="1:7" x14ac:dyDescent="0.25">
      <c r="A230">
        <v>2014</v>
      </c>
      <c r="B230">
        <v>49</v>
      </c>
      <c r="C230" t="s">
        <v>14</v>
      </c>
      <c r="D230" t="s">
        <v>14</v>
      </c>
      <c r="E230" t="s">
        <v>45</v>
      </c>
      <c r="F230" t="s">
        <v>60</v>
      </c>
      <c r="G230" t="str">
        <f>MID(Данные[[#This Row],[Причина]],4,99)</f>
        <v xml:space="preserve"> ОБРАБОТКА СОСТАВА</v>
      </c>
    </row>
    <row r="231" spans="1:7" x14ac:dyDescent="0.25">
      <c r="A231">
        <v>2014</v>
      </c>
      <c r="B231">
        <v>21</v>
      </c>
      <c r="C231" t="s">
        <v>14</v>
      </c>
      <c r="D231" t="s">
        <v>14</v>
      </c>
      <c r="E231" t="s">
        <v>45</v>
      </c>
      <c r="F231" t="s">
        <v>60</v>
      </c>
      <c r="G231" t="str">
        <f>MID(Данные[[#This Row],[Причина]],4,99)</f>
        <v xml:space="preserve"> ОБРАБОТКА СОСТАВА</v>
      </c>
    </row>
    <row r="232" spans="1:7" x14ac:dyDescent="0.25">
      <c r="A232">
        <v>2014</v>
      </c>
      <c r="B232">
        <v>119</v>
      </c>
      <c r="C232" t="s">
        <v>14</v>
      </c>
      <c r="D232" t="s">
        <v>14</v>
      </c>
      <c r="E232" t="s">
        <v>45</v>
      </c>
      <c r="F232" t="s">
        <v>60</v>
      </c>
      <c r="G232" t="str">
        <f>MID(Данные[[#This Row],[Причина]],4,99)</f>
        <v xml:space="preserve"> ОБРАБОТКА СОСТАВА</v>
      </c>
    </row>
    <row r="233" spans="1:7" x14ac:dyDescent="0.25">
      <c r="A233">
        <v>2014</v>
      </c>
      <c r="B233">
        <v>118.99999999999997</v>
      </c>
      <c r="C233" t="s">
        <v>14</v>
      </c>
      <c r="D233" t="s">
        <v>14</v>
      </c>
      <c r="E233" t="s">
        <v>45</v>
      </c>
      <c r="F233" t="s">
        <v>60</v>
      </c>
      <c r="G233" t="str">
        <f>MID(Данные[[#This Row],[Причина]],4,99)</f>
        <v xml:space="preserve"> ОБРАБОТКА СОСТАВА</v>
      </c>
    </row>
    <row r="234" spans="1:7" x14ac:dyDescent="0.25">
      <c r="A234">
        <v>2014</v>
      </c>
      <c r="B234">
        <v>196.00000000000003</v>
      </c>
      <c r="C234" t="s">
        <v>14</v>
      </c>
      <c r="D234" t="s">
        <v>14</v>
      </c>
      <c r="E234" t="s">
        <v>45</v>
      </c>
      <c r="F234" t="s">
        <v>60</v>
      </c>
      <c r="G234" t="str">
        <f>MID(Данные[[#This Row],[Причина]],4,99)</f>
        <v xml:space="preserve"> ОБРАБОТКА СОСТАВА</v>
      </c>
    </row>
    <row r="235" spans="1:7" x14ac:dyDescent="0.25">
      <c r="A235">
        <v>2014</v>
      </c>
      <c r="B235">
        <v>292</v>
      </c>
      <c r="C235" t="s">
        <v>14</v>
      </c>
      <c r="D235" t="s">
        <v>14</v>
      </c>
      <c r="E235" t="s">
        <v>45</v>
      </c>
      <c r="F235" t="s">
        <v>60</v>
      </c>
      <c r="G235" t="str">
        <f>MID(Данные[[#This Row],[Причина]],4,99)</f>
        <v xml:space="preserve"> ОБРАБОТКА СОСТАВА</v>
      </c>
    </row>
    <row r="236" spans="1:7" x14ac:dyDescent="0.25">
      <c r="A236">
        <v>2014</v>
      </c>
      <c r="B236">
        <v>55.000000000000007</v>
      </c>
      <c r="C236" t="s">
        <v>14</v>
      </c>
      <c r="D236" t="s">
        <v>14</v>
      </c>
      <c r="E236" t="s">
        <v>61</v>
      </c>
      <c r="F236" t="s">
        <v>60</v>
      </c>
      <c r="G236" t="str">
        <f>MID(Данные[[#This Row],[Причина]],4,99)</f>
        <v xml:space="preserve"> ОСТАНОВКА ДЛЯ УСТРАН. НЕИСПРАВ.</v>
      </c>
    </row>
    <row r="237" spans="1:7" x14ac:dyDescent="0.25">
      <c r="A237">
        <v>2014</v>
      </c>
      <c r="B237">
        <v>511</v>
      </c>
      <c r="C237" t="s">
        <v>14</v>
      </c>
      <c r="D237" t="s">
        <v>14</v>
      </c>
      <c r="E237" t="s">
        <v>45</v>
      </c>
      <c r="F237" t="s">
        <v>60</v>
      </c>
      <c r="G237" t="str">
        <f>MID(Данные[[#This Row],[Причина]],4,99)</f>
        <v xml:space="preserve"> ОБРАБОТКА СОСТАВА</v>
      </c>
    </row>
    <row r="238" spans="1:7" x14ac:dyDescent="0.25">
      <c r="A238">
        <v>2014</v>
      </c>
      <c r="B238">
        <v>189.99999999999997</v>
      </c>
      <c r="C238" t="s">
        <v>14</v>
      </c>
      <c r="D238" t="s">
        <v>14</v>
      </c>
      <c r="E238" t="s">
        <v>45</v>
      </c>
      <c r="F238" t="s">
        <v>60</v>
      </c>
      <c r="G238" t="str">
        <f>MID(Данные[[#This Row],[Причина]],4,99)</f>
        <v xml:space="preserve"> ОБРАБОТКА СОСТАВА</v>
      </c>
    </row>
    <row r="239" spans="1:7" x14ac:dyDescent="0.25">
      <c r="A239">
        <v>2014</v>
      </c>
      <c r="B239">
        <v>232</v>
      </c>
      <c r="C239" t="s">
        <v>14</v>
      </c>
      <c r="D239" t="s">
        <v>14</v>
      </c>
      <c r="E239" t="s">
        <v>45</v>
      </c>
      <c r="F239" t="s">
        <v>60</v>
      </c>
      <c r="G239" t="str">
        <f>MID(Данные[[#This Row],[Причина]],4,99)</f>
        <v xml:space="preserve"> ОБРАБОТКА СОСТАВА</v>
      </c>
    </row>
    <row r="240" spans="1:7" x14ac:dyDescent="0.25">
      <c r="A240">
        <v>2014</v>
      </c>
      <c r="B240">
        <v>311</v>
      </c>
      <c r="C240" t="s">
        <v>14</v>
      </c>
      <c r="D240" t="s">
        <v>14</v>
      </c>
      <c r="E240" t="s">
        <v>45</v>
      </c>
      <c r="F240" t="s">
        <v>60</v>
      </c>
      <c r="G240" t="str">
        <f>MID(Данные[[#This Row],[Причина]],4,99)</f>
        <v xml:space="preserve"> ОБРАБОТКА СОСТАВА</v>
      </c>
    </row>
    <row r="241" spans="1:7" x14ac:dyDescent="0.25">
      <c r="A241">
        <v>2014</v>
      </c>
      <c r="B241">
        <v>130</v>
      </c>
      <c r="C241" t="s">
        <v>14</v>
      </c>
      <c r="D241" t="s">
        <v>14</v>
      </c>
      <c r="E241" t="s">
        <v>45</v>
      </c>
      <c r="F241" t="s">
        <v>60</v>
      </c>
      <c r="G241" t="str">
        <f>MID(Данные[[#This Row],[Причина]],4,99)</f>
        <v xml:space="preserve"> ОБРАБОТКА СОСТАВА</v>
      </c>
    </row>
    <row r="242" spans="1:7" x14ac:dyDescent="0.25">
      <c r="A242">
        <v>2014</v>
      </c>
      <c r="B242">
        <v>85</v>
      </c>
      <c r="C242" t="s">
        <v>14</v>
      </c>
      <c r="D242" t="s">
        <v>14</v>
      </c>
      <c r="E242" t="s">
        <v>45</v>
      </c>
      <c r="F242" t="s">
        <v>60</v>
      </c>
      <c r="G242" t="str">
        <f>MID(Данные[[#This Row],[Причина]],4,99)</f>
        <v xml:space="preserve"> ОБРАБОТКА СОСТАВА</v>
      </c>
    </row>
    <row r="243" spans="1:7" x14ac:dyDescent="0.25">
      <c r="A243">
        <v>2014</v>
      </c>
      <c r="B243">
        <v>60.000000000000014</v>
      </c>
      <c r="C243" t="s">
        <v>10</v>
      </c>
      <c r="D243" t="s">
        <v>34</v>
      </c>
      <c r="E243" t="s">
        <v>12</v>
      </c>
      <c r="F243" t="s">
        <v>60</v>
      </c>
      <c r="G243" t="str">
        <f>MID(Данные[[#This Row],[Причина]],4,99)</f>
        <v xml:space="preserve"> ОГРАНИЧ. СКОРОСТИ</v>
      </c>
    </row>
    <row r="244" spans="1:7" x14ac:dyDescent="0.25">
      <c r="A244">
        <v>2014</v>
      </c>
      <c r="B244">
        <v>1</v>
      </c>
      <c r="C244" t="s">
        <v>10</v>
      </c>
      <c r="D244" t="s">
        <v>11</v>
      </c>
      <c r="E244" t="s">
        <v>12</v>
      </c>
      <c r="F244" t="s">
        <v>60</v>
      </c>
      <c r="G244" t="str">
        <f>MID(Данные[[#This Row],[Причина]],4,99)</f>
        <v xml:space="preserve"> ОГРАНИЧ. СКОРОСТИ</v>
      </c>
    </row>
    <row r="245" spans="1:7" x14ac:dyDescent="0.25">
      <c r="A245">
        <v>2014</v>
      </c>
      <c r="B245">
        <v>28</v>
      </c>
      <c r="C245" t="s">
        <v>10</v>
      </c>
      <c r="D245" t="s">
        <v>11</v>
      </c>
      <c r="E245" t="s">
        <v>12</v>
      </c>
      <c r="F245" t="s">
        <v>60</v>
      </c>
      <c r="G245" t="str">
        <f>MID(Данные[[#This Row],[Причина]],4,99)</f>
        <v xml:space="preserve"> ОГРАНИЧ. СКОРОСТИ</v>
      </c>
    </row>
    <row r="246" spans="1:7" x14ac:dyDescent="0.25">
      <c r="A246">
        <v>2014</v>
      </c>
      <c r="B246">
        <v>1</v>
      </c>
      <c r="C246" t="s">
        <v>10</v>
      </c>
      <c r="D246" t="s">
        <v>11</v>
      </c>
      <c r="E246" t="s">
        <v>12</v>
      </c>
      <c r="F246" t="s">
        <v>60</v>
      </c>
      <c r="G246" t="str">
        <f>MID(Данные[[#This Row],[Причина]],4,99)</f>
        <v xml:space="preserve"> ОГРАНИЧ. СКОРОСТИ</v>
      </c>
    </row>
    <row r="247" spans="1:7" x14ac:dyDescent="0.25">
      <c r="A247">
        <v>2014</v>
      </c>
      <c r="B247">
        <v>24</v>
      </c>
      <c r="C247" t="s">
        <v>10</v>
      </c>
      <c r="D247" t="s">
        <v>11</v>
      </c>
      <c r="E247" t="s">
        <v>12</v>
      </c>
      <c r="F247" t="s">
        <v>60</v>
      </c>
      <c r="G247" t="str">
        <f>MID(Данные[[#This Row],[Причина]],4,99)</f>
        <v xml:space="preserve"> ОГРАНИЧ. СКОРОСТИ</v>
      </c>
    </row>
    <row r="248" spans="1:7" x14ac:dyDescent="0.25">
      <c r="A248">
        <v>2014</v>
      </c>
      <c r="B248">
        <v>11</v>
      </c>
      <c r="C248" t="s">
        <v>10</v>
      </c>
      <c r="D248" t="s">
        <v>16</v>
      </c>
      <c r="E248" t="s">
        <v>12</v>
      </c>
      <c r="F248" t="s">
        <v>60</v>
      </c>
      <c r="G248" t="str">
        <f>MID(Данные[[#This Row],[Причина]],4,99)</f>
        <v xml:space="preserve"> ОГРАНИЧ. СКОРОСТИ</v>
      </c>
    </row>
    <row r="249" spans="1:7" x14ac:dyDescent="0.25">
      <c r="A249">
        <v>2014</v>
      </c>
      <c r="B249">
        <v>266</v>
      </c>
      <c r="C249" t="s">
        <v>10</v>
      </c>
      <c r="D249" t="s">
        <v>32</v>
      </c>
      <c r="E249" t="s">
        <v>21</v>
      </c>
      <c r="F249" t="s">
        <v>60</v>
      </c>
      <c r="G249" t="str">
        <f>MID(Данные[[#This Row],[Причина]],4,99)</f>
        <v xml:space="preserve"> ПЛАНОВЫЙ РЕМОНТ, МОНТАЖ УСТР ПУТИ</v>
      </c>
    </row>
    <row r="250" spans="1:7" x14ac:dyDescent="0.25">
      <c r="A250">
        <v>2014</v>
      </c>
      <c r="B250">
        <v>209.99999999999994</v>
      </c>
      <c r="C250" t="s">
        <v>10</v>
      </c>
      <c r="D250" t="s">
        <v>16</v>
      </c>
      <c r="E250" t="s">
        <v>21</v>
      </c>
      <c r="F250" t="s">
        <v>60</v>
      </c>
      <c r="G250" t="str">
        <f>MID(Данные[[#This Row],[Причина]],4,99)</f>
        <v xml:space="preserve"> ПЛАНОВЫЙ РЕМОНТ, МОНТАЖ УСТР ПУТИ</v>
      </c>
    </row>
    <row r="251" spans="1:7" x14ac:dyDescent="0.25">
      <c r="A251">
        <v>2014</v>
      </c>
      <c r="B251">
        <v>21</v>
      </c>
      <c r="C251" t="s">
        <v>10</v>
      </c>
      <c r="D251" t="s">
        <v>16</v>
      </c>
      <c r="E251" t="s">
        <v>12</v>
      </c>
      <c r="F251" t="s">
        <v>60</v>
      </c>
      <c r="G251" t="str">
        <f>MID(Данные[[#This Row],[Причина]],4,99)</f>
        <v xml:space="preserve"> ОГРАНИЧ. СКОРОСТИ</v>
      </c>
    </row>
    <row r="252" spans="1:7" x14ac:dyDescent="0.25">
      <c r="A252">
        <v>2014</v>
      </c>
      <c r="B252">
        <v>11</v>
      </c>
      <c r="C252" t="s">
        <v>10</v>
      </c>
      <c r="D252" t="s">
        <v>11</v>
      </c>
      <c r="E252" t="s">
        <v>12</v>
      </c>
      <c r="F252" t="s">
        <v>60</v>
      </c>
      <c r="G252" t="str">
        <f>MID(Данные[[#This Row],[Причина]],4,99)</f>
        <v xml:space="preserve"> ОГРАНИЧ. СКОРОСТИ</v>
      </c>
    </row>
    <row r="253" spans="1:7" x14ac:dyDescent="0.25">
      <c r="A253">
        <v>2014</v>
      </c>
      <c r="B253">
        <v>17.999999999999996</v>
      </c>
      <c r="C253" t="s">
        <v>10</v>
      </c>
      <c r="D253" t="s">
        <v>11</v>
      </c>
      <c r="E253" t="s">
        <v>12</v>
      </c>
      <c r="F253" t="s">
        <v>60</v>
      </c>
      <c r="G253" t="str">
        <f>MID(Данные[[#This Row],[Причина]],4,99)</f>
        <v xml:space="preserve"> ОГРАНИЧ. СКОРОСТИ</v>
      </c>
    </row>
    <row r="254" spans="1:7" x14ac:dyDescent="0.25">
      <c r="A254">
        <v>2014</v>
      </c>
      <c r="B254">
        <v>47</v>
      </c>
      <c r="C254" t="s">
        <v>10</v>
      </c>
      <c r="D254" t="s">
        <v>11</v>
      </c>
      <c r="E254" t="s">
        <v>12</v>
      </c>
      <c r="F254" t="s">
        <v>60</v>
      </c>
      <c r="G254" t="str">
        <f>MID(Данные[[#This Row],[Причина]],4,99)</f>
        <v xml:space="preserve"> ОГРАНИЧ. СКОРОСТИ</v>
      </c>
    </row>
    <row r="255" spans="1:7" x14ac:dyDescent="0.25">
      <c r="A255">
        <v>2014</v>
      </c>
      <c r="B255">
        <v>188</v>
      </c>
      <c r="C255" t="s">
        <v>10</v>
      </c>
      <c r="D255" t="s">
        <v>16</v>
      </c>
      <c r="E255" t="s">
        <v>62</v>
      </c>
      <c r="F255" t="s">
        <v>60</v>
      </c>
      <c r="G255" t="str">
        <f>MID(Данные[[#This Row],[Причина]],4,99)</f>
        <v xml:space="preserve"> НАРУШ. РАБОТЫ РЕЛЬС. ЦЕПЕЙ</v>
      </c>
    </row>
    <row r="256" spans="1:7" x14ac:dyDescent="0.25">
      <c r="A256">
        <v>2014</v>
      </c>
      <c r="B256">
        <v>248</v>
      </c>
      <c r="C256" t="s">
        <v>10</v>
      </c>
      <c r="D256" t="s">
        <v>16</v>
      </c>
      <c r="E256" t="s">
        <v>62</v>
      </c>
      <c r="F256" t="s">
        <v>60</v>
      </c>
      <c r="G256" t="str">
        <f>MID(Данные[[#This Row],[Причина]],4,99)</f>
        <v xml:space="preserve"> НАРУШ. РАБОТЫ РЕЛЬС. ЦЕПЕЙ</v>
      </c>
    </row>
    <row r="257" spans="1:7" x14ac:dyDescent="0.25">
      <c r="A257">
        <v>2014</v>
      </c>
      <c r="B257">
        <v>170</v>
      </c>
      <c r="C257" t="s">
        <v>10</v>
      </c>
      <c r="D257" t="s">
        <v>16</v>
      </c>
      <c r="E257" t="s">
        <v>62</v>
      </c>
      <c r="F257" t="s">
        <v>60</v>
      </c>
      <c r="G257" t="str">
        <f>MID(Данные[[#This Row],[Причина]],4,99)</f>
        <v xml:space="preserve"> НАРУШ. РАБОТЫ РЕЛЬС. ЦЕПЕЙ</v>
      </c>
    </row>
    <row r="258" spans="1:7" x14ac:dyDescent="0.25">
      <c r="A258">
        <v>2014</v>
      </c>
      <c r="B258">
        <v>122.99999999999997</v>
      </c>
      <c r="C258" t="s">
        <v>10</v>
      </c>
      <c r="D258" t="s">
        <v>16</v>
      </c>
      <c r="E258" t="s">
        <v>21</v>
      </c>
      <c r="F258" t="s">
        <v>60</v>
      </c>
      <c r="G258" t="str">
        <f>MID(Данные[[#This Row],[Причина]],4,99)</f>
        <v xml:space="preserve"> ПЛАНОВЫЙ РЕМОНТ, МОНТАЖ УСТР ПУТИ</v>
      </c>
    </row>
    <row r="259" spans="1:7" x14ac:dyDescent="0.25">
      <c r="A259">
        <v>2014</v>
      </c>
      <c r="B259">
        <v>184</v>
      </c>
      <c r="C259" t="s">
        <v>6</v>
      </c>
      <c r="D259" t="s">
        <v>63</v>
      </c>
      <c r="E259" t="s">
        <v>64</v>
      </c>
      <c r="F259" t="s">
        <v>60</v>
      </c>
      <c r="G259" t="str">
        <f>MID(Данные[[#This Row],[Причина]],4,99)</f>
        <v xml:space="preserve"> НЕПРИЁМ СОСЕДНЕЙ ДОРОГИ</v>
      </c>
    </row>
    <row r="260" spans="1:7" x14ac:dyDescent="0.25">
      <c r="A260">
        <v>2014</v>
      </c>
      <c r="B260">
        <v>46.999999999999993</v>
      </c>
      <c r="C260" t="s">
        <v>10</v>
      </c>
      <c r="D260" t="s">
        <v>16</v>
      </c>
      <c r="E260" t="s">
        <v>21</v>
      </c>
      <c r="F260" t="s">
        <v>60</v>
      </c>
      <c r="G260" t="str">
        <f>MID(Данные[[#This Row],[Причина]],4,99)</f>
        <v xml:space="preserve"> ПЛАНОВЫЙ РЕМОНТ, МОНТАЖ УСТР ПУТИ</v>
      </c>
    </row>
    <row r="261" spans="1:7" x14ac:dyDescent="0.25">
      <c r="A261">
        <v>2014</v>
      </c>
      <c r="B261">
        <v>30</v>
      </c>
      <c r="C261" t="s">
        <v>10</v>
      </c>
      <c r="D261" t="s">
        <v>11</v>
      </c>
      <c r="E261" t="s">
        <v>12</v>
      </c>
      <c r="F261" t="s">
        <v>60</v>
      </c>
      <c r="G261" t="str">
        <f>MID(Данные[[#This Row],[Причина]],4,99)</f>
        <v xml:space="preserve"> ОГРАНИЧ. СКОРОСТИ</v>
      </c>
    </row>
    <row r="262" spans="1:7" x14ac:dyDescent="0.25">
      <c r="A262">
        <v>2014</v>
      </c>
      <c r="B262">
        <v>63.000000000000014</v>
      </c>
      <c r="C262" t="s">
        <v>10</v>
      </c>
      <c r="D262" t="s">
        <v>11</v>
      </c>
      <c r="E262" t="s">
        <v>12</v>
      </c>
      <c r="F262" t="s">
        <v>60</v>
      </c>
      <c r="G262" t="str">
        <f>MID(Данные[[#This Row],[Причина]],4,99)</f>
        <v xml:space="preserve"> ОГРАНИЧ. СКОРОСТИ</v>
      </c>
    </row>
    <row r="263" spans="1:7" x14ac:dyDescent="0.25">
      <c r="A263">
        <v>2014</v>
      </c>
      <c r="B263">
        <v>20</v>
      </c>
      <c r="C263" t="s">
        <v>10</v>
      </c>
      <c r="D263" t="s">
        <v>11</v>
      </c>
      <c r="E263" t="s">
        <v>12</v>
      </c>
      <c r="F263" t="s">
        <v>60</v>
      </c>
      <c r="G263" t="str">
        <f>MID(Данные[[#This Row],[Причина]],4,99)</f>
        <v xml:space="preserve"> ОГРАНИЧ. СКОРОСТИ</v>
      </c>
    </row>
    <row r="264" spans="1:7" x14ac:dyDescent="0.25">
      <c r="A264">
        <v>2014</v>
      </c>
      <c r="B264">
        <v>8</v>
      </c>
      <c r="C264" t="s">
        <v>10</v>
      </c>
      <c r="D264" t="s">
        <v>11</v>
      </c>
      <c r="E264" t="s">
        <v>12</v>
      </c>
      <c r="F264" t="s">
        <v>60</v>
      </c>
      <c r="G264" t="str">
        <f>MID(Данные[[#This Row],[Причина]],4,99)</f>
        <v xml:space="preserve"> ОГРАНИЧ. СКОРОСТИ</v>
      </c>
    </row>
    <row r="265" spans="1:7" x14ac:dyDescent="0.25">
      <c r="A265">
        <v>2014</v>
      </c>
      <c r="B265">
        <v>0</v>
      </c>
      <c r="C265" t="s">
        <v>10</v>
      </c>
      <c r="D265" t="s">
        <v>11</v>
      </c>
      <c r="E265" t="s">
        <v>12</v>
      </c>
      <c r="F265" t="s">
        <v>60</v>
      </c>
      <c r="G265" t="str">
        <f>MID(Данные[[#This Row],[Причина]],4,99)</f>
        <v xml:space="preserve"> ОГРАНИЧ. СКОРОСТИ</v>
      </c>
    </row>
    <row r="266" spans="1:7" x14ac:dyDescent="0.25">
      <c r="A266">
        <v>2014</v>
      </c>
      <c r="B266">
        <v>0</v>
      </c>
      <c r="C266" t="s">
        <v>10</v>
      </c>
      <c r="D266" t="s">
        <v>11</v>
      </c>
      <c r="E266" t="s">
        <v>12</v>
      </c>
      <c r="F266" t="s">
        <v>60</v>
      </c>
      <c r="G266" t="str">
        <f>MID(Данные[[#This Row],[Причина]],4,99)</f>
        <v xml:space="preserve"> ОГРАНИЧ. СКОРОСТИ</v>
      </c>
    </row>
    <row r="267" spans="1:7" x14ac:dyDescent="0.25">
      <c r="A267">
        <v>2014</v>
      </c>
      <c r="B267">
        <v>149</v>
      </c>
      <c r="C267" t="s">
        <v>10</v>
      </c>
      <c r="D267" t="s">
        <v>65</v>
      </c>
      <c r="E267" t="s">
        <v>21</v>
      </c>
      <c r="F267" t="s">
        <v>60</v>
      </c>
      <c r="G267" t="str">
        <f>MID(Данные[[#This Row],[Причина]],4,99)</f>
        <v xml:space="preserve"> ПЛАНОВЫЙ РЕМОНТ, МОНТАЖ УСТР ПУТИ</v>
      </c>
    </row>
    <row r="268" spans="1:7" x14ac:dyDescent="0.25">
      <c r="A268">
        <v>2014</v>
      </c>
      <c r="B268">
        <v>30.999999999999996</v>
      </c>
      <c r="C268" t="s">
        <v>10</v>
      </c>
      <c r="D268" t="s">
        <v>13</v>
      </c>
      <c r="E268" t="s">
        <v>12</v>
      </c>
      <c r="F268" t="s">
        <v>60</v>
      </c>
      <c r="G268" t="str">
        <f>MID(Данные[[#This Row],[Причина]],4,99)</f>
        <v xml:space="preserve"> ОГРАНИЧ. СКОРОСТИ</v>
      </c>
    </row>
    <row r="269" spans="1:7" x14ac:dyDescent="0.25">
      <c r="A269">
        <v>2014</v>
      </c>
      <c r="B269">
        <v>20.999999999999996</v>
      </c>
      <c r="C269" t="s">
        <v>10</v>
      </c>
      <c r="D269" t="s">
        <v>13</v>
      </c>
      <c r="E269" t="s">
        <v>12</v>
      </c>
      <c r="F269" t="s">
        <v>60</v>
      </c>
      <c r="G269" t="str">
        <f>MID(Данные[[#This Row],[Причина]],4,99)</f>
        <v xml:space="preserve"> ОГРАНИЧ. СКОРОСТИ</v>
      </c>
    </row>
    <row r="270" spans="1:7" x14ac:dyDescent="0.25">
      <c r="A270">
        <v>2014</v>
      </c>
      <c r="B270">
        <v>51</v>
      </c>
      <c r="C270" t="s">
        <v>10</v>
      </c>
      <c r="D270" t="s">
        <v>20</v>
      </c>
      <c r="E270" t="s">
        <v>33</v>
      </c>
      <c r="F270" t="s">
        <v>60</v>
      </c>
      <c r="G270" t="str">
        <f>MID(Данные[[#This Row],[Причина]],4,99)</f>
        <v xml:space="preserve"> МЕСТО РЕМОНТНЫХ РАБОТ</v>
      </c>
    </row>
    <row r="271" spans="1:7" x14ac:dyDescent="0.25">
      <c r="A271">
        <v>2014</v>
      </c>
      <c r="B271">
        <v>115</v>
      </c>
      <c r="C271" t="s">
        <v>10</v>
      </c>
      <c r="D271" t="s">
        <v>20</v>
      </c>
      <c r="E271" t="s">
        <v>33</v>
      </c>
      <c r="F271" t="s">
        <v>60</v>
      </c>
      <c r="G271" t="str">
        <f>MID(Данные[[#This Row],[Причина]],4,99)</f>
        <v xml:space="preserve"> МЕСТО РЕМОНТНЫХ РАБОТ</v>
      </c>
    </row>
    <row r="272" spans="1:7" x14ac:dyDescent="0.25">
      <c r="A272">
        <v>2014</v>
      </c>
      <c r="B272">
        <v>24</v>
      </c>
      <c r="C272" t="s">
        <v>10</v>
      </c>
      <c r="D272" t="s">
        <v>20</v>
      </c>
      <c r="E272" t="s">
        <v>33</v>
      </c>
      <c r="F272" t="s">
        <v>60</v>
      </c>
      <c r="G272" t="str">
        <f>MID(Данные[[#This Row],[Причина]],4,99)</f>
        <v xml:space="preserve"> МЕСТО РЕМОНТНЫХ РАБОТ</v>
      </c>
    </row>
    <row r="273" spans="1:7" x14ac:dyDescent="0.25">
      <c r="A273">
        <v>2014</v>
      </c>
      <c r="B273">
        <v>145</v>
      </c>
      <c r="C273" t="s">
        <v>10</v>
      </c>
      <c r="D273" t="s">
        <v>20</v>
      </c>
      <c r="E273" t="s">
        <v>33</v>
      </c>
      <c r="F273" t="s">
        <v>60</v>
      </c>
      <c r="G273" t="str">
        <f>MID(Данные[[#This Row],[Причина]],4,99)</f>
        <v xml:space="preserve"> МЕСТО РЕМОНТНЫХ РАБОТ</v>
      </c>
    </row>
    <row r="274" spans="1:7" x14ac:dyDescent="0.25">
      <c r="A274">
        <v>2014</v>
      </c>
      <c r="B274">
        <v>23</v>
      </c>
      <c r="C274" t="s">
        <v>10</v>
      </c>
      <c r="D274" t="s">
        <v>20</v>
      </c>
      <c r="E274" t="s">
        <v>17</v>
      </c>
      <c r="F274" t="s">
        <v>60</v>
      </c>
      <c r="G274" t="str">
        <f>MID(Данные[[#This Row],[Причина]],4,99)</f>
        <v xml:space="preserve"> НЕИСПР. УСТР. ПУТИ</v>
      </c>
    </row>
    <row r="275" spans="1:7" x14ac:dyDescent="0.25">
      <c r="A275">
        <v>2014</v>
      </c>
      <c r="B275">
        <v>0</v>
      </c>
      <c r="C275" t="s">
        <v>10</v>
      </c>
      <c r="D275" t="s">
        <v>43</v>
      </c>
      <c r="E275" t="s">
        <v>12</v>
      </c>
      <c r="F275" t="s">
        <v>60</v>
      </c>
      <c r="G275" t="str">
        <f>MID(Данные[[#This Row],[Причина]],4,99)</f>
        <v xml:space="preserve"> ОГРАНИЧ. СКОРОСТИ</v>
      </c>
    </row>
    <row r="276" spans="1:7" x14ac:dyDescent="0.25">
      <c r="A276">
        <v>2014</v>
      </c>
      <c r="B276">
        <v>143.99999999999997</v>
      </c>
      <c r="C276" t="s">
        <v>10</v>
      </c>
      <c r="D276" t="s">
        <v>20</v>
      </c>
      <c r="E276" t="s">
        <v>17</v>
      </c>
      <c r="F276" t="s">
        <v>60</v>
      </c>
      <c r="G276" t="str">
        <f>MID(Данные[[#This Row],[Причина]],4,99)</f>
        <v xml:space="preserve"> НЕИСПР. УСТР. ПУТИ</v>
      </c>
    </row>
    <row r="277" spans="1:7" x14ac:dyDescent="0.25">
      <c r="A277">
        <v>2014</v>
      </c>
      <c r="B277">
        <v>47</v>
      </c>
      <c r="C277" t="s">
        <v>10</v>
      </c>
      <c r="D277" t="s">
        <v>20</v>
      </c>
      <c r="E277" t="s">
        <v>17</v>
      </c>
      <c r="F277" t="s">
        <v>60</v>
      </c>
      <c r="G277" t="str">
        <f>MID(Данные[[#This Row],[Причина]],4,99)</f>
        <v xml:space="preserve"> НЕИСПР. УСТР. ПУТИ</v>
      </c>
    </row>
    <row r="278" spans="1:7" x14ac:dyDescent="0.25">
      <c r="A278">
        <v>2014</v>
      </c>
      <c r="B278">
        <v>16</v>
      </c>
      <c r="C278" t="s">
        <v>10</v>
      </c>
      <c r="D278" t="s">
        <v>11</v>
      </c>
      <c r="E278" t="s">
        <v>12</v>
      </c>
      <c r="F278" t="s">
        <v>60</v>
      </c>
      <c r="G278" t="str">
        <f>MID(Данные[[#This Row],[Причина]],4,99)</f>
        <v xml:space="preserve"> ОГРАНИЧ. СКОРОСТИ</v>
      </c>
    </row>
    <row r="279" spans="1:7" x14ac:dyDescent="0.25">
      <c r="A279">
        <v>2014</v>
      </c>
      <c r="B279">
        <v>20</v>
      </c>
      <c r="C279" t="s">
        <v>10</v>
      </c>
      <c r="D279" t="s">
        <v>16</v>
      </c>
      <c r="E279" t="s">
        <v>12</v>
      </c>
      <c r="F279" t="s">
        <v>60</v>
      </c>
      <c r="G279" t="str">
        <f>MID(Данные[[#This Row],[Причина]],4,99)</f>
        <v xml:space="preserve"> ОГРАНИЧ. СКОРОСТИ</v>
      </c>
    </row>
    <row r="280" spans="1:7" x14ac:dyDescent="0.25">
      <c r="A280">
        <v>2014</v>
      </c>
      <c r="B280">
        <v>66</v>
      </c>
      <c r="C280" t="s">
        <v>10</v>
      </c>
      <c r="D280" t="s">
        <v>16</v>
      </c>
      <c r="E280" t="s">
        <v>21</v>
      </c>
      <c r="F280" t="s">
        <v>60</v>
      </c>
      <c r="G280" t="str">
        <f>MID(Данные[[#This Row],[Причина]],4,99)</f>
        <v xml:space="preserve"> ПЛАНОВЫЙ РЕМОНТ, МОНТАЖ УСТР ПУТИ</v>
      </c>
    </row>
    <row r="281" spans="1:7" x14ac:dyDescent="0.25">
      <c r="A281">
        <v>2014</v>
      </c>
      <c r="B281">
        <v>13</v>
      </c>
      <c r="C281" t="s">
        <v>10</v>
      </c>
      <c r="D281" t="s">
        <v>13</v>
      </c>
      <c r="E281" t="s">
        <v>12</v>
      </c>
      <c r="F281" t="s">
        <v>60</v>
      </c>
      <c r="G281" t="str">
        <f>MID(Данные[[#This Row],[Причина]],4,99)</f>
        <v xml:space="preserve"> ОГРАНИЧ. СКОРОСТИ</v>
      </c>
    </row>
    <row r="282" spans="1:7" x14ac:dyDescent="0.25">
      <c r="A282">
        <v>2014</v>
      </c>
      <c r="B282">
        <v>11</v>
      </c>
      <c r="C282" t="s">
        <v>10</v>
      </c>
      <c r="D282" t="s">
        <v>13</v>
      </c>
      <c r="E282" t="s">
        <v>12</v>
      </c>
      <c r="F282" t="s">
        <v>60</v>
      </c>
      <c r="G282" t="str">
        <f>MID(Данные[[#This Row],[Причина]],4,99)</f>
        <v xml:space="preserve"> ОГРАНИЧ. СКОРОСТИ</v>
      </c>
    </row>
    <row r="283" spans="1:7" x14ac:dyDescent="0.25">
      <c r="A283">
        <v>2014</v>
      </c>
      <c r="B283">
        <v>0</v>
      </c>
      <c r="C283" t="s">
        <v>10</v>
      </c>
      <c r="D283" t="s">
        <v>13</v>
      </c>
      <c r="E283" t="s">
        <v>12</v>
      </c>
      <c r="F283" t="s">
        <v>60</v>
      </c>
      <c r="G283" t="str">
        <f>MID(Данные[[#This Row],[Причина]],4,99)</f>
        <v xml:space="preserve"> ОГРАНИЧ. СКОРОСТИ</v>
      </c>
    </row>
    <row r="284" spans="1:7" x14ac:dyDescent="0.25">
      <c r="A284">
        <v>2014</v>
      </c>
      <c r="B284">
        <v>22</v>
      </c>
      <c r="C284" t="s">
        <v>10</v>
      </c>
      <c r="D284" t="s">
        <v>13</v>
      </c>
      <c r="E284" t="s">
        <v>12</v>
      </c>
      <c r="F284" t="s">
        <v>60</v>
      </c>
      <c r="G284" t="str">
        <f>MID(Данные[[#This Row],[Причина]],4,99)</f>
        <v xml:space="preserve"> ОГРАНИЧ. СКОРОСТИ</v>
      </c>
    </row>
    <row r="285" spans="1:7" x14ac:dyDescent="0.25">
      <c r="A285">
        <v>2014</v>
      </c>
      <c r="B285">
        <v>11</v>
      </c>
      <c r="C285" t="s">
        <v>10</v>
      </c>
      <c r="D285" t="s">
        <v>13</v>
      </c>
      <c r="E285" t="s">
        <v>12</v>
      </c>
      <c r="F285" t="s">
        <v>60</v>
      </c>
      <c r="G285" t="str">
        <f>MID(Данные[[#This Row],[Причина]],4,99)</f>
        <v xml:space="preserve"> ОГРАНИЧ. СКОРОСТИ</v>
      </c>
    </row>
    <row r="286" spans="1:7" x14ac:dyDescent="0.25">
      <c r="A286">
        <v>2014</v>
      </c>
      <c r="B286">
        <v>10</v>
      </c>
      <c r="C286" t="s">
        <v>10</v>
      </c>
      <c r="D286" t="s">
        <v>13</v>
      </c>
      <c r="E286" t="s">
        <v>12</v>
      </c>
      <c r="F286" t="s">
        <v>60</v>
      </c>
      <c r="G286" t="str">
        <f>MID(Данные[[#This Row],[Причина]],4,99)</f>
        <v xml:space="preserve"> ОГРАНИЧ. СКОРОСТИ</v>
      </c>
    </row>
    <row r="287" spans="1:7" x14ac:dyDescent="0.25">
      <c r="A287">
        <v>2014</v>
      </c>
      <c r="B287">
        <v>0</v>
      </c>
      <c r="C287" t="s">
        <v>10</v>
      </c>
      <c r="D287" t="s">
        <v>18</v>
      </c>
      <c r="E287" t="s">
        <v>12</v>
      </c>
      <c r="F287" t="s">
        <v>60</v>
      </c>
      <c r="G287" t="str">
        <f>MID(Данные[[#This Row],[Причина]],4,99)</f>
        <v xml:space="preserve"> ОГРАНИЧ. СКОРОСТИ</v>
      </c>
    </row>
    <row r="288" spans="1:7" x14ac:dyDescent="0.25">
      <c r="A288">
        <v>2014</v>
      </c>
      <c r="B288">
        <v>26</v>
      </c>
      <c r="C288" t="s">
        <v>10</v>
      </c>
      <c r="D288" t="s">
        <v>13</v>
      </c>
      <c r="E288" t="s">
        <v>12</v>
      </c>
      <c r="F288" t="s">
        <v>60</v>
      </c>
      <c r="G288" t="str">
        <f>MID(Данные[[#This Row],[Причина]],4,99)</f>
        <v xml:space="preserve"> ОГРАНИЧ. СКОРОСТИ</v>
      </c>
    </row>
    <row r="289" spans="1:7" x14ac:dyDescent="0.25">
      <c r="A289">
        <v>2014</v>
      </c>
      <c r="B289">
        <v>32</v>
      </c>
      <c r="C289" t="s">
        <v>10</v>
      </c>
      <c r="D289" t="s">
        <v>11</v>
      </c>
      <c r="E289" t="s">
        <v>12</v>
      </c>
      <c r="F289" t="s">
        <v>60</v>
      </c>
      <c r="G289" t="str">
        <f>MID(Данные[[#This Row],[Причина]],4,99)</f>
        <v xml:space="preserve"> ОГРАНИЧ. СКОРОСТИ</v>
      </c>
    </row>
    <row r="290" spans="1:7" x14ac:dyDescent="0.25">
      <c r="A290">
        <v>2014</v>
      </c>
      <c r="B290">
        <v>15</v>
      </c>
      <c r="C290" t="s">
        <v>10</v>
      </c>
      <c r="D290" t="s">
        <v>16</v>
      </c>
      <c r="E290" t="s">
        <v>12</v>
      </c>
      <c r="F290" t="s">
        <v>60</v>
      </c>
      <c r="G290" t="str">
        <f>MID(Данные[[#This Row],[Причина]],4,99)</f>
        <v xml:space="preserve"> ОГРАНИЧ. СКОРОСТИ</v>
      </c>
    </row>
    <row r="291" spans="1:7" x14ac:dyDescent="0.25">
      <c r="A291">
        <v>2014</v>
      </c>
      <c r="B291">
        <v>208.99999999999997</v>
      </c>
      <c r="C291" t="s">
        <v>10</v>
      </c>
      <c r="D291" t="s">
        <v>32</v>
      </c>
      <c r="E291" t="s">
        <v>21</v>
      </c>
      <c r="F291" t="s">
        <v>60</v>
      </c>
      <c r="G291" t="str">
        <f>MID(Данные[[#This Row],[Причина]],4,99)</f>
        <v xml:space="preserve"> ПЛАНОВЫЙ РЕМОНТ, МОНТАЖ УСТР ПУТИ</v>
      </c>
    </row>
    <row r="292" spans="1:7" x14ac:dyDescent="0.25">
      <c r="A292">
        <v>2014</v>
      </c>
      <c r="B292">
        <v>51</v>
      </c>
      <c r="C292" t="s">
        <v>10</v>
      </c>
      <c r="D292" t="s">
        <v>34</v>
      </c>
      <c r="E292" t="s">
        <v>12</v>
      </c>
      <c r="F292" t="s">
        <v>60</v>
      </c>
      <c r="G292" t="str">
        <f>MID(Данные[[#This Row],[Причина]],4,99)</f>
        <v xml:space="preserve"> ОГРАНИЧ. СКОРОСТИ</v>
      </c>
    </row>
    <row r="293" spans="1:7" x14ac:dyDescent="0.25">
      <c r="A293">
        <v>2014</v>
      </c>
      <c r="B293">
        <v>130.00000000000003</v>
      </c>
      <c r="C293" t="s">
        <v>10</v>
      </c>
      <c r="D293" t="s">
        <v>32</v>
      </c>
      <c r="E293" t="s">
        <v>21</v>
      </c>
      <c r="F293" t="s">
        <v>60</v>
      </c>
      <c r="G293" t="str">
        <f>MID(Данные[[#This Row],[Причина]],4,99)</f>
        <v xml:space="preserve"> ПЛАНОВЫЙ РЕМОНТ, МОНТАЖ УСТР ПУТИ</v>
      </c>
    </row>
    <row r="294" spans="1:7" x14ac:dyDescent="0.25">
      <c r="A294">
        <v>2014</v>
      </c>
      <c r="B294">
        <v>34</v>
      </c>
      <c r="C294" t="s">
        <v>10</v>
      </c>
      <c r="D294" t="s">
        <v>32</v>
      </c>
      <c r="E294" t="s">
        <v>21</v>
      </c>
      <c r="F294" t="s">
        <v>60</v>
      </c>
      <c r="G294" t="str">
        <f>MID(Данные[[#This Row],[Причина]],4,99)</f>
        <v xml:space="preserve"> ПЛАНОВЫЙ РЕМОНТ, МОНТАЖ УСТР ПУТИ</v>
      </c>
    </row>
    <row r="295" spans="1:7" x14ac:dyDescent="0.25">
      <c r="A295">
        <v>2014</v>
      </c>
      <c r="B295">
        <v>82</v>
      </c>
      <c r="C295" t="s">
        <v>10</v>
      </c>
      <c r="D295" t="s">
        <v>32</v>
      </c>
      <c r="E295" t="s">
        <v>21</v>
      </c>
      <c r="F295" t="s">
        <v>60</v>
      </c>
      <c r="G295" t="str">
        <f>MID(Данные[[#This Row],[Причина]],4,99)</f>
        <v xml:space="preserve"> ПЛАНОВЫЙ РЕМОНТ, МОНТАЖ УСТР ПУТИ</v>
      </c>
    </row>
    <row r="296" spans="1:7" x14ac:dyDescent="0.25">
      <c r="A296">
        <v>2014</v>
      </c>
      <c r="B296">
        <v>49.000000000000007</v>
      </c>
      <c r="C296" t="s">
        <v>10</v>
      </c>
      <c r="D296" t="s">
        <v>32</v>
      </c>
      <c r="E296" t="s">
        <v>21</v>
      </c>
      <c r="F296" t="s">
        <v>60</v>
      </c>
      <c r="G296" t="str">
        <f>MID(Данные[[#This Row],[Причина]],4,99)</f>
        <v xml:space="preserve"> ПЛАНОВЫЙ РЕМОНТ, МОНТАЖ УСТР ПУТИ</v>
      </c>
    </row>
    <row r="297" spans="1:7" x14ac:dyDescent="0.25">
      <c r="A297">
        <v>2014</v>
      </c>
      <c r="B297">
        <v>192</v>
      </c>
      <c r="C297" t="s">
        <v>10</v>
      </c>
      <c r="D297" t="s">
        <v>32</v>
      </c>
      <c r="E297" t="s">
        <v>21</v>
      </c>
      <c r="F297" t="s">
        <v>60</v>
      </c>
      <c r="G297" t="str">
        <f>MID(Данные[[#This Row],[Причина]],4,99)</f>
        <v xml:space="preserve"> ПЛАНОВЫЙ РЕМОНТ, МОНТАЖ УСТР ПУТИ</v>
      </c>
    </row>
    <row r="298" spans="1:7" x14ac:dyDescent="0.25">
      <c r="A298">
        <v>2014</v>
      </c>
      <c r="B298">
        <v>96</v>
      </c>
      <c r="C298" t="s">
        <v>10</v>
      </c>
      <c r="D298" t="s">
        <v>32</v>
      </c>
      <c r="E298" t="s">
        <v>21</v>
      </c>
      <c r="F298" t="s">
        <v>60</v>
      </c>
      <c r="G298" t="str">
        <f>MID(Данные[[#This Row],[Причина]],4,99)</f>
        <v xml:space="preserve"> ПЛАНОВЫЙ РЕМОНТ, МОНТАЖ УСТР ПУТИ</v>
      </c>
    </row>
    <row r="299" spans="1:7" x14ac:dyDescent="0.25">
      <c r="A299">
        <v>2014</v>
      </c>
      <c r="B299">
        <v>107.00000000000001</v>
      </c>
      <c r="C299" t="s">
        <v>10</v>
      </c>
      <c r="D299" t="s">
        <v>32</v>
      </c>
      <c r="E299" t="s">
        <v>21</v>
      </c>
      <c r="F299" t="s">
        <v>60</v>
      </c>
      <c r="G299" t="str">
        <f>MID(Данные[[#This Row],[Причина]],4,99)</f>
        <v xml:space="preserve"> ПЛАНОВЫЙ РЕМОНТ, МОНТАЖ УСТР ПУТИ</v>
      </c>
    </row>
    <row r="300" spans="1:7" x14ac:dyDescent="0.25">
      <c r="A300">
        <v>2014</v>
      </c>
      <c r="B300">
        <v>80.999999999999986</v>
      </c>
      <c r="C300" t="s">
        <v>10</v>
      </c>
      <c r="D300" t="s">
        <v>32</v>
      </c>
      <c r="E300" t="s">
        <v>21</v>
      </c>
      <c r="F300" t="s">
        <v>60</v>
      </c>
      <c r="G300" t="str">
        <f>MID(Данные[[#This Row],[Причина]],4,99)</f>
        <v xml:space="preserve"> ПЛАНОВЫЙ РЕМОНТ, МОНТАЖ УСТР ПУТИ</v>
      </c>
    </row>
    <row r="301" spans="1:7" x14ac:dyDescent="0.25">
      <c r="A301">
        <v>2014</v>
      </c>
      <c r="B301">
        <v>35</v>
      </c>
      <c r="C301" t="s">
        <v>10</v>
      </c>
      <c r="D301" t="s">
        <v>32</v>
      </c>
      <c r="E301" t="s">
        <v>21</v>
      </c>
      <c r="F301" t="s">
        <v>60</v>
      </c>
      <c r="G301" t="str">
        <f>MID(Данные[[#This Row],[Причина]],4,99)</f>
        <v xml:space="preserve"> ПЛАНОВЫЙ РЕМОНТ, МОНТАЖ УСТР ПУТИ</v>
      </c>
    </row>
    <row r="302" spans="1:7" x14ac:dyDescent="0.25">
      <c r="A302">
        <v>2014</v>
      </c>
      <c r="B302">
        <v>30</v>
      </c>
      <c r="C302" t="s">
        <v>10</v>
      </c>
      <c r="D302" t="s">
        <v>32</v>
      </c>
      <c r="E302" t="s">
        <v>21</v>
      </c>
      <c r="F302" t="s">
        <v>60</v>
      </c>
      <c r="G302" t="str">
        <f>MID(Данные[[#This Row],[Причина]],4,99)</f>
        <v xml:space="preserve"> ПЛАНОВЫЙ РЕМОНТ, МОНТАЖ УСТР ПУТИ</v>
      </c>
    </row>
    <row r="303" spans="1:7" x14ac:dyDescent="0.25">
      <c r="A303">
        <v>2014</v>
      </c>
      <c r="B303">
        <v>137</v>
      </c>
      <c r="C303" t="s">
        <v>10</v>
      </c>
      <c r="D303" t="s">
        <v>32</v>
      </c>
      <c r="E303" t="s">
        <v>21</v>
      </c>
      <c r="F303" t="s">
        <v>60</v>
      </c>
      <c r="G303" t="str">
        <f>MID(Данные[[#This Row],[Причина]],4,99)</f>
        <v xml:space="preserve"> ПЛАНОВЫЙ РЕМОНТ, МОНТАЖ УСТР ПУТИ</v>
      </c>
    </row>
    <row r="304" spans="1:7" x14ac:dyDescent="0.25">
      <c r="A304">
        <v>2014</v>
      </c>
      <c r="B304">
        <v>145</v>
      </c>
      <c r="C304" t="s">
        <v>10</v>
      </c>
      <c r="D304" t="s">
        <v>32</v>
      </c>
      <c r="E304" t="s">
        <v>21</v>
      </c>
      <c r="F304" t="s">
        <v>60</v>
      </c>
      <c r="G304" t="str">
        <f>MID(Данные[[#This Row],[Причина]],4,99)</f>
        <v xml:space="preserve"> ПЛАНОВЫЙ РЕМОНТ, МОНТАЖ УСТР ПУТИ</v>
      </c>
    </row>
    <row r="305" spans="1:7" x14ac:dyDescent="0.25">
      <c r="A305">
        <v>2014</v>
      </c>
      <c r="B305">
        <v>211.99999999999997</v>
      </c>
      <c r="C305" t="s">
        <v>10</v>
      </c>
      <c r="D305" t="s">
        <v>32</v>
      </c>
      <c r="E305" t="s">
        <v>21</v>
      </c>
      <c r="F305" t="s">
        <v>60</v>
      </c>
      <c r="G305" t="str">
        <f>MID(Данные[[#This Row],[Причина]],4,99)</f>
        <v xml:space="preserve"> ПЛАНОВЫЙ РЕМОНТ, МОНТАЖ УСТР ПУТИ</v>
      </c>
    </row>
    <row r="306" spans="1:7" x14ac:dyDescent="0.25">
      <c r="A306">
        <v>2014</v>
      </c>
      <c r="B306">
        <v>114.99999999999999</v>
      </c>
      <c r="C306" t="s">
        <v>10</v>
      </c>
      <c r="D306" t="s">
        <v>32</v>
      </c>
      <c r="E306" t="s">
        <v>21</v>
      </c>
      <c r="F306" t="s">
        <v>60</v>
      </c>
      <c r="G306" t="str">
        <f>MID(Данные[[#This Row],[Причина]],4,99)</f>
        <v xml:space="preserve"> ПЛАНОВЫЙ РЕМОНТ, МОНТАЖ УСТР ПУТИ</v>
      </c>
    </row>
    <row r="307" spans="1:7" x14ac:dyDescent="0.25">
      <c r="A307">
        <v>2014</v>
      </c>
      <c r="B307">
        <v>31</v>
      </c>
      <c r="C307" t="s">
        <v>10</v>
      </c>
      <c r="D307" t="s">
        <v>34</v>
      </c>
      <c r="E307" t="s">
        <v>12</v>
      </c>
      <c r="F307" t="s">
        <v>60</v>
      </c>
      <c r="G307" t="str">
        <f>MID(Данные[[#This Row],[Причина]],4,99)</f>
        <v xml:space="preserve"> ОГРАНИЧ. СКОРОСТИ</v>
      </c>
    </row>
    <row r="308" spans="1:7" x14ac:dyDescent="0.25">
      <c r="A308">
        <v>2014</v>
      </c>
      <c r="B308">
        <v>82</v>
      </c>
      <c r="C308" t="s">
        <v>10</v>
      </c>
      <c r="D308" t="s">
        <v>32</v>
      </c>
      <c r="E308" t="s">
        <v>21</v>
      </c>
      <c r="F308" t="s">
        <v>60</v>
      </c>
      <c r="G308" t="str">
        <f>MID(Данные[[#This Row],[Причина]],4,99)</f>
        <v xml:space="preserve"> ПЛАНОВЫЙ РЕМОНТ, МОНТАЖ УСТР ПУТИ</v>
      </c>
    </row>
    <row r="309" spans="1:7" x14ac:dyDescent="0.25">
      <c r="A309">
        <v>2014</v>
      </c>
      <c r="B309">
        <v>11</v>
      </c>
      <c r="C309" t="s">
        <v>10</v>
      </c>
      <c r="D309" t="s">
        <v>66</v>
      </c>
      <c r="E309" t="s">
        <v>12</v>
      </c>
      <c r="F309" t="s">
        <v>60</v>
      </c>
      <c r="G309" t="str">
        <f>MID(Данные[[#This Row],[Причина]],4,99)</f>
        <v xml:space="preserve"> ОГРАНИЧ. СКОРОСТИ</v>
      </c>
    </row>
    <row r="310" spans="1:7" x14ac:dyDescent="0.25">
      <c r="A310">
        <v>2014</v>
      </c>
      <c r="B310">
        <v>23</v>
      </c>
      <c r="C310" t="s">
        <v>10</v>
      </c>
      <c r="D310" t="s">
        <v>34</v>
      </c>
      <c r="E310" t="s">
        <v>12</v>
      </c>
      <c r="F310" t="s">
        <v>60</v>
      </c>
      <c r="G310" t="str">
        <f>MID(Данные[[#This Row],[Причина]],4,99)</f>
        <v xml:space="preserve"> ОГРАНИЧ. СКОРОСТИ</v>
      </c>
    </row>
    <row r="311" spans="1:7" x14ac:dyDescent="0.25">
      <c r="A311">
        <v>2014</v>
      </c>
      <c r="B311">
        <v>106</v>
      </c>
      <c r="C311" t="s">
        <v>10</v>
      </c>
      <c r="D311" t="s">
        <v>32</v>
      </c>
      <c r="E311" t="s">
        <v>21</v>
      </c>
      <c r="F311" t="s">
        <v>60</v>
      </c>
      <c r="G311" t="str">
        <f>MID(Данные[[#This Row],[Причина]],4,99)</f>
        <v xml:space="preserve"> ПЛАНОВЫЙ РЕМОНТ, МОНТАЖ УСТР ПУТИ</v>
      </c>
    </row>
    <row r="312" spans="1:7" x14ac:dyDescent="0.25">
      <c r="A312">
        <v>2014</v>
      </c>
      <c r="B312">
        <v>46</v>
      </c>
      <c r="C312" t="s">
        <v>10</v>
      </c>
      <c r="D312" t="s">
        <v>34</v>
      </c>
      <c r="E312" t="s">
        <v>12</v>
      </c>
      <c r="F312" t="s">
        <v>60</v>
      </c>
      <c r="G312" t="str">
        <f>MID(Данные[[#This Row],[Причина]],4,99)</f>
        <v xml:space="preserve"> ОГРАНИЧ. СКОРОСТИ</v>
      </c>
    </row>
    <row r="313" spans="1:7" x14ac:dyDescent="0.25">
      <c r="A313">
        <v>2014</v>
      </c>
      <c r="B313">
        <v>166</v>
      </c>
      <c r="C313" t="s">
        <v>10</v>
      </c>
      <c r="D313" t="s">
        <v>32</v>
      </c>
      <c r="E313" t="s">
        <v>21</v>
      </c>
      <c r="F313" t="s">
        <v>60</v>
      </c>
      <c r="G313" t="str">
        <f>MID(Данные[[#This Row],[Причина]],4,99)</f>
        <v xml:space="preserve"> ПЛАНОВЫЙ РЕМОНТ, МОНТАЖ УСТР ПУТИ</v>
      </c>
    </row>
    <row r="314" spans="1:7" x14ac:dyDescent="0.25">
      <c r="A314">
        <v>2014</v>
      </c>
      <c r="B314">
        <v>84.000000000000014</v>
      </c>
      <c r="C314" t="s">
        <v>10</v>
      </c>
      <c r="D314" t="s">
        <v>32</v>
      </c>
      <c r="E314" t="s">
        <v>21</v>
      </c>
      <c r="F314" t="s">
        <v>60</v>
      </c>
      <c r="G314" t="str">
        <f>MID(Данные[[#This Row],[Причина]],4,99)</f>
        <v xml:space="preserve"> ПЛАНОВЫЙ РЕМОНТ, МОНТАЖ УСТР ПУТИ</v>
      </c>
    </row>
    <row r="315" spans="1:7" x14ac:dyDescent="0.25">
      <c r="A315">
        <v>2014</v>
      </c>
      <c r="B315">
        <v>48</v>
      </c>
      <c r="C315" t="s">
        <v>10</v>
      </c>
      <c r="D315" t="s">
        <v>65</v>
      </c>
      <c r="E315" t="s">
        <v>33</v>
      </c>
      <c r="F315" t="s">
        <v>60</v>
      </c>
      <c r="G315" t="str">
        <f>MID(Данные[[#This Row],[Причина]],4,99)</f>
        <v xml:space="preserve"> МЕСТО РЕМОНТНЫХ РАБОТ</v>
      </c>
    </row>
    <row r="316" spans="1:7" x14ac:dyDescent="0.25">
      <c r="A316">
        <v>2014</v>
      </c>
      <c r="B316">
        <v>18</v>
      </c>
      <c r="C316" t="s">
        <v>10</v>
      </c>
      <c r="D316" t="s">
        <v>16</v>
      </c>
      <c r="E316" t="s">
        <v>12</v>
      </c>
      <c r="F316" t="s">
        <v>60</v>
      </c>
      <c r="G316" t="str">
        <f>MID(Данные[[#This Row],[Причина]],4,99)</f>
        <v xml:space="preserve"> ОГРАНИЧ. СКОРОСТИ</v>
      </c>
    </row>
    <row r="317" spans="1:7" x14ac:dyDescent="0.25">
      <c r="A317">
        <v>2014</v>
      </c>
      <c r="B317">
        <v>294</v>
      </c>
      <c r="C317" t="s">
        <v>14</v>
      </c>
      <c r="D317" t="s">
        <v>14</v>
      </c>
      <c r="E317" t="s">
        <v>45</v>
      </c>
      <c r="F317" t="s">
        <v>60</v>
      </c>
      <c r="G317" t="str">
        <f>MID(Данные[[#This Row],[Причина]],4,99)</f>
        <v xml:space="preserve"> ОБРАБОТКА СОСТАВА</v>
      </c>
    </row>
    <row r="318" spans="1:7" x14ac:dyDescent="0.25">
      <c r="A318">
        <v>2014</v>
      </c>
      <c r="B318">
        <v>169.00000000000003</v>
      </c>
      <c r="C318" t="s">
        <v>14</v>
      </c>
      <c r="D318" t="s">
        <v>14</v>
      </c>
      <c r="E318" t="s">
        <v>45</v>
      </c>
      <c r="F318" t="s">
        <v>60</v>
      </c>
      <c r="G318" t="str">
        <f>MID(Данные[[#This Row],[Причина]],4,99)</f>
        <v xml:space="preserve"> ОБРАБОТКА СОСТАВА</v>
      </c>
    </row>
    <row r="319" spans="1:7" x14ac:dyDescent="0.25">
      <c r="A319">
        <v>2014</v>
      </c>
      <c r="B319">
        <v>165</v>
      </c>
      <c r="C319" t="s">
        <v>14</v>
      </c>
      <c r="D319" t="s">
        <v>14</v>
      </c>
      <c r="E319" t="s">
        <v>45</v>
      </c>
      <c r="F319" t="s">
        <v>60</v>
      </c>
      <c r="G319" t="str">
        <f>MID(Данные[[#This Row],[Причина]],4,99)</f>
        <v xml:space="preserve"> ОБРАБОТКА СОСТАВА</v>
      </c>
    </row>
    <row r="320" spans="1:7" x14ac:dyDescent="0.25">
      <c r="A320">
        <v>2014</v>
      </c>
      <c r="B320">
        <v>218</v>
      </c>
      <c r="C320" t="s">
        <v>14</v>
      </c>
      <c r="D320" t="s">
        <v>14</v>
      </c>
      <c r="E320" t="s">
        <v>45</v>
      </c>
      <c r="F320" t="s">
        <v>60</v>
      </c>
      <c r="G320" t="str">
        <f>MID(Данные[[#This Row],[Причина]],4,99)</f>
        <v xml:space="preserve"> ОБРАБОТКА СОСТАВА</v>
      </c>
    </row>
    <row r="321" spans="1:7" x14ac:dyDescent="0.25">
      <c r="A321">
        <v>2014</v>
      </c>
      <c r="B321">
        <v>117</v>
      </c>
      <c r="C321" t="s">
        <v>14</v>
      </c>
      <c r="D321" t="s">
        <v>14</v>
      </c>
      <c r="E321" t="s">
        <v>45</v>
      </c>
      <c r="F321" t="s">
        <v>60</v>
      </c>
      <c r="G321" t="str">
        <f>MID(Данные[[#This Row],[Причина]],4,99)</f>
        <v xml:space="preserve"> ОБРАБОТКА СОСТАВА</v>
      </c>
    </row>
    <row r="322" spans="1:7" x14ac:dyDescent="0.25">
      <c r="A322">
        <v>2014</v>
      </c>
      <c r="B322">
        <v>5</v>
      </c>
      <c r="C322" t="s">
        <v>10</v>
      </c>
      <c r="D322" t="s">
        <v>11</v>
      </c>
      <c r="E322" t="s">
        <v>12</v>
      </c>
      <c r="F322" t="s">
        <v>60</v>
      </c>
      <c r="G322" t="str">
        <f>MID(Данные[[#This Row],[Причина]],4,99)</f>
        <v xml:space="preserve"> ОГРАНИЧ. СКОРОСТИ</v>
      </c>
    </row>
    <row r="323" spans="1:7" x14ac:dyDescent="0.25">
      <c r="A323">
        <v>2014</v>
      </c>
      <c r="B323">
        <v>5</v>
      </c>
      <c r="C323" t="s">
        <v>10</v>
      </c>
      <c r="D323" t="s">
        <v>11</v>
      </c>
      <c r="E323" t="s">
        <v>12</v>
      </c>
      <c r="F323" t="s">
        <v>60</v>
      </c>
      <c r="G323" t="str">
        <f>MID(Данные[[#This Row],[Причина]],4,99)</f>
        <v xml:space="preserve"> ОГРАНИЧ. СКОРОСТИ</v>
      </c>
    </row>
    <row r="324" spans="1:7" x14ac:dyDescent="0.25">
      <c r="A324">
        <v>2014</v>
      </c>
      <c r="B324">
        <v>46</v>
      </c>
      <c r="C324" t="s">
        <v>10</v>
      </c>
      <c r="D324" t="s">
        <v>34</v>
      </c>
      <c r="E324" t="s">
        <v>12</v>
      </c>
      <c r="F324" t="s">
        <v>60</v>
      </c>
      <c r="G324" t="str">
        <f>MID(Данные[[#This Row],[Причина]],4,99)</f>
        <v xml:space="preserve"> ОГРАНИЧ. СКОРОСТИ</v>
      </c>
    </row>
    <row r="325" spans="1:7" x14ac:dyDescent="0.25">
      <c r="A325">
        <v>2014</v>
      </c>
      <c r="B325">
        <v>96</v>
      </c>
      <c r="C325" t="s">
        <v>10</v>
      </c>
      <c r="D325" t="s">
        <v>34</v>
      </c>
      <c r="E325" t="s">
        <v>12</v>
      </c>
      <c r="F325" t="s">
        <v>60</v>
      </c>
      <c r="G325" t="str">
        <f>MID(Данные[[#This Row],[Причина]],4,99)</f>
        <v xml:space="preserve"> ОГРАНИЧ. СКОРОСТИ</v>
      </c>
    </row>
    <row r="326" spans="1:7" x14ac:dyDescent="0.25">
      <c r="A326">
        <v>2014</v>
      </c>
      <c r="B326">
        <v>249</v>
      </c>
      <c r="C326" t="s">
        <v>14</v>
      </c>
      <c r="D326" t="s">
        <v>14</v>
      </c>
      <c r="E326" t="s">
        <v>45</v>
      </c>
      <c r="F326" t="s">
        <v>60</v>
      </c>
      <c r="G326" t="str">
        <f>MID(Данные[[#This Row],[Причина]],4,99)</f>
        <v xml:space="preserve"> ОБРАБОТКА СОСТАВА</v>
      </c>
    </row>
    <row r="327" spans="1:7" x14ac:dyDescent="0.25">
      <c r="A327">
        <v>2014</v>
      </c>
      <c r="B327">
        <v>37</v>
      </c>
      <c r="C327" t="s">
        <v>14</v>
      </c>
      <c r="D327" t="s">
        <v>14</v>
      </c>
      <c r="E327" t="s">
        <v>45</v>
      </c>
      <c r="F327" t="s">
        <v>60</v>
      </c>
      <c r="G327" t="str">
        <f>MID(Данные[[#This Row],[Причина]],4,99)</f>
        <v xml:space="preserve"> ОБРАБОТКА СОСТАВА</v>
      </c>
    </row>
    <row r="328" spans="1:7" x14ac:dyDescent="0.25">
      <c r="A328">
        <v>2014</v>
      </c>
      <c r="B328">
        <v>44.999999999999993</v>
      </c>
      <c r="C328" t="s">
        <v>46</v>
      </c>
      <c r="D328" t="s">
        <v>67</v>
      </c>
      <c r="E328" t="s">
        <v>57</v>
      </c>
      <c r="F328" t="s">
        <v>60</v>
      </c>
      <c r="G328" t="str">
        <f>MID(Данные[[#This Row],[Причина]],4,99)</f>
        <v xml:space="preserve"> ОТКАЗ В РАБОТЕ РЕЛЬС. ЦЕПЕЙ</v>
      </c>
    </row>
    <row r="329" spans="1:7" x14ac:dyDescent="0.25">
      <c r="A329">
        <v>2014</v>
      </c>
      <c r="B329">
        <v>42</v>
      </c>
      <c r="C329" t="s">
        <v>46</v>
      </c>
      <c r="D329" t="s">
        <v>68</v>
      </c>
      <c r="E329" t="s">
        <v>48</v>
      </c>
      <c r="F329" t="s">
        <v>60</v>
      </c>
      <c r="G329" t="str">
        <f>MID(Данные[[#This Row],[Причина]],4,99)</f>
        <v xml:space="preserve"> НЕИСПР. УСТР. СЦБ</v>
      </c>
    </row>
    <row r="330" spans="1:7" x14ac:dyDescent="0.25">
      <c r="A330">
        <v>2014</v>
      </c>
      <c r="B330">
        <v>108.00000000000003</v>
      </c>
      <c r="C330" t="s">
        <v>46</v>
      </c>
      <c r="D330" t="s">
        <v>68</v>
      </c>
      <c r="E330" t="s">
        <v>48</v>
      </c>
      <c r="F330" t="s">
        <v>60</v>
      </c>
      <c r="G330" t="str">
        <f>MID(Данные[[#This Row],[Причина]],4,99)</f>
        <v xml:space="preserve"> НЕИСПР. УСТР. СЦБ</v>
      </c>
    </row>
    <row r="331" spans="1:7" x14ac:dyDescent="0.25">
      <c r="A331">
        <v>2014</v>
      </c>
      <c r="B331">
        <v>93.000000000000014</v>
      </c>
      <c r="C331" t="s">
        <v>6</v>
      </c>
      <c r="D331" t="s">
        <v>63</v>
      </c>
      <c r="E331" t="s">
        <v>64</v>
      </c>
      <c r="F331" t="s">
        <v>60</v>
      </c>
      <c r="G331" t="str">
        <f>MID(Данные[[#This Row],[Причина]],4,99)</f>
        <v xml:space="preserve"> НЕПРИЁМ СОСЕДНЕЙ ДОРОГИ</v>
      </c>
    </row>
    <row r="332" spans="1:7" x14ac:dyDescent="0.25">
      <c r="A332">
        <v>2014</v>
      </c>
      <c r="B332">
        <v>99</v>
      </c>
      <c r="C332" t="s">
        <v>6</v>
      </c>
      <c r="D332" t="s">
        <v>69</v>
      </c>
      <c r="E332" t="s">
        <v>64</v>
      </c>
      <c r="F332" t="s">
        <v>60</v>
      </c>
      <c r="G332" t="str">
        <f>MID(Данные[[#This Row],[Причина]],4,99)</f>
        <v xml:space="preserve"> НЕПРИЁМ СОСЕДНЕЙ ДОРОГИ</v>
      </c>
    </row>
    <row r="333" spans="1:7" x14ac:dyDescent="0.25">
      <c r="A333">
        <v>2014</v>
      </c>
      <c r="B333">
        <v>127</v>
      </c>
      <c r="C333" t="s">
        <v>6</v>
      </c>
      <c r="D333" t="s">
        <v>69</v>
      </c>
      <c r="E333" t="s">
        <v>64</v>
      </c>
      <c r="F333" t="s">
        <v>60</v>
      </c>
      <c r="G333" t="str">
        <f>MID(Данные[[#This Row],[Причина]],4,99)</f>
        <v xml:space="preserve"> НЕПРИЁМ СОСЕДНЕЙ ДОРОГИ</v>
      </c>
    </row>
    <row r="334" spans="1:7" x14ac:dyDescent="0.25">
      <c r="A334">
        <v>2014</v>
      </c>
      <c r="B334">
        <v>228</v>
      </c>
      <c r="C334" t="s">
        <v>6</v>
      </c>
      <c r="D334" t="s">
        <v>70</v>
      </c>
      <c r="E334" t="s">
        <v>8</v>
      </c>
      <c r="F334" t="s">
        <v>60</v>
      </c>
      <c r="G334" t="str">
        <f>MID(Данные[[#This Row],[Причина]],4,99)</f>
        <v xml:space="preserve"> ПЛАНОВЫЙ РЕМОНТ УСТР. КОНТ СЕТИ</v>
      </c>
    </row>
    <row r="335" spans="1:7" x14ac:dyDescent="0.25">
      <c r="A335">
        <v>2014</v>
      </c>
      <c r="B335">
        <v>72</v>
      </c>
      <c r="C335" t="s">
        <v>6</v>
      </c>
      <c r="D335" t="s">
        <v>52</v>
      </c>
      <c r="E335" t="s">
        <v>8</v>
      </c>
      <c r="F335" t="s">
        <v>60</v>
      </c>
      <c r="G335" t="str">
        <f>MID(Данные[[#This Row],[Причина]],4,99)</f>
        <v xml:space="preserve"> ПЛАНОВЫЙ РЕМОНТ УСТР. КОНТ СЕТИ</v>
      </c>
    </row>
    <row r="336" spans="1:7" x14ac:dyDescent="0.25">
      <c r="A336">
        <v>2014</v>
      </c>
      <c r="B336">
        <v>244.00000000000003</v>
      </c>
      <c r="C336" t="s">
        <v>6</v>
      </c>
      <c r="D336" t="s">
        <v>70</v>
      </c>
      <c r="E336" t="s">
        <v>8</v>
      </c>
      <c r="F336" t="s">
        <v>60</v>
      </c>
      <c r="G336" t="str">
        <f>MID(Данные[[#This Row],[Причина]],4,99)</f>
        <v xml:space="preserve"> ПЛАНОВЫЙ РЕМОНТ УСТР. КОНТ СЕТИ</v>
      </c>
    </row>
    <row r="337" spans="1:7" x14ac:dyDescent="0.25">
      <c r="A337">
        <v>2014</v>
      </c>
      <c r="B337">
        <v>195.00000000000006</v>
      </c>
      <c r="C337" t="s">
        <v>6</v>
      </c>
      <c r="D337" t="s">
        <v>71</v>
      </c>
      <c r="E337" t="s">
        <v>8</v>
      </c>
      <c r="F337" t="s">
        <v>60</v>
      </c>
      <c r="G337" t="str">
        <f>MID(Данные[[#This Row],[Причина]],4,99)</f>
        <v xml:space="preserve"> ПЛАНОВЫЙ РЕМОНТ УСТР. КОНТ СЕТИ</v>
      </c>
    </row>
    <row r="338" spans="1:7" x14ac:dyDescent="0.25">
      <c r="A338">
        <v>2014</v>
      </c>
      <c r="B338">
        <v>170</v>
      </c>
      <c r="C338" t="s">
        <v>6</v>
      </c>
      <c r="D338" t="s">
        <v>71</v>
      </c>
      <c r="E338" t="s">
        <v>8</v>
      </c>
      <c r="F338" t="s">
        <v>60</v>
      </c>
      <c r="G338" t="str">
        <f>MID(Данные[[#This Row],[Причина]],4,99)</f>
        <v xml:space="preserve"> ПЛАНОВЫЙ РЕМОНТ УСТР. КОНТ СЕТИ</v>
      </c>
    </row>
    <row r="339" spans="1:7" x14ac:dyDescent="0.25">
      <c r="A339">
        <v>2014</v>
      </c>
      <c r="B339">
        <v>58</v>
      </c>
      <c r="C339" t="s">
        <v>6</v>
      </c>
      <c r="D339" t="s">
        <v>52</v>
      </c>
      <c r="E339" t="s">
        <v>8</v>
      </c>
      <c r="F339" t="s">
        <v>60</v>
      </c>
      <c r="G339" t="str">
        <f>MID(Данные[[#This Row],[Причина]],4,99)</f>
        <v xml:space="preserve"> ПЛАНОВЫЙ РЕМОНТ УСТР. КОНТ СЕТИ</v>
      </c>
    </row>
    <row r="340" spans="1:7" x14ac:dyDescent="0.25">
      <c r="A340">
        <v>2014</v>
      </c>
      <c r="B340">
        <v>238.99999999999997</v>
      </c>
      <c r="C340" t="s">
        <v>6</v>
      </c>
      <c r="D340" t="s">
        <v>52</v>
      </c>
      <c r="E340" t="s">
        <v>8</v>
      </c>
      <c r="F340" t="s">
        <v>60</v>
      </c>
      <c r="G340" t="str">
        <f>MID(Данные[[#This Row],[Причина]],4,99)</f>
        <v xml:space="preserve"> ПЛАНОВЫЙ РЕМОНТ УСТР. КОНТ СЕТИ</v>
      </c>
    </row>
    <row r="341" spans="1:7" x14ac:dyDescent="0.25">
      <c r="A341">
        <v>2014</v>
      </c>
      <c r="B341">
        <v>344</v>
      </c>
      <c r="C341" t="s">
        <v>14</v>
      </c>
      <c r="D341" t="s">
        <v>14</v>
      </c>
      <c r="E341" t="s">
        <v>49</v>
      </c>
      <c r="F341" t="s">
        <v>72</v>
      </c>
      <c r="G341" t="str">
        <f>MID(Данные[[#This Row],[Причина]],4,99)</f>
        <v xml:space="preserve"> СРЕДСТВА КОНТРОЛЯ (ДИСК, КТСМ)</v>
      </c>
    </row>
    <row r="342" spans="1:7" x14ac:dyDescent="0.25">
      <c r="A342">
        <v>2014</v>
      </c>
      <c r="B342">
        <v>68</v>
      </c>
      <c r="C342" t="s">
        <v>14</v>
      </c>
      <c r="D342" t="s">
        <v>14</v>
      </c>
      <c r="E342" t="s">
        <v>73</v>
      </c>
      <c r="F342" t="s">
        <v>72</v>
      </c>
      <c r="G342" t="str">
        <f>MID(Данные[[#This Row],[Причина]],4,99)</f>
        <v xml:space="preserve"> СРЕДСТВА КОНТРОЛЯ (УКСПС)</v>
      </c>
    </row>
    <row r="343" spans="1:7" x14ac:dyDescent="0.25">
      <c r="A343">
        <v>2014</v>
      </c>
      <c r="B343">
        <v>153</v>
      </c>
      <c r="C343" t="s">
        <v>14</v>
      </c>
      <c r="D343" t="s">
        <v>14</v>
      </c>
      <c r="E343" t="s">
        <v>28</v>
      </c>
      <c r="F343" t="s">
        <v>72</v>
      </c>
      <c r="G343" t="str">
        <f>MID(Данные[[#This Row],[Причина]],4,99)</f>
        <v xml:space="preserve"> ПАДЕНИЕ ДАВЛ. В ТОРМ. МАГИСТАЛИ</v>
      </c>
    </row>
    <row r="344" spans="1:7" x14ac:dyDescent="0.25">
      <c r="A344">
        <v>2014</v>
      </c>
      <c r="B344">
        <v>55</v>
      </c>
      <c r="C344" t="s">
        <v>14</v>
      </c>
      <c r="D344" t="s">
        <v>14</v>
      </c>
      <c r="E344" t="s">
        <v>49</v>
      </c>
      <c r="F344" t="s">
        <v>72</v>
      </c>
      <c r="G344" t="str">
        <f>MID(Данные[[#This Row],[Причина]],4,99)</f>
        <v xml:space="preserve"> СРЕДСТВА КОНТРОЛЯ (ДИСК, КТСМ)</v>
      </c>
    </row>
    <row r="345" spans="1:7" x14ac:dyDescent="0.25">
      <c r="A345">
        <v>2014</v>
      </c>
      <c r="B345">
        <v>234.99999999999994</v>
      </c>
      <c r="C345" t="s">
        <v>14</v>
      </c>
      <c r="D345" t="s">
        <v>14</v>
      </c>
      <c r="E345" t="s">
        <v>49</v>
      </c>
      <c r="F345" t="s">
        <v>72</v>
      </c>
      <c r="G345" t="str">
        <f>MID(Данные[[#This Row],[Причина]],4,99)</f>
        <v xml:space="preserve"> СРЕДСТВА КОНТРОЛЯ (ДИСК, КТСМ)</v>
      </c>
    </row>
    <row r="346" spans="1:7" x14ac:dyDescent="0.25">
      <c r="A346">
        <v>2014</v>
      </c>
      <c r="B346">
        <v>16</v>
      </c>
      <c r="C346" t="s">
        <v>14</v>
      </c>
      <c r="D346" t="s">
        <v>14</v>
      </c>
      <c r="E346" t="s">
        <v>45</v>
      </c>
      <c r="F346" t="s">
        <v>72</v>
      </c>
      <c r="G346" t="str">
        <f>MID(Данные[[#This Row],[Причина]],4,99)</f>
        <v xml:space="preserve"> ОБРАБОТКА СОСТАВА</v>
      </c>
    </row>
    <row r="347" spans="1:7" x14ac:dyDescent="0.25">
      <c r="A347">
        <v>2014</v>
      </c>
      <c r="B347">
        <v>65</v>
      </c>
      <c r="C347" t="s">
        <v>14</v>
      </c>
      <c r="D347" t="s">
        <v>14</v>
      </c>
      <c r="E347" t="s">
        <v>45</v>
      </c>
      <c r="F347" t="s">
        <v>72</v>
      </c>
      <c r="G347" t="str">
        <f>MID(Данные[[#This Row],[Причина]],4,99)</f>
        <v xml:space="preserve"> ОБРАБОТКА СОСТАВА</v>
      </c>
    </row>
    <row r="348" spans="1:7" x14ac:dyDescent="0.25">
      <c r="A348">
        <v>2014</v>
      </c>
      <c r="B348">
        <v>235</v>
      </c>
      <c r="C348" t="s">
        <v>14</v>
      </c>
      <c r="D348" t="s">
        <v>14</v>
      </c>
      <c r="E348" t="s">
        <v>49</v>
      </c>
      <c r="F348" t="s">
        <v>72</v>
      </c>
      <c r="G348" t="str">
        <f>MID(Данные[[#This Row],[Причина]],4,99)</f>
        <v xml:space="preserve"> СРЕДСТВА КОНТРОЛЯ (ДИСК, КТСМ)</v>
      </c>
    </row>
    <row r="349" spans="1:7" x14ac:dyDescent="0.25">
      <c r="A349">
        <v>2014</v>
      </c>
      <c r="B349">
        <v>215</v>
      </c>
      <c r="C349" t="s">
        <v>14</v>
      </c>
      <c r="D349" t="s">
        <v>14</v>
      </c>
      <c r="E349" t="s">
        <v>49</v>
      </c>
      <c r="F349" t="s">
        <v>72</v>
      </c>
      <c r="G349" t="str">
        <f>MID(Данные[[#This Row],[Причина]],4,99)</f>
        <v xml:space="preserve"> СРЕДСТВА КОНТРОЛЯ (ДИСК, КТСМ)</v>
      </c>
    </row>
    <row r="350" spans="1:7" x14ac:dyDescent="0.25">
      <c r="A350">
        <v>2014</v>
      </c>
      <c r="B350">
        <v>110</v>
      </c>
      <c r="C350" t="s">
        <v>14</v>
      </c>
      <c r="D350" t="s">
        <v>14</v>
      </c>
      <c r="E350" t="s">
        <v>45</v>
      </c>
      <c r="F350" t="s">
        <v>72</v>
      </c>
      <c r="G350" t="str">
        <f>MID(Данные[[#This Row],[Причина]],4,99)</f>
        <v xml:space="preserve"> ОБРАБОТКА СОСТАВА</v>
      </c>
    </row>
    <row r="351" spans="1:7" x14ac:dyDescent="0.25">
      <c r="A351">
        <v>2014</v>
      </c>
      <c r="B351">
        <v>40.999999999999993</v>
      </c>
      <c r="C351" t="s">
        <v>14</v>
      </c>
      <c r="D351" t="s">
        <v>14</v>
      </c>
      <c r="E351" t="s">
        <v>45</v>
      </c>
      <c r="F351" t="s">
        <v>72</v>
      </c>
      <c r="G351" t="str">
        <f>MID(Данные[[#This Row],[Причина]],4,99)</f>
        <v xml:space="preserve"> ОБРАБОТКА СОСТАВА</v>
      </c>
    </row>
    <row r="352" spans="1:7" x14ac:dyDescent="0.25">
      <c r="A352">
        <v>2014</v>
      </c>
      <c r="B352">
        <v>42</v>
      </c>
      <c r="C352" t="s">
        <v>14</v>
      </c>
      <c r="D352" t="s">
        <v>14</v>
      </c>
      <c r="E352" t="s">
        <v>45</v>
      </c>
      <c r="F352" t="s">
        <v>72</v>
      </c>
      <c r="G352" t="str">
        <f>MID(Данные[[#This Row],[Причина]],4,99)</f>
        <v xml:space="preserve"> ОБРАБОТКА СОСТАВА</v>
      </c>
    </row>
    <row r="353" spans="1:7" x14ac:dyDescent="0.25">
      <c r="A353">
        <v>2014</v>
      </c>
      <c r="B353">
        <v>51.000000000000014</v>
      </c>
      <c r="C353" t="s">
        <v>14</v>
      </c>
      <c r="D353" t="s">
        <v>14</v>
      </c>
      <c r="E353" t="s">
        <v>45</v>
      </c>
      <c r="F353" t="s">
        <v>72</v>
      </c>
      <c r="G353" t="str">
        <f>MID(Данные[[#This Row],[Причина]],4,99)</f>
        <v xml:space="preserve"> ОБРАБОТКА СОСТАВА</v>
      </c>
    </row>
    <row r="354" spans="1:7" x14ac:dyDescent="0.25">
      <c r="A354">
        <v>2014</v>
      </c>
      <c r="B354">
        <v>34</v>
      </c>
      <c r="C354" t="s">
        <v>10</v>
      </c>
      <c r="D354" t="s">
        <v>16</v>
      </c>
      <c r="E354" t="s">
        <v>21</v>
      </c>
      <c r="F354" t="s">
        <v>72</v>
      </c>
      <c r="G354" t="str">
        <f>MID(Данные[[#This Row],[Причина]],4,99)</f>
        <v xml:space="preserve"> ПЛАНОВЫЙ РЕМОНТ, МОНТАЖ УСТР ПУТИ</v>
      </c>
    </row>
    <row r="355" spans="1:7" x14ac:dyDescent="0.25">
      <c r="A355">
        <v>2014</v>
      </c>
      <c r="B355">
        <v>144</v>
      </c>
      <c r="C355" t="s">
        <v>46</v>
      </c>
      <c r="D355" t="s">
        <v>68</v>
      </c>
      <c r="E355" t="s">
        <v>48</v>
      </c>
      <c r="F355" t="s">
        <v>72</v>
      </c>
      <c r="G355" t="str">
        <f>MID(Данные[[#This Row],[Причина]],4,99)</f>
        <v xml:space="preserve"> НЕИСПР. УСТР. СЦБ</v>
      </c>
    </row>
    <row r="356" spans="1:7" x14ac:dyDescent="0.25">
      <c r="A356">
        <v>2014</v>
      </c>
      <c r="B356">
        <v>74</v>
      </c>
      <c r="C356" t="s">
        <v>46</v>
      </c>
      <c r="D356" t="s">
        <v>68</v>
      </c>
      <c r="E356" t="s">
        <v>48</v>
      </c>
      <c r="F356" t="s">
        <v>72</v>
      </c>
      <c r="G356" t="str">
        <f>MID(Данные[[#This Row],[Причина]],4,99)</f>
        <v xml:space="preserve"> НЕИСПР. УСТР. СЦБ</v>
      </c>
    </row>
    <row r="357" spans="1:7" x14ac:dyDescent="0.25">
      <c r="A357">
        <v>2014</v>
      </c>
      <c r="B357">
        <v>48</v>
      </c>
      <c r="C357" t="s">
        <v>10</v>
      </c>
      <c r="D357" t="s">
        <v>24</v>
      </c>
      <c r="E357" t="s">
        <v>25</v>
      </c>
      <c r="F357" t="s">
        <v>72</v>
      </c>
      <c r="G357" t="str">
        <f>MID(Данные[[#This Row],[Причина]],4,99)</f>
        <v xml:space="preserve"> НЕПРИЁМ СОСЕДНЕЙ ДОРОГИ</v>
      </c>
    </row>
    <row r="358" spans="1:7" x14ac:dyDescent="0.25">
      <c r="A358">
        <v>2014</v>
      </c>
      <c r="B358">
        <v>29</v>
      </c>
      <c r="C358" t="s">
        <v>10</v>
      </c>
      <c r="D358" t="s">
        <v>24</v>
      </c>
      <c r="E358" t="s">
        <v>25</v>
      </c>
      <c r="F358" t="s">
        <v>72</v>
      </c>
      <c r="G358" t="str">
        <f>MID(Данные[[#This Row],[Причина]],4,99)</f>
        <v xml:space="preserve"> НЕПРИЁМ СОСЕДНЕЙ ДОРОГИ</v>
      </c>
    </row>
    <row r="359" spans="1:7" x14ac:dyDescent="0.25">
      <c r="A359">
        <v>2014</v>
      </c>
      <c r="B359">
        <v>3</v>
      </c>
      <c r="C359" t="s">
        <v>10</v>
      </c>
      <c r="D359" t="s">
        <v>11</v>
      </c>
      <c r="E359" t="s">
        <v>21</v>
      </c>
      <c r="F359" t="s">
        <v>72</v>
      </c>
      <c r="G359" t="str">
        <f>MID(Данные[[#This Row],[Причина]],4,99)</f>
        <v xml:space="preserve"> ПЛАНОВЫЙ РЕМОНТ, МОНТАЖ УСТР ПУТИ</v>
      </c>
    </row>
    <row r="360" spans="1:7" x14ac:dyDescent="0.25">
      <c r="A360">
        <v>2014</v>
      </c>
      <c r="B360">
        <v>6</v>
      </c>
      <c r="C360" t="s">
        <v>10</v>
      </c>
      <c r="D360" t="s">
        <v>11</v>
      </c>
      <c r="E360" t="s">
        <v>12</v>
      </c>
      <c r="F360" t="s">
        <v>72</v>
      </c>
      <c r="G360" t="str">
        <f>MID(Данные[[#This Row],[Причина]],4,99)</f>
        <v xml:space="preserve"> ОГРАНИЧ. СКОРОСТИ</v>
      </c>
    </row>
    <row r="361" spans="1:7" x14ac:dyDescent="0.25">
      <c r="A361">
        <v>2014</v>
      </c>
      <c r="B361">
        <v>2</v>
      </c>
      <c r="C361" t="s">
        <v>10</v>
      </c>
      <c r="D361" t="s">
        <v>18</v>
      </c>
      <c r="E361" t="s">
        <v>12</v>
      </c>
      <c r="F361" t="s">
        <v>72</v>
      </c>
      <c r="G361" t="str">
        <f>MID(Данные[[#This Row],[Причина]],4,99)</f>
        <v xml:space="preserve"> ОГРАНИЧ. СКОРОСТИ</v>
      </c>
    </row>
    <row r="362" spans="1:7" x14ac:dyDescent="0.25">
      <c r="A362">
        <v>2014</v>
      </c>
      <c r="B362">
        <v>34</v>
      </c>
      <c r="C362" t="s">
        <v>10</v>
      </c>
      <c r="D362" t="s">
        <v>24</v>
      </c>
      <c r="E362" t="s">
        <v>25</v>
      </c>
      <c r="F362" t="s">
        <v>72</v>
      </c>
      <c r="G362" t="str">
        <f>MID(Данные[[#This Row],[Причина]],4,99)</f>
        <v xml:space="preserve"> НЕПРИЁМ СОСЕДНЕЙ ДОРОГИ</v>
      </c>
    </row>
    <row r="363" spans="1:7" x14ac:dyDescent="0.25">
      <c r="A363">
        <v>2014</v>
      </c>
      <c r="B363">
        <v>171.00000000000003</v>
      </c>
      <c r="C363" t="s">
        <v>10</v>
      </c>
      <c r="D363" t="s">
        <v>24</v>
      </c>
      <c r="E363" t="s">
        <v>25</v>
      </c>
      <c r="F363" t="s">
        <v>72</v>
      </c>
      <c r="G363" t="str">
        <f>MID(Данные[[#This Row],[Причина]],4,99)</f>
        <v xml:space="preserve"> НЕПРИЁМ СОСЕДНЕЙ ДОРОГИ</v>
      </c>
    </row>
    <row r="364" spans="1:7" x14ac:dyDescent="0.25">
      <c r="A364">
        <v>2014</v>
      </c>
      <c r="B364">
        <v>135</v>
      </c>
      <c r="C364" t="s">
        <v>10</v>
      </c>
      <c r="D364" t="s">
        <v>32</v>
      </c>
      <c r="E364" t="s">
        <v>12</v>
      </c>
      <c r="F364" t="s">
        <v>72</v>
      </c>
      <c r="G364" t="str">
        <f>MID(Данные[[#This Row],[Причина]],4,99)</f>
        <v xml:space="preserve"> ОГРАНИЧ. СКОРОСТИ</v>
      </c>
    </row>
    <row r="365" spans="1:7" x14ac:dyDescent="0.25">
      <c r="A365">
        <v>2014</v>
      </c>
      <c r="B365">
        <v>7</v>
      </c>
      <c r="C365" t="s">
        <v>10</v>
      </c>
      <c r="D365" t="s">
        <v>43</v>
      </c>
      <c r="E365" t="s">
        <v>12</v>
      </c>
      <c r="F365" t="s">
        <v>72</v>
      </c>
      <c r="G365" t="str">
        <f>MID(Данные[[#This Row],[Причина]],4,99)</f>
        <v xml:space="preserve"> ОГРАНИЧ. СКОРОСТИ</v>
      </c>
    </row>
    <row r="366" spans="1:7" x14ac:dyDescent="0.25">
      <c r="A366">
        <v>2014</v>
      </c>
      <c r="B366">
        <v>68</v>
      </c>
      <c r="C366" t="s">
        <v>10</v>
      </c>
      <c r="D366" t="s">
        <v>18</v>
      </c>
      <c r="E366" t="s">
        <v>19</v>
      </c>
      <c r="F366" t="s">
        <v>72</v>
      </c>
      <c r="G366" t="str">
        <f>MID(Данные[[#This Row],[Причина]],4,99)</f>
        <v xml:space="preserve"> НЕОЧИСТКА ПУТЕЙ</v>
      </c>
    </row>
    <row r="367" spans="1:7" x14ac:dyDescent="0.25">
      <c r="A367">
        <v>2014</v>
      </c>
      <c r="B367">
        <v>134.99999999999997</v>
      </c>
      <c r="C367" t="s">
        <v>10</v>
      </c>
      <c r="D367" t="s">
        <v>16</v>
      </c>
      <c r="E367" t="s">
        <v>21</v>
      </c>
      <c r="F367" t="s">
        <v>72</v>
      </c>
      <c r="G367" t="str">
        <f>MID(Данные[[#This Row],[Причина]],4,99)</f>
        <v xml:space="preserve"> ПЛАНОВЫЙ РЕМОНТ, МОНТАЖ УСТР ПУТИ</v>
      </c>
    </row>
    <row r="368" spans="1:7" x14ac:dyDescent="0.25">
      <c r="A368">
        <v>2014</v>
      </c>
      <c r="B368">
        <v>12</v>
      </c>
      <c r="C368" t="s">
        <v>10</v>
      </c>
      <c r="D368" t="s">
        <v>16</v>
      </c>
      <c r="E368" t="s">
        <v>12</v>
      </c>
      <c r="F368" t="s">
        <v>72</v>
      </c>
      <c r="G368" t="str">
        <f>MID(Данные[[#This Row],[Причина]],4,99)</f>
        <v xml:space="preserve"> ОГРАНИЧ. СКОРОСТИ</v>
      </c>
    </row>
    <row r="369" spans="1:7" x14ac:dyDescent="0.25">
      <c r="A369">
        <v>2014</v>
      </c>
      <c r="B369">
        <v>20</v>
      </c>
      <c r="C369" t="s">
        <v>10</v>
      </c>
      <c r="D369" t="s">
        <v>34</v>
      </c>
      <c r="E369" t="s">
        <v>12</v>
      </c>
      <c r="F369" t="s">
        <v>72</v>
      </c>
      <c r="G369" t="str">
        <f>MID(Данные[[#This Row],[Причина]],4,99)</f>
        <v xml:space="preserve"> ОГРАНИЧ. СКОРОСТИ</v>
      </c>
    </row>
    <row r="370" spans="1:7" x14ac:dyDescent="0.25">
      <c r="A370">
        <v>2014</v>
      </c>
      <c r="B370">
        <v>110.99999999999997</v>
      </c>
      <c r="C370" t="s">
        <v>10</v>
      </c>
      <c r="D370" t="s">
        <v>43</v>
      </c>
      <c r="E370" t="s">
        <v>21</v>
      </c>
      <c r="F370" t="s">
        <v>72</v>
      </c>
      <c r="G370" t="str">
        <f>MID(Данные[[#This Row],[Причина]],4,99)</f>
        <v xml:space="preserve"> ПЛАНОВЫЙ РЕМОНТ, МОНТАЖ УСТР ПУТИ</v>
      </c>
    </row>
    <row r="371" spans="1:7" x14ac:dyDescent="0.25">
      <c r="A371">
        <v>2014</v>
      </c>
      <c r="B371">
        <v>18.999999999999996</v>
      </c>
      <c r="C371" t="s">
        <v>10</v>
      </c>
      <c r="D371" t="s">
        <v>16</v>
      </c>
      <c r="E371" t="s">
        <v>12</v>
      </c>
      <c r="F371" t="s">
        <v>72</v>
      </c>
      <c r="G371" t="str">
        <f>MID(Данные[[#This Row],[Причина]],4,99)</f>
        <v xml:space="preserve"> ОГРАНИЧ. СКОРОСТИ</v>
      </c>
    </row>
    <row r="372" spans="1:7" x14ac:dyDescent="0.25">
      <c r="A372">
        <v>2014</v>
      </c>
      <c r="B372">
        <v>82</v>
      </c>
      <c r="C372" t="s">
        <v>10</v>
      </c>
      <c r="D372" t="s">
        <v>18</v>
      </c>
      <c r="E372" t="s">
        <v>12</v>
      </c>
      <c r="F372" t="s">
        <v>72</v>
      </c>
      <c r="G372" t="str">
        <f>MID(Данные[[#This Row],[Причина]],4,99)</f>
        <v xml:space="preserve"> ОГРАНИЧ. СКОРОСТИ</v>
      </c>
    </row>
    <row r="373" spans="1:7" x14ac:dyDescent="0.25">
      <c r="A373">
        <v>2014</v>
      </c>
      <c r="B373">
        <v>11</v>
      </c>
      <c r="C373" t="s">
        <v>10</v>
      </c>
      <c r="D373" t="s">
        <v>11</v>
      </c>
      <c r="E373" t="s">
        <v>12</v>
      </c>
      <c r="F373" t="s">
        <v>72</v>
      </c>
      <c r="G373" t="str">
        <f>MID(Данные[[#This Row],[Причина]],4,99)</f>
        <v xml:space="preserve"> ОГРАНИЧ. СКОРОСТИ</v>
      </c>
    </row>
    <row r="374" spans="1:7" x14ac:dyDescent="0.25">
      <c r="A374">
        <v>2014</v>
      </c>
      <c r="B374">
        <v>19</v>
      </c>
      <c r="C374" t="s">
        <v>10</v>
      </c>
      <c r="D374" t="s">
        <v>11</v>
      </c>
      <c r="E374" t="s">
        <v>12</v>
      </c>
      <c r="F374" t="s">
        <v>72</v>
      </c>
      <c r="G374" t="str">
        <f>MID(Данные[[#This Row],[Причина]],4,99)</f>
        <v xml:space="preserve"> ОГРАНИЧ. СКОРОСТИ</v>
      </c>
    </row>
    <row r="375" spans="1:7" x14ac:dyDescent="0.25">
      <c r="A375">
        <v>2014</v>
      </c>
      <c r="B375">
        <v>98</v>
      </c>
      <c r="C375" t="s">
        <v>10</v>
      </c>
      <c r="D375" t="s">
        <v>24</v>
      </c>
      <c r="E375" t="s">
        <v>25</v>
      </c>
      <c r="F375" t="s">
        <v>72</v>
      </c>
      <c r="G375" t="str">
        <f>MID(Данные[[#This Row],[Причина]],4,99)</f>
        <v xml:space="preserve"> НЕПРИЁМ СОСЕДНЕЙ ДОРОГИ</v>
      </c>
    </row>
    <row r="376" spans="1:7" x14ac:dyDescent="0.25">
      <c r="A376">
        <v>2014</v>
      </c>
      <c r="B376">
        <v>6</v>
      </c>
      <c r="C376" t="s">
        <v>10</v>
      </c>
      <c r="D376" t="s">
        <v>11</v>
      </c>
      <c r="E376" t="s">
        <v>12</v>
      </c>
      <c r="F376" t="s">
        <v>72</v>
      </c>
      <c r="G376" t="str">
        <f>MID(Данные[[#This Row],[Причина]],4,99)</f>
        <v xml:space="preserve"> ОГРАНИЧ. СКОРОСТИ</v>
      </c>
    </row>
    <row r="377" spans="1:7" x14ac:dyDescent="0.25">
      <c r="A377">
        <v>2014</v>
      </c>
      <c r="B377">
        <v>3</v>
      </c>
      <c r="C377" t="s">
        <v>10</v>
      </c>
      <c r="D377" t="s">
        <v>11</v>
      </c>
      <c r="E377" t="s">
        <v>12</v>
      </c>
      <c r="F377" t="s">
        <v>72</v>
      </c>
      <c r="G377" t="str">
        <f>MID(Данные[[#This Row],[Причина]],4,99)</f>
        <v xml:space="preserve"> ОГРАНИЧ. СКОРОСТИ</v>
      </c>
    </row>
    <row r="378" spans="1:7" x14ac:dyDescent="0.25">
      <c r="A378">
        <v>2014</v>
      </c>
      <c r="B378">
        <v>0</v>
      </c>
      <c r="C378" t="s">
        <v>10</v>
      </c>
      <c r="D378" t="s">
        <v>11</v>
      </c>
      <c r="E378" t="s">
        <v>12</v>
      </c>
      <c r="F378" t="s">
        <v>72</v>
      </c>
      <c r="G378" t="str">
        <f>MID(Данные[[#This Row],[Причина]],4,99)</f>
        <v xml:space="preserve"> ОГРАНИЧ. СКОРОСТИ</v>
      </c>
    </row>
    <row r="379" spans="1:7" x14ac:dyDescent="0.25">
      <c r="A379">
        <v>2014</v>
      </c>
      <c r="B379">
        <v>1</v>
      </c>
      <c r="C379" t="s">
        <v>10</v>
      </c>
      <c r="D379" t="s">
        <v>11</v>
      </c>
      <c r="E379" t="s">
        <v>12</v>
      </c>
      <c r="F379" t="s">
        <v>72</v>
      </c>
      <c r="G379" t="str">
        <f>MID(Данные[[#This Row],[Причина]],4,99)</f>
        <v xml:space="preserve"> ОГРАНИЧ. СКОРОСТИ</v>
      </c>
    </row>
    <row r="380" spans="1:7" x14ac:dyDescent="0.25">
      <c r="A380">
        <v>2014</v>
      </c>
      <c r="B380">
        <v>4</v>
      </c>
      <c r="C380" t="s">
        <v>10</v>
      </c>
      <c r="D380" t="s">
        <v>11</v>
      </c>
      <c r="E380" t="s">
        <v>12</v>
      </c>
      <c r="F380" t="s">
        <v>72</v>
      </c>
      <c r="G380" t="str">
        <f>MID(Данные[[#This Row],[Причина]],4,99)</f>
        <v xml:space="preserve"> ОГРАНИЧ. СКОРОСТИ</v>
      </c>
    </row>
    <row r="381" spans="1:7" x14ac:dyDescent="0.25">
      <c r="A381">
        <v>2014</v>
      </c>
      <c r="B381">
        <v>114</v>
      </c>
      <c r="C381" t="s">
        <v>10</v>
      </c>
      <c r="D381" t="s">
        <v>18</v>
      </c>
      <c r="E381" t="s">
        <v>19</v>
      </c>
      <c r="F381" t="s">
        <v>72</v>
      </c>
      <c r="G381" t="str">
        <f>MID(Данные[[#This Row],[Причина]],4,99)</f>
        <v xml:space="preserve"> НЕОЧИСТКА ПУТЕЙ</v>
      </c>
    </row>
    <row r="382" spans="1:7" x14ac:dyDescent="0.25">
      <c r="A382">
        <v>2014</v>
      </c>
      <c r="B382">
        <v>40</v>
      </c>
      <c r="C382" t="s">
        <v>10</v>
      </c>
      <c r="D382" t="s">
        <v>24</v>
      </c>
      <c r="E382" t="s">
        <v>25</v>
      </c>
      <c r="F382" t="s">
        <v>72</v>
      </c>
      <c r="G382" t="str">
        <f>MID(Данные[[#This Row],[Причина]],4,99)</f>
        <v xml:space="preserve"> НЕПРИЁМ СОСЕДНЕЙ ДОРОГИ</v>
      </c>
    </row>
    <row r="383" spans="1:7" x14ac:dyDescent="0.25">
      <c r="A383">
        <v>2014</v>
      </c>
      <c r="B383">
        <v>109</v>
      </c>
      <c r="C383" t="s">
        <v>10</v>
      </c>
      <c r="D383" t="s">
        <v>24</v>
      </c>
      <c r="E383" t="s">
        <v>25</v>
      </c>
      <c r="F383" t="s">
        <v>72</v>
      </c>
      <c r="G383" t="str">
        <f>MID(Данные[[#This Row],[Причина]],4,99)</f>
        <v xml:space="preserve"> НЕПРИЁМ СОСЕДНЕЙ ДОРОГИ</v>
      </c>
    </row>
    <row r="384" spans="1:7" x14ac:dyDescent="0.25">
      <c r="A384">
        <v>2014</v>
      </c>
      <c r="B384">
        <v>104</v>
      </c>
      <c r="C384" t="s">
        <v>10</v>
      </c>
      <c r="D384" t="s">
        <v>24</v>
      </c>
      <c r="E384" t="s">
        <v>25</v>
      </c>
      <c r="F384" t="s">
        <v>72</v>
      </c>
      <c r="G384" t="str">
        <f>MID(Данные[[#This Row],[Причина]],4,99)</f>
        <v xml:space="preserve"> НЕПРИЁМ СОСЕДНЕЙ ДОРОГИ</v>
      </c>
    </row>
    <row r="385" spans="1:7" x14ac:dyDescent="0.25">
      <c r="A385">
        <v>2014</v>
      </c>
      <c r="B385">
        <v>0</v>
      </c>
      <c r="C385" t="s">
        <v>10</v>
      </c>
      <c r="D385" t="s">
        <v>11</v>
      </c>
      <c r="E385" t="s">
        <v>12</v>
      </c>
      <c r="F385" t="s">
        <v>72</v>
      </c>
      <c r="G385" t="str">
        <f>MID(Данные[[#This Row],[Причина]],4,99)</f>
        <v xml:space="preserve"> ОГРАНИЧ. СКОРОСТИ</v>
      </c>
    </row>
    <row r="386" spans="1:7" x14ac:dyDescent="0.25">
      <c r="A386">
        <v>2014</v>
      </c>
      <c r="B386">
        <v>105</v>
      </c>
      <c r="C386" t="s">
        <v>10</v>
      </c>
      <c r="D386" t="s">
        <v>24</v>
      </c>
      <c r="E386" t="s">
        <v>25</v>
      </c>
      <c r="F386" t="s">
        <v>72</v>
      </c>
      <c r="G386" t="str">
        <f>MID(Данные[[#This Row],[Причина]],4,99)</f>
        <v xml:space="preserve"> НЕПРИЁМ СОСЕДНЕЙ ДОРОГИ</v>
      </c>
    </row>
    <row r="387" spans="1:7" x14ac:dyDescent="0.25">
      <c r="A387">
        <v>2014</v>
      </c>
      <c r="B387">
        <v>126.00000000000003</v>
      </c>
      <c r="C387" t="s">
        <v>10</v>
      </c>
      <c r="D387" t="s">
        <v>24</v>
      </c>
      <c r="E387" t="s">
        <v>25</v>
      </c>
      <c r="F387" t="s">
        <v>72</v>
      </c>
      <c r="G387" t="str">
        <f>MID(Данные[[#This Row],[Причина]],4,99)</f>
        <v xml:space="preserve"> НЕПРИЁМ СОСЕДНЕЙ ДОРОГИ</v>
      </c>
    </row>
    <row r="388" spans="1:7" x14ac:dyDescent="0.25">
      <c r="A388">
        <v>2014</v>
      </c>
      <c r="B388">
        <v>41</v>
      </c>
      <c r="C388" t="s">
        <v>10</v>
      </c>
      <c r="D388" t="s">
        <v>16</v>
      </c>
      <c r="E388" t="s">
        <v>12</v>
      </c>
      <c r="F388" t="s">
        <v>72</v>
      </c>
      <c r="G388" t="str">
        <f>MID(Данные[[#This Row],[Причина]],4,99)</f>
        <v xml:space="preserve"> ОГРАНИЧ. СКОРОСТИ</v>
      </c>
    </row>
    <row r="389" spans="1:7" x14ac:dyDescent="0.25">
      <c r="A389">
        <v>2014</v>
      </c>
      <c r="B389">
        <v>9</v>
      </c>
      <c r="C389" t="s">
        <v>10</v>
      </c>
      <c r="D389" t="s">
        <v>16</v>
      </c>
      <c r="E389" t="s">
        <v>12</v>
      </c>
      <c r="F389" t="s">
        <v>72</v>
      </c>
      <c r="G389" t="str">
        <f>MID(Данные[[#This Row],[Причина]],4,99)</f>
        <v xml:space="preserve"> ОГРАНИЧ. СКОРОСТИ</v>
      </c>
    </row>
    <row r="390" spans="1:7" x14ac:dyDescent="0.25">
      <c r="A390">
        <v>2014</v>
      </c>
      <c r="B390">
        <v>95.000000000000028</v>
      </c>
      <c r="C390" t="s">
        <v>10</v>
      </c>
      <c r="D390" t="s">
        <v>24</v>
      </c>
      <c r="E390" t="s">
        <v>25</v>
      </c>
      <c r="F390" t="s">
        <v>72</v>
      </c>
      <c r="G390" t="str">
        <f>MID(Данные[[#This Row],[Причина]],4,99)</f>
        <v xml:space="preserve"> НЕПРИЁМ СОСЕДНЕЙ ДОРОГИ</v>
      </c>
    </row>
    <row r="391" spans="1:7" x14ac:dyDescent="0.25">
      <c r="A391">
        <v>2014</v>
      </c>
      <c r="B391">
        <v>157.00000000000003</v>
      </c>
      <c r="C391" t="s">
        <v>10</v>
      </c>
      <c r="D391" t="s">
        <v>24</v>
      </c>
      <c r="E391" t="s">
        <v>25</v>
      </c>
      <c r="F391" t="s">
        <v>72</v>
      </c>
      <c r="G391" t="str">
        <f>MID(Данные[[#This Row],[Причина]],4,99)</f>
        <v xml:space="preserve"> НЕПРИЁМ СОСЕДНЕЙ ДОРОГИ</v>
      </c>
    </row>
    <row r="392" spans="1:7" x14ac:dyDescent="0.25">
      <c r="A392">
        <v>2014</v>
      </c>
      <c r="B392">
        <v>128</v>
      </c>
      <c r="C392" t="s">
        <v>10</v>
      </c>
      <c r="D392" t="s">
        <v>16</v>
      </c>
      <c r="E392" t="s">
        <v>21</v>
      </c>
      <c r="F392" t="s">
        <v>72</v>
      </c>
      <c r="G392" t="str">
        <f>MID(Данные[[#This Row],[Причина]],4,99)</f>
        <v xml:space="preserve"> ПЛАНОВЫЙ РЕМОНТ, МОНТАЖ УСТР ПУТИ</v>
      </c>
    </row>
    <row r="393" spans="1:7" x14ac:dyDescent="0.25">
      <c r="A393">
        <v>2014</v>
      </c>
      <c r="B393">
        <v>32</v>
      </c>
      <c r="C393" t="s">
        <v>10</v>
      </c>
      <c r="D393" t="s">
        <v>11</v>
      </c>
      <c r="E393" t="s">
        <v>12</v>
      </c>
      <c r="F393" t="s">
        <v>72</v>
      </c>
      <c r="G393" t="str">
        <f>MID(Данные[[#This Row],[Причина]],4,99)</f>
        <v xml:space="preserve"> ОГРАНИЧ. СКОРОСТИ</v>
      </c>
    </row>
    <row r="394" spans="1:7" x14ac:dyDescent="0.25">
      <c r="A394">
        <v>2014</v>
      </c>
      <c r="B394">
        <v>25</v>
      </c>
      <c r="C394" t="s">
        <v>10</v>
      </c>
      <c r="D394" t="s">
        <v>11</v>
      </c>
      <c r="E394" t="s">
        <v>12</v>
      </c>
      <c r="F394" t="s">
        <v>72</v>
      </c>
      <c r="G394" t="str">
        <f>MID(Данные[[#This Row],[Причина]],4,99)</f>
        <v xml:space="preserve"> ОГРАНИЧ. СКОРОСТИ</v>
      </c>
    </row>
    <row r="395" spans="1:7" x14ac:dyDescent="0.25">
      <c r="A395">
        <v>2014</v>
      </c>
      <c r="B395">
        <v>22</v>
      </c>
      <c r="C395" t="s">
        <v>10</v>
      </c>
      <c r="D395" t="s">
        <v>11</v>
      </c>
      <c r="E395" t="s">
        <v>12</v>
      </c>
      <c r="F395" t="s">
        <v>72</v>
      </c>
      <c r="G395" t="str">
        <f>MID(Данные[[#This Row],[Причина]],4,99)</f>
        <v xml:space="preserve"> ОГРАНИЧ. СКОРОСТИ</v>
      </c>
    </row>
    <row r="396" spans="1:7" x14ac:dyDescent="0.25">
      <c r="A396">
        <v>2014</v>
      </c>
      <c r="B396">
        <v>160</v>
      </c>
      <c r="C396" t="s">
        <v>10</v>
      </c>
      <c r="D396" t="s">
        <v>23</v>
      </c>
      <c r="E396" t="s">
        <v>21</v>
      </c>
      <c r="F396" t="s">
        <v>72</v>
      </c>
      <c r="G396" t="str">
        <f>MID(Данные[[#This Row],[Причина]],4,99)</f>
        <v xml:space="preserve"> ПЛАНОВЫЙ РЕМОНТ, МОНТАЖ УСТР ПУТИ</v>
      </c>
    </row>
    <row r="397" spans="1:7" x14ac:dyDescent="0.25">
      <c r="A397">
        <v>2014</v>
      </c>
      <c r="B397">
        <v>140</v>
      </c>
      <c r="C397" t="s">
        <v>10</v>
      </c>
      <c r="D397" t="s">
        <v>23</v>
      </c>
      <c r="E397" t="s">
        <v>21</v>
      </c>
      <c r="F397" t="s">
        <v>72</v>
      </c>
      <c r="G397" t="str">
        <f>MID(Данные[[#This Row],[Причина]],4,99)</f>
        <v xml:space="preserve"> ПЛАНОВЫЙ РЕМОНТ, МОНТАЖ УСТР ПУТИ</v>
      </c>
    </row>
    <row r="398" spans="1:7" x14ac:dyDescent="0.25">
      <c r="A398">
        <v>2014</v>
      </c>
      <c r="B398">
        <v>71</v>
      </c>
      <c r="C398" t="s">
        <v>14</v>
      </c>
      <c r="D398" t="s">
        <v>14</v>
      </c>
      <c r="E398" t="s">
        <v>49</v>
      </c>
      <c r="F398" t="s">
        <v>72</v>
      </c>
      <c r="G398" t="str">
        <f>MID(Данные[[#This Row],[Причина]],4,99)</f>
        <v xml:space="preserve"> СРЕДСТВА КОНТРОЛЯ (ДИСК, КТСМ)</v>
      </c>
    </row>
    <row r="399" spans="1:7" x14ac:dyDescent="0.25">
      <c r="A399">
        <v>2014</v>
      </c>
      <c r="B399">
        <v>1</v>
      </c>
      <c r="C399" t="s">
        <v>10</v>
      </c>
      <c r="D399" t="s">
        <v>31</v>
      </c>
      <c r="E399" t="s">
        <v>17</v>
      </c>
      <c r="F399" t="s">
        <v>72</v>
      </c>
      <c r="G399" t="str">
        <f>MID(Данные[[#This Row],[Причина]],4,99)</f>
        <v xml:space="preserve"> НЕИСПР. УСТР. ПУТИ</v>
      </c>
    </row>
    <row r="400" spans="1:7" x14ac:dyDescent="0.25">
      <c r="A400">
        <v>2014</v>
      </c>
      <c r="B400">
        <v>19</v>
      </c>
      <c r="C400" t="s">
        <v>10</v>
      </c>
      <c r="D400" t="s">
        <v>18</v>
      </c>
      <c r="E400" t="s">
        <v>19</v>
      </c>
      <c r="F400" t="s">
        <v>72</v>
      </c>
      <c r="G400" t="str">
        <f>MID(Данные[[#This Row],[Причина]],4,99)</f>
        <v xml:space="preserve"> НЕОЧИСТКА ПУТЕЙ</v>
      </c>
    </row>
    <row r="401" spans="1:7" x14ac:dyDescent="0.25">
      <c r="A401">
        <v>2014</v>
      </c>
      <c r="B401">
        <v>66</v>
      </c>
      <c r="C401" t="s">
        <v>10</v>
      </c>
      <c r="D401" t="s">
        <v>26</v>
      </c>
      <c r="E401" t="s">
        <v>21</v>
      </c>
      <c r="F401" t="s">
        <v>72</v>
      </c>
      <c r="G401" t="str">
        <f>MID(Данные[[#This Row],[Причина]],4,99)</f>
        <v xml:space="preserve"> ПЛАНОВЫЙ РЕМОНТ, МОНТАЖ УСТР ПУТИ</v>
      </c>
    </row>
    <row r="402" spans="1:7" x14ac:dyDescent="0.25">
      <c r="A402">
        <v>2014</v>
      </c>
      <c r="B402">
        <v>45</v>
      </c>
      <c r="C402" t="s">
        <v>10</v>
      </c>
      <c r="D402" t="s">
        <v>18</v>
      </c>
      <c r="E402" t="s">
        <v>21</v>
      </c>
      <c r="F402" t="s">
        <v>72</v>
      </c>
      <c r="G402" t="str">
        <f>MID(Данные[[#This Row],[Причина]],4,99)</f>
        <v xml:space="preserve"> ПЛАНОВЫЙ РЕМОНТ, МОНТАЖ УСТР ПУТИ</v>
      </c>
    </row>
    <row r="403" spans="1:7" x14ac:dyDescent="0.25">
      <c r="A403">
        <v>2014</v>
      </c>
      <c r="B403">
        <v>107</v>
      </c>
      <c r="C403" t="s">
        <v>10</v>
      </c>
      <c r="D403" t="s">
        <v>43</v>
      </c>
      <c r="E403" t="s">
        <v>19</v>
      </c>
      <c r="F403" t="s">
        <v>72</v>
      </c>
      <c r="G403" t="str">
        <f>MID(Данные[[#This Row],[Причина]],4,99)</f>
        <v xml:space="preserve"> НЕОЧИСТКА ПУТЕЙ</v>
      </c>
    </row>
    <row r="404" spans="1:7" x14ac:dyDescent="0.25">
      <c r="A404">
        <v>2014</v>
      </c>
      <c r="B404">
        <v>73</v>
      </c>
      <c r="C404" t="s">
        <v>10</v>
      </c>
      <c r="D404" t="s">
        <v>43</v>
      </c>
      <c r="E404" t="s">
        <v>17</v>
      </c>
      <c r="F404" t="s">
        <v>72</v>
      </c>
      <c r="G404" t="str">
        <f>MID(Данные[[#This Row],[Причина]],4,99)</f>
        <v xml:space="preserve"> НЕИСПР. УСТР. ПУТИ</v>
      </c>
    </row>
    <row r="405" spans="1:7" x14ac:dyDescent="0.25">
      <c r="A405">
        <v>2014</v>
      </c>
      <c r="B405">
        <v>43</v>
      </c>
      <c r="C405" t="s">
        <v>10</v>
      </c>
      <c r="D405" t="s">
        <v>43</v>
      </c>
      <c r="E405" t="s">
        <v>21</v>
      </c>
      <c r="F405" t="s">
        <v>72</v>
      </c>
      <c r="G405" t="str">
        <f>MID(Данные[[#This Row],[Причина]],4,99)</f>
        <v xml:space="preserve"> ПЛАНОВЫЙ РЕМОНТ, МОНТАЖ УСТР ПУТИ</v>
      </c>
    </row>
    <row r="406" spans="1:7" x14ac:dyDescent="0.25">
      <c r="A406">
        <v>2014</v>
      </c>
      <c r="B406">
        <v>28</v>
      </c>
      <c r="C406" t="s">
        <v>10</v>
      </c>
      <c r="D406" t="s">
        <v>43</v>
      </c>
      <c r="E406" t="s">
        <v>21</v>
      </c>
      <c r="F406" t="s">
        <v>72</v>
      </c>
      <c r="G406" t="str">
        <f>MID(Данные[[#This Row],[Причина]],4,99)</f>
        <v xml:space="preserve"> ПЛАНОВЫЙ РЕМОНТ, МОНТАЖ УСТР ПУТИ</v>
      </c>
    </row>
    <row r="407" spans="1:7" x14ac:dyDescent="0.25">
      <c r="A407">
        <v>2014</v>
      </c>
      <c r="B407">
        <v>47</v>
      </c>
      <c r="C407" t="s">
        <v>10</v>
      </c>
      <c r="D407" t="s">
        <v>43</v>
      </c>
      <c r="E407" t="s">
        <v>21</v>
      </c>
      <c r="F407" t="s">
        <v>72</v>
      </c>
      <c r="G407" t="str">
        <f>MID(Данные[[#This Row],[Причина]],4,99)</f>
        <v xml:space="preserve"> ПЛАНОВЫЙ РЕМОНТ, МОНТАЖ УСТР ПУТИ</v>
      </c>
    </row>
    <row r="408" spans="1:7" x14ac:dyDescent="0.25">
      <c r="A408">
        <v>2014</v>
      </c>
      <c r="B408">
        <v>49</v>
      </c>
      <c r="C408" t="s">
        <v>10</v>
      </c>
      <c r="D408" t="s">
        <v>18</v>
      </c>
      <c r="E408" t="s">
        <v>12</v>
      </c>
      <c r="F408" t="s">
        <v>72</v>
      </c>
      <c r="G408" t="str">
        <f>MID(Данные[[#This Row],[Причина]],4,99)</f>
        <v xml:space="preserve"> ОГРАНИЧ. СКОРОСТИ</v>
      </c>
    </row>
    <row r="409" spans="1:7" x14ac:dyDescent="0.25">
      <c r="A409">
        <v>2014</v>
      </c>
      <c r="B409">
        <v>72</v>
      </c>
      <c r="C409" t="s">
        <v>10</v>
      </c>
      <c r="D409" t="s">
        <v>43</v>
      </c>
      <c r="E409" t="s">
        <v>12</v>
      </c>
      <c r="F409" t="s">
        <v>72</v>
      </c>
      <c r="G409" t="str">
        <f>MID(Данные[[#This Row],[Причина]],4,99)</f>
        <v xml:space="preserve"> ОГРАНИЧ. СКОРОСТИ</v>
      </c>
    </row>
    <row r="410" spans="1:7" x14ac:dyDescent="0.25">
      <c r="A410">
        <v>2014</v>
      </c>
      <c r="B410">
        <v>43</v>
      </c>
      <c r="C410" t="s">
        <v>10</v>
      </c>
      <c r="D410" t="s">
        <v>43</v>
      </c>
      <c r="E410" t="s">
        <v>12</v>
      </c>
      <c r="F410" t="s">
        <v>72</v>
      </c>
      <c r="G410" t="str">
        <f>MID(Данные[[#This Row],[Причина]],4,99)</f>
        <v xml:space="preserve"> ОГРАНИЧ. СКОРОСТИ</v>
      </c>
    </row>
    <row r="411" spans="1:7" x14ac:dyDescent="0.25">
      <c r="A411">
        <v>2014</v>
      </c>
      <c r="B411">
        <v>6</v>
      </c>
      <c r="C411" t="s">
        <v>10</v>
      </c>
      <c r="D411" t="s">
        <v>18</v>
      </c>
      <c r="E411" t="s">
        <v>12</v>
      </c>
      <c r="F411" t="s">
        <v>72</v>
      </c>
      <c r="G411" t="str">
        <f>MID(Данные[[#This Row],[Причина]],4,99)</f>
        <v xml:space="preserve"> ОГРАНИЧ. СКОРОСТИ</v>
      </c>
    </row>
    <row r="412" spans="1:7" x14ac:dyDescent="0.25">
      <c r="A412">
        <v>2014</v>
      </c>
      <c r="B412">
        <v>11</v>
      </c>
      <c r="C412" t="s">
        <v>10</v>
      </c>
      <c r="D412" t="s">
        <v>18</v>
      </c>
      <c r="E412" t="s">
        <v>12</v>
      </c>
      <c r="F412" t="s">
        <v>72</v>
      </c>
      <c r="G412" t="str">
        <f>MID(Данные[[#This Row],[Причина]],4,99)</f>
        <v xml:space="preserve"> ОГРАНИЧ. СКОРОСТИ</v>
      </c>
    </row>
    <row r="413" spans="1:7" x14ac:dyDescent="0.25">
      <c r="A413">
        <v>2014</v>
      </c>
      <c r="B413">
        <v>52</v>
      </c>
      <c r="C413" t="s">
        <v>10</v>
      </c>
      <c r="D413" t="s">
        <v>26</v>
      </c>
      <c r="E413" t="s">
        <v>21</v>
      </c>
      <c r="F413" t="s">
        <v>72</v>
      </c>
      <c r="G413" t="str">
        <f>MID(Данные[[#This Row],[Причина]],4,99)</f>
        <v xml:space="preserve"> ПЛАНОВЫЙ РЕМОНТ, МОНТАЖ УСТР ПУТИ</v>
      </c>
    </row>
    <row r="414" spans="1:7" x14ac:dyDescent="0.25">
      <c r="A414">
        <v>2014</v>
      </c>
      <c r="B414">
        <v>36</v>
      </c>
      <c r="C414" t="s">
        <v>10</v>
      </c>
      <c r="D414" t="s">
        <v>13</v>
      </c>
      <c r="E414" t="s">
        <v>12</v>
      </c>
      <c r="F414" t="s">
        <v>72</v>
      </c>
      <c r="G414" t="str">
        <f>MID(Данные[[#This Row],[Причина]],4,99)</f>
        <v xml:space="preserve"> ОГРАНИЧ. СКОРОСТИ</v>
      </c>
    </row>
    <row r="415" spans="1:7" x14ac:dyDescent="0.25">
      <c r="A415">
        <v>2014</v>
      </c>
      <c r="B415">
        <v>12</v>
      </c>
      <c r="C415" t="s">
        <v>10</v>
      </c>
      <c r="D415" t="s">
        <v>13</v>
      </c>
      <c r="E415" t="s">
        <v>12</v>
      </c>
      <c r="F415" t="s">
        <v>72</v>
      </c>
      <c r="G415" t="str">
        <f>MID(Данные[[#This Row],[Причина]],4,99)</f>
        <v xml:space="preserve"> ОГРАНИЧ. СКОРОСТИ</v>
      </c>
    </row>
    <row r="416" spans="1:7" x14ac:dyDescent="0.25">
      <c r="A416">
        <v>2014</v>
      </c>
      <c r="B416">
        <v>20.999999999999996</v>
      </c>
      <c r="C416" t="s">
        <v>10</v>
      </c>
      <c r="D416" t="s">
        <v>13</v>
      </c>
      <c r="E416" t="s">
        <v>12</v>
      </c>
      <c r="F416" t="s">
        <v>72</v>
      </c>
      <c r="G416" t="str">
        <f>MID(Данные[[#This Row],[Причина]],4,99)</f>
        <v xml:space="preserve"> ОГРАНИЧ. СКОРОСТИ</v>
      </c>
    </row>
    <row r="417" spans="1:7" x14ac:dyDescent="0.25">
      <c r="A417">
        <v>2014</v>
      </c>
      <c r="B417">
        <v>11</v>
      </c>
      <c r="C417" t="s">
        <v>10</v>
      </c>
      <c r="D417" t="s">
        <v>13</v>
      </c>
      <c r="E417" t="s">
        <v>12</v>
      </c>
      <c r="F417" t="s">
        <v>72</v>
      </c>
      <c r="G417" t="str">
        <f>MID(Данные[[#This Row],[Причина]],4,99)</f>
        <v xml:space="preserve"> ОГРАНИЧ. СКОРОСТИ</v>
      </c>
    </row>
    <row r="418" spans="1:7" x14ac:dyDescent="0.25">
      <c r="A418">
        <v>2014</v>
      </c>
      <c r="B418">
        <v>4</v>
      </c>
      <c r="C418" t="s">
        <v>10</v>
      </c>
      <c r="D418" t="s">
        <v>26</v>
      </c>
      <c r="E418" t="s">
        <v>12</v>
      </c>
      <c r="F418" t="s">
        <v>72</v>
      </c>
      <c r="G418" t="str">
        <f>MID(Данные[[#This Row],[Причина]],4,99)</f>
        <v xml:space="preserve"> ОГРАНИЧ. СКОРОСТИ</v>
      </c>
    </row>
    <row r="419" spans="1:7" x14ac:dyDescent="0.25">
      <c r="A419">
        <v>2014</v>
      </c>
      <c r="B419">
        <v>83.999999999999986</v>
      </c>
      <c r="C419" t="s">
        <v>10</v>
      </c>
      <c r="D419" t="s">
        <v>26</v>
      </c>
      <c r="E419" t="s">
        <v>21</v>
      </c>
      <c r="F419" t="s">
        <v>72</v>
      </c>
      <c r="G419" t="str">
        <f>MID(Данные[[#This Row],[Причина]],4,99)</f>
        <v xml:space="preserve"> ПЛАНОВЫЙ РЕМОНТ, МОНТАЖ УСТР ПУТИ</v>
      </c>
    </row>
    <row r="420" spans="1:7" x14ac:dyDescent="0.25">
      <c r="A420">
        <v>2014</v>
      </c>
      <c r="B420">
        <v>16</v>
      </c>
      <c r="C420" t="s">
        <v>10</v>
      </c>
      <c r="D420" t="s">
        <v>13</v>
      </c>
      <c r="E420" t="s">
        <v>12</v>
      </c>
      <c r="F420" t="s">
        <v>72</v>
      </c>
      <c r="G420" t="str">
        <f>MID(Данные[[#This Row],[Причина]],4,99)</f>
        <v xml:space="preserve"> ОГРАНИЧ. СКОРОСТИ</v>
      </c>
    </row>
    <row r="421" spans="1:7" x14ac:dyDescent="0.25">
      <c r="A421">
        <v>2014</v>
      </c>
      <c r="B421">
        <v>28</v>
      </c>
      <c r="C421" t="s">
        <v>10</v>
      </c>
      <c r="D421" t="s">
        <v>26</v>
      </c>
      <c r="E421" t="s">
        <v>21</v>
      </c>
      <c r="F421" t="s">
        <v>72</v>
      </c>
      <c r="G421" t="str">
        <f>MID(Данные[[#This Row],[Причина]],4,99)</f>
        <v xml:space="preserve"> ПЛАНОВЫЙ РЕМОНТ, МОНТАЖ УСТР ПУТИ</v>
      </c>
    </row>
    <row r="422" spans="1:7" x14ac:dyDescent="0.25">
      <c r="A422">
        <v>2014</v>
      </c>
      <c r="B422">
        <v>14</v>
      </c>
      <c r="C422" t="s">
        <v>10</v>
      </c>
      <c r="D422" t="s">
        <v>13</v>
      </c>
      <c r="E422" t="s">
        <v>12</v>
      </c>
      <c r="F422" t="s">
        <v>72</v>
      </c>
      <c r="G422" t="str">
        <f>MID(Данные[[#This Row],[Причина]],4,99)</f>
        <v xml:space="preserve"> ОГРАНИЧ. СКОРОСТИ</v>
      </c>
    </row>
    <row r="423" spans="1:7" x14ac:dyDescent="0.25">
      <c r="A423">
        <v>2014</v>
      </c>
      <c r="B423">
        <v>141.00000000000003</v>
      </c>
      <c r="C423" t="s">
        <v>10</v>
      </c>
      <c r="D423" t="s">
        <v>32</v>
      </c>
      <c r="E423" t="s">
        <v>21</v>
      </c>
      <c r="F423" t="s">
        <v>72</v>
      </c>
      <c r="G423" t="str">
        <f>MID(Данные[[#This Row],[Причина]],4,99)</f>
        <v xml:space="preserve"> ПЛАНОВЫЙ РЕМОНТ, МОНТАЖ УСТР ПУТИ</v>
      </c>
    </row>
    <row r="424" spans="1:7" x14ac:dyDescent="0.25">
      <c r="A424">
        <v>2014</v>
      </c>
      <c r="B424">
        <v>22</v>
      </c>
      <c r="C424" t="s">
        <v>10</v>
      </c>
      <c r="D424" t="s">
        <v>34</v>
      </c>
      <c r="E424" t="s">
        <v>12</v>
      </c>
      <c r="F424" t="s">
        <v>72</v>
      </c>
      <c r="G424" t="str">
        <f>MID(Данные[[#This Row],[Причина]],4,99)</f>
        <v xml:space="preserve"> ОГРАНИЧ. СКОРОСТИ</v>
      </c>
    </row>
    <row r="425" spans="1:7" x14ac:dyDescent="0.25">
      <c r="A425">
        <v>2014</v>
      </c>
      <c r="B425">
        <v>191</v>
      </c>
      <c r="C425" t="s">
        <v>10</v>
      </c>
      <c r="D425" t="s">
        <v>32</v>
      </c>
      <c r="E425" t="s">
        <v>21</v>
      </c>
      <c r="F425" t="s">
        <v>72</v>
      </c>
      <c r="G425" t="str">
        <f>MID(Данные[[#This Row],[Причина]],4,99)</f>
        <v xml:space="preserve"> ПЛАНОВЫЙ РЕМОНТ, МОНТАЖ УСТР ПУТИ</v>
      </c>
    </row>
    <row r="426" spans="1:7" x14ac:dyDescent="0.25">
      <c r="A426">
        <v>2014</v>
      </c>
      <c r="B426">
        <v>25</v>
      </c>
      <c r="C426" t="s">
        <v>10</v>
      </c>
      <c r="D426" t="s">
        <v>32</v>
      </c>
      <c r="E426" t="s">
        <v>12</v>
      </c>
      <c r="F426" t="s">
        <v>72</v>
      </c>
      <c r="G426" t="str">
        <f>MID(Данные[[#This Row],[Причина]],4,99)</f>
        <v xml:space="preserve"> ОГРАНИЧ. СКОРОСТИ</v>
      </c>
    </row>
    <row r="427" spans="1:7" x14ac:dyDescent="0.25">
      <c r="A427">
        <v>2014</v>
      </c>
      <c r="B427">
        <v>92.000000000000014</v>
      </c>
      <c r="C427" t="s">
        <v>10</v>
      </c>
      <c r="D427" t="s">
        <v>34</v>
      </c>
      <c r="E427" t="s">
        <v>21</v>
      </c>
      <c r="F427" t="s">
        <v>72</v>
      </c>
      <c r="G427" t="str">
        <f>MID(Данные[[#This Row],[Причина]],4,99)</f>
        <v xml:space="preserve"> ПЛАНОВЫЙ РЕМОНТ, МОНТАЖ УСТР ПУТИ</v>
      </c>
    </row>
    <row r="428" spans="1:7" x14ac:dyDescent="0.25">
      <c r="A428">
        <v>2014</v>
      </c>
      <c r="B428">
        <v>154</v>
      </c>
      <c r="C428" t="s">
        <v>10</v>
      </c>
      <c r="D428" t="s">
        <v>32</v>
      </c>
      <c r="E428" t="s">
        <v>21</v>
      </c>
      <c r="F428" t="s">
        <v>72</v>
      </c>
      <c r="G428" t="str">
        <f>MID(Данные[[#This Row],[Причина]],4,99)</f>
        <v xml:space="preserve"> ПЛАНОВЫЙ РЕМОНТ, МОНТАЖ УСТР ПУТИ</v>
      </c>
    </row>
    <row r="429" spans="1:7" x14ac:dyDescent="0.25">
      <c r="A429">
        <v>2014</v>
      </c>
      <c r="B429">
        <v>8</v>
      </c>
      <c r="C429" t="s">
        <v>10</v>
      </c>
      <c r="D429" t="s">
        <v>11</v>
      </c>
      <c r="E429" t="s">
        <v>21</v>
      </c>
      <c r="F429" t="s">
        <v>72</v>
      </c>
      <c r="G429" t="str">
        <f>MID(Данные[[#This Row],[Причина]],4,99)</f>
        <v xml:space="preserve"> ПЛАНОВЫЙ РЕМОНТ, МОНТАЖ УСТР ПУТИ</v>
      </c>
    </row>
    <row r="430" spans="1:7" x14ac:dyDescent="0.25">
      <c r="A430">
        <v>2014</v>
      </c>
      <c r="B430">
        <v>29.000000000000004</v>
      </c>
      <c r="C430" t="s">
        <v>10</v>
      </c>
      <c r="D430" t="s">
        <v>32</v>
      </c>
      <c r="E430" t="s">
        <v>21</v>
      </c>
      <c r="F430" t="s">
        <v>72</v>
      </c>
      <c r="G430" t="str">
        <f>MID(Данные[[#This Row],[Причина]],4,99)</f>
        <v xml:space="preserve"> ПЛАНОВЫЙ РЕМОНТ, МОНТАЖ УСТР ПУТИ</v>
      </c>
    </row>
    <row r="431" spans="1:7" x14ac:dyDescent="0.25">
      <c r="A431">
        <v>2014</v>
      </c>
      <c r="B431">
        <v>0</v>
      </c>
      <c r="C431" t="s">
        <v>10</v>
      </c>
      <c r="D431" t="s">
        <v>11</v>
      </c>
      <c r="E431" t="s">
        <v>12</v>
      </c>
      <c r="F431" t="s">
        <v>72</v>
      </c>
      <c r="G431" t="str">
        <f>MID(Данные[[#This Row],[Причина]],4,99)</f>
        <v xml:space="preserve"> ОГРАНИЧ. СКОРОСТИ</v>
      </c>
    </row>
    <row r="432" spans="1:7" x14ac:dyDescent="0.25">
      <c r="A432">
        <v>2014</v>
      </c>
      <c r="B432">
        <v>2</v>
      </c>
      <c r="C432" t="s">
        <v>10</v>
      </c>
      <c r="D432" t="s">
        <v>11</v>
      </c>
      <c r="E432" t="s">
        <v>12</v>
      </c>
      <c r="F432" t="s">
        <v>72</v>
      </c>
      <c r="G432" t="str">
        <f>MID(Данные[[#This Row],[Причина]],4,99)</f>
        <v xml:space="preserve"> ОГРАНИЧ. СКОРОСТИ</v>
      </c>
    </row>
    <row r="433" spans="1:7" x14ac:dyDescent="0.25">
      <c r="A433">
        <v>2014</v>
      </c>
      <c r="B433">
        <v>112</v>
      </c>
      <c r="C433" t="s">
        <v>10</v>
      </c>
      <c r="D433" t="s">
        <v>32</v>
      </c>
      <c r="E433" t="s">
        <v>17</v>
      </c>
      <c r="F433" t="s">
        <v>72</v>
      </c>
      <c r="G433" t="str">
        <f>MID(Данные[[#This Row],[Причина]],4,99)</f>
        <v xml:space="preserve"> НЕИСПР. УСТР. ПУТИ</v>
      </c>
    </row>
    <row r="434" spans="1:7" x14ac:dyDescent="0.25">
      <c r="A434">
        <v>2014</v>
      </c>
      <c r="B434">
        <v>17</v>
      </c>
      <c r="C434" t="s">
        <v>10</v>
      </c>
      <c r="D434" t="s">
        <v>26</v>
      </c>
      <c r="E434" t="s">
        <v>12</v>
      </c>
      <c r="F434" t="s">
        <v>72</v>
      </c>
      <c r="G434" t="str">
        <f>MID(Данные[[#This Row],[Причина]],4,99)</f>
        <v xml:space="preserve"> ОГРАНИЧ. СКОРОСТИ</v>
      </c>
    </row>
    <row r="435" spans="1:7" x14ac:dyDescent="0.25">
      <c r="A435">
        <v>2014</v>
      </c>
      <c r="B435">
        <v>63</v>
      </c>
      <c r="C435" t="s">
        <v>10</v>
      </c>
      <c r="D435" t="s">
        <v>34</v>
      </c>
      <c r="E435" t="s">
        <v>12</v>
      </c>
      <c r="F435" t="s">
        <v>72</v>
      </c>
      <c r="G435" t="str">
        <f>MID(Данные[[#This Row],[Причина]],4,99)</f>
        <v xml:space="preserve"> ОГРАНИЧ. СКОРОСТИ</v>
      </c>
    </row>
    <row r="436" spans="1:7" x14ac:dyDescent="0.25">
      <c r="A436">
        <v>2014</v>
      </c>
      <c r="B436">
        <v>28</v>
      </c>
      <c r="C436" t="s">
        <v>10</v>
      </c>
      <c r="D436" t="s">
        <v>26</v>
      </c>
      <c r="E436" t="s">
        <v>17</v>
      </c>
      <c r="F436" t="s">
        <v>72</v>
      </c>
      <c r="G436" t="str">
        <f>MID(Данные[[#This Row],[Причина]],4,99)</f>
        <v xml:space="preserve"> НЕИСПР. УСТР. ПУТИ</v>
      </c>
    </row>
    <row r="437" spans="1:7" x14ac:dyDescent="0.25">
      <c r="A437">
        <v>2014</v>
      </c>
      <c r="B437">
        <v>8.9999999999999982</v>
      </c>
      <c r="C437" t="s">
        <v>10</v>
      </c>
      <c r="D437" t="s">
        <v>41</v>
      </c>
      <c r="E437" t="s">
        <v>12</v>
      </c>
      <c r="F437" t="s">
        <v>72</v>
      </c>
      <c r="G437" t="str">
        <f>MID(Данные[[#This Row],[Причина]],4,99)</f>
        <v xml:space="preserve"> ОГРАНИЧ. СКОРОСТИ</v>
      </c>
    </row>
    <row r="438" spans="1:7" x14ac:dyDescent="0.25">
      <c r="A438">
        <v>2014</v>
      </c>
      <c r="B438">
        <v>3</v>
      </c>
      <c r="C438" t="s">
        <v>10</v>
      </c>
      <c r="D438" t="s">
        <v>23</v>
      </c>
      <c r="E438" t="s">
        <v>21</v>
      </c>
      <c r="F438" t="s">
        <v>72</v>
      </c>
      <c r="G438" t="str">
        <f>MID(Данные[[#This Row],[Причина]],4,99)</f>
        <v xml:space="preserve"> ПЛАНОВЫЙ РЕМОНТ, МОНТАЖ УСТР ПУТИ</v>
      </c>
    </row>
    <row r="439" spans="1:7" x14ac:dyDescent="0.25">
      <c r="A439">
        <v>2014</v>
      </c>
      <c r="B439">
        <v>37</v>
      </c>
      <c r="C439" t="s">
        <v>10</v>
      </c>
      <c r="D439" t="s">
        <v>41</v>
      </c>
      <c r="E439" t="s">
        <v>21</v>
      </c>
      <c r="F439" t="s">
        <v>72</v>
      </c>
      <c r="G439" t="str">
        <f>MID(Данные[[#This Row],[Причина]],4,99)</f>
        <v xml:space="preserve"> ПЛАНОВЫЙ РЕМОНТ, МОНТАЖ УСТР ПУТИ</v>
      </c>
    </row>
    <row r="440" spans="1:7" x14ac:dyDescent="0.25">
      <c r="A440">
        <v>2014</v>
      </c>
      <c r="B440">
        <v>27</v>
      </c>
      <c r="C440" t="s">
        <v>10</v>
      </c>
      <c r="D440" t="s">
        <v>34</v>
      </c>
      <c r="E440" t="s">
        <v>12</v>
      </c>
      <c r="F440" t="s">
        <v>72</v>
      </c>
      <c r="G440" t="str">
        <f>MID(Данные[[#This Row],[Причина]],4,99)</f>
        <v xml:space="preserve"> ОГРАНИЧ. СКОРОСТИ</v>
      </c>
    </row>
    <row r="441" spans="1:7" x14ac:dyDescent="0.25">
      <c r="A441">
        <v>2014</v>
      </c>
      <c r="B441">
        <v>76</v>
      </c>
      <c r="C441" t="s">
        <v>10</v>
      </c>
      <c r="D441" t="s">
        <v>32</v>
      </c>
      <c r="E441" t="s">
        <v>21</v>
      </c>
      <c r="F441" t="s">
        <v>72</v>
      </c>
      <c r="G441" t="str">
        <f>MID(Данные[[#This Row],[Причина]],4,99)</f>
        <v xml:space="preserve"> ПЛАНОВЫЙ РЕМОНТ, МОНТАЖ УСТР ПУТИ</v>
      </c>
    </row>
    <row r="442" spans="1:7" x14ac:dyDescent="0.25">
      <c r="A442">
        <v>2014</v>
      </c>
      <c r="B442">
        <v>17</v>
      </c>
      <c r="C442" t="s">
        <v>10</v>
      </c>
      <c r="D442" t="s">
        <v>32</v>
      </c>
      <c r="E442" t="s">
        <v>21</v>
      </c>
      <c r="F442" t="s">
        <v>72</v>
      </c>
      <c r="G442" t="str">
        <f>MID(Данные[[#This Row],[Причина]],4,99)</f>
        <v xml:space="preserve"> ПЛАНОВЫЙ РЕМОНТ, МОНТАЖ УСТР ПУТИ</v>
      </c>
    </row>
    <row r="443" spans="1:7" x14ac:dyDescent="0.25">
      <c r="A443">
        <v>2014</v>
      </c>
      <c r="B443">
        <v>6</v>
      </c>
      <c r="C443" t="s">
        <v>10</v>
      </c>
      <c r="D443" t="s">
        <v>26</v>
      </c>
      <c r="E443" t="s">
        <v>12</v>
      </c>
      <c r="F443" t="s">
        <v>72</v>
      </c>
      <c r="G443" t="str">
        <f>MID(Данные[[#This Row],[Причина]],4,99)</f>
        <v xml:space="preserve"> ОГРАНИЧ. СКОРОСТИ</v>
      </c>
    </row>
    <row r="444" spans="1:7" x14ac:dyDescent="0.25">
      <c r="A444">
        <v>2014</v>
      </c>
      <c r="B444">
        <v>0</v>
      </c>
      <c r="C444" t="s">
        <v>10</v>
      </c>
      <c r="D444" t="s">
        <v>26</v>
      </c>
      <c r="E444" t="s">
        <v>12</v>
      </c>
      <c r="F444" t="s">
        <v>72</v>
      </c>
      <c r="G444" t="str">
        <f>MID(Данные[[#This Row],[Причина]],4,99)</f>
        <v xml:space="preserve"> ОГРАНИЧ. СКОРОСТИ</v>
      </c>
    </row>
    <row r="445" spans="1:7" x14ac:dyDescent="0.25">
      <c r="A445">
        <v>2014</v>
      </c>
      <c r="B445">
        <v>69</v>
      </c>
      <c r="C445" t="s">
        <v>14</v>
      </c>
      <c r="D445" t="s">
        <v>14</v>
      </c>
      <c r="E445" t="s">
        <v>28</v>
      </c>
      <c r="F445" t="s">
        <v>72</v>
      </c>
      <c r="G445" t="str">
        <f>MID(Данные[[#This Row],[Причина]],4,99)</f>
        <v xml:space="preserve"> ПАДЕНИЕ ДАВЛ. В ТОРМ. МАГИСТАЛИ</v>
      </c>
    </row>
    <row r="446" spans="1:7" x14ac:dyDescent="0.25">
      <c r="A446">
        <v>2014</v>
      </c>
      <c r="B446">
        <v>58.000000000000007</v>
      </c>
      <c r="C446" t="s">
        <v>14</v>
      </c>
      <c r="D446" t="s">
        <v>14</v>
      </c>
      <c r="E446" t="s">
        <v>49</v>
      </c>
      <c r="F446" t="s">
        <v>72</v>
      </c>
      <c r="G446" t="str">
        <f>MID(Данные[[#This Row],[Причина]],4,99)</f>
        <v xml:space="preserve"> СРЕДСТВА КОНТРОЛЯ (ДИСК, КТСМ)</v>
      </c>
    </row>
    <row r="447" spans="1:7" x14ac:dyDescent="0.25">
      <c r="A447">
        <v>2014</v>
      </c>
      <c r="B447">
        <v>20</v>
      </c>
      <c r="C447" t="s">
        <v>10</v>
      </c>
      <c r="D447" t="s">
        <v>31</v>
      </c>
      <c r="E447" t="s">
        <v>12</v>
      </c>
      <c r="F447" t="s">
        <v>72</v>
      </c>
      <c r="G447" t="str">
        <f>MID(Данные[[#This Row],[Причина]],4,99)</f>
        <v xml:space="preserve"> ОГРАНИЧ. СКОРОСТИ</v>
      </c>
    </row>
    <row r="448" spans="1:7" x14ac:dyDescent="0.25">
      <c r="A448">
        <v>2014</v>
      </c>
      <c r="B448">
        <v>66</v>
      </c>
      <c r="C448" t="s">
        <v>14</v>
      </c>
      <c r="D448" t="s">
        <v>14</v>
      </c>
      <c r="E448" t="s">
        <v>45</v>
      </c>
      <c r="F448" t="s">
        <v>72</v>
      </c>
      <c r="G448" t="str">
        <f>MID(Данные[[#This Row],[Причина]],4,99)</f>
        <v xml:space="preserve"> ОБРАБОТКА СОСТАВА</v>
      </c>
    </row>
    <row r="449" spans="1:7" x14ac:dyDescent="0.25">
      <c r="A449">
        <v>2014</v>
      </c>
      <c r="B449">
        <v>42</v>
      </c>
      <c r="C449" t="s">
        <v>14</v>
      </c>
      <c r="D449" t="s">
        <v>14</v>
      </c>
      <c r="E449" t="s">
        <v>49</v>
      </c>
      <c r="F449" t="s">
        <v>72</v>
      </c>
      <c r="G449" t="str">
        <f>MID(Данные[[#This Row],[Причина]],4,99)</f>
        <v xml:space="preserve"> СРЕДСТВА КОНТРОЛЯ (ДИСК, КТСМ)</v>
      </c>
    </row>
    <row r="450" spans="1:7" x14ac:dyDescent="0.25">
      <c r="A450">
        <v>2014</v>
      </c>
      <c r="B450">
        <v>93.000000000000014</v>
      </c>
      <c r="C450" t="s">
        <v>10</v>
      </c>
      <c r="D450" t="s">
        <v>32</v>
      </c>
      <c r="E450" t="s">
        <v>21</v>
      </c>
      <c r="F450" t="s">
        <v>72</v>
      </c>
      <c r="G450" t="str">
        <f>MID(Данные[[#This Row],[Причина]],4,99)</f>
        <v xml:space="preserve"> ПЛАНОВЫЙ РЕМОНТ, МОНТАЖ УСТР ПУТИ</v>
      </c>
    </row>
    <row r="451" spans="1:7" x14ac:dyDescent="0.25">
      <c r="A451">
        <v>2014</v>
      </c>
      <c r="B451">
        <v>216</v>
      </c>
      <c r="C451" t="s">
        <v>46</v>
      </c>
      <c r="D451" t="s">
        <v>68</v>
      </c>
      <c r="E451" t="s">
        <v>48</v>
      </c>
      <c r="F451" t="s">
        <v>72</v>
      </c>
      <c r="G451" t="str">
        <f>MID(Данные[[#This Row],[Причина]],4,99)</f>
        <v xml:space="preserve"> НЕИСПР. УСТР. СЦБ</v>
      </c>
    </row>
    <row r="452" spans="1:7" x14ac:dyDescent="0.25">
      <c r="A452">
        <v>2014</v>
      </c>
      <c r="B452">
        <v>199.00000000000003</v>
      </c>
      <c r="C452" t="s">
        <v>10</v>
      </c>
      <c r="D452" t="s">
        <v>32</v>
      </c>
      <c r="E452" t="s">
        <v>21</v>
      </c>
      <c r="F452" t="s">
        <v>72</v>
      </c>
      <c r="G452" t="str">
        <f>MID(Данные[[#This Row],[Причина]],4,99)</f>
        <v xml:space="preserve"> ПЛАНОВЫЙ РЕМОНТ, МОНТАЖ УСТР ПУТИ</v>
      </c>
    </row>
    <row r="453" spans="1:7" x14ac:dyDescent="0.25">
      <c r="A453">
        <v>2014</v>
      </c>
      <c r="B453">
        <v>74</v>
      </c>
      <c r="C453" t="s">
        <v>46</v>
      </c>
      <c r="D453" t="s">
        <v>68</v>
      </c>
      <c r="E453" t="s">
        <v>48</v>
      </c>
      <c r="F453" t="s">
        <v>72</v>
      </c>
      <c r="G453" t="str">
        <f>MID(Данные[[#This Row],[Причина]],4,99)</f>
        <v xml:space="preserve"> НЕИСПР. УСТР. СЦБ</v>
      </c>
    </row>
    <row r="454" spans="1:7" x14ac:dyDescent="0.25">
      <c r="A454">
        <v>2014</v>
      </c>
      <c r="B454">
        <v>500</v>
      </c>
      <c r="C454" t="s">
        <v>46</v>
      </c>
      <c r="D454" t="s">
        <v>68</v>
      </c>
      <c r="E454" t="s">
        <v>48</v>
      </c>
      <c r="F454" t="s">
        <v>72</v>
      </c>
      <c r="G454" t="str">
        <f>MID(Данные[[#This Row],[Причина]],4,99)</f>
        <v xml:space="preserve"> НЕИСПР. УСТР. СЦБ</v>
      </c>
    </row>
    <row r="455" spans="1:7" x14ac:dyDescent="0.25">
      <c r="A455">
        <v>2014</v>
      </c>
      <c r="B455">
        <v>164</v>
      </c>
      <c r="C455" t="s">
        <v>46</v>
      </c>
      <c r="D455" t="s">
        <v>68</v>
      </c>
      <c r="E455" t="s">
        <v>48</v>
      </c>
      <c r="F455" t="s">
        <v>72</v>
      </c>
      <c r="G455" t="str">
        <f>MID(Данные[[#This Row],[Причина]],4,99)</f>
        <v xml:space="preserve"> НЕИСПР. УСТР. СЦБ</v>
      </c>
    </row>
    <row r="456" spans="1:7" x14ac:dyDescent="0.25">
      <c r="A456">
        <v>2014</v>
      </c>
      <c r="B456">
        <v>32</v>
      </c>
      <c r="C456" t="s">
        <v>46</v>
      </c>
      <c r="D456" t="s">
        <v>68</v>
      </c>
      <c r="E456" t="s">
        <v>48</v>
      </c>
      <c r="F456" t="s">
        <v>72</v>
      </c>
      <c r="G456" t="str">
        <f>MID(Данные[[#This Row],[Причина]],4,99)</f>
        <v xml:space="preserve"> НЕИСПР. УСТР. СЦБ</v>
      </c>
    </row>
    <row r="457" spans="1:7" x14ac:dyDescent="0.25">
      <c r="A457">
        <v>2014</v>
      </c>
      <c r="B457">
        <v>378</v>
      </c>
      <c r="C457" t="s">
        <v>46</v>
      </c>
      <c r="D457" t="s">
        <v>68</v>
      </c>
      <c r="E457" t="s">
        <v>48</v>
      </c>
      <c r="F457" t="s">
        <v>72</v>
      </c>
      <c r="G457" t="str">
        <f>MID(Данные[[#This Row],[Причина]],4,99)</f>
        <v xml:space="preserve"> НЕИСПР. УСТР. СЦБ</v>
      </c>
    </row>
    <row r="458" spans="1:7" x14ac:dyDescent="0.25">
      <c r="A458">
        <v>2014</v>
      </c>
      <c r="B458">
        <v>390.00000000000011</v>
      </c>
      <c r="C458" t="s">
        <v>46</v>
      </c>
      <c r="D458" t="s">
        <v>68</v>
      </c>
      <c r="E458" t="s">
        <v>48</v>
      </c>
      <c r="F458" t="s">
        <v>72</v>
      </c>
      <c r="G458" t="str">
        <f>MID(Данные[[#This Row],[Причина]],4,99)</f>
        <v xml:space="preserve"> НЕИСПР. УСТР. СЦБ</v>
      </c>
    </row>
    <row r="459" spans="1:7" x14ac:dyDescent="0.25">
      <c r="A459">
        <v>2014</v>
      </c>
      <c r="B459">
        <v>328</v>
      </c>
      <c r="C459" t="s">
        <v>46</v>
      </c>
      <c r="D459" t="s">
        <v>68</v>
      </c>
      <c r="E459" t="s">
        <v>48</v>
      </c>
      <c r="F459" t="s">
        <v>72</v>
      </c>
      <c r="G459" t="str">
        <f>MID(Данные[[#This Row],[Причина]],4,99)</f>
        <v xml:space="preserve"> НЕИСПР. УСТР. СЦБ</v>
      </c>
    </row>
    <row r="460" spans="1:7" x14ac:dyDescent="0.25">
      <c r="A460">
        <v>2014</v>
      </c>
      <c r="B460">
        <v>335</v>
      </c>
      <c r="C460" t="s">
        <v>46</v>
      </c>
      <c r="D460" t="s">
        <v>68</v>
      </c>
      <c r="E460" t="s">
        <v>48</v>
      </c>
      <c r="F460" t="s">
        <v>72</v>
      </c>
      <c r="G460" t="str">
        <f>MID(Данные[[#This Row],[Причина]],4,99)</f>
        <v xml:space="preserve"> НЕИСПР. УСТР. СЦБ</v>
      </c>
    </row>
    <row r="461" spans="1:7" x14ac:dyDescent="0.25">
      <c r="A461">
        <v>2014</v>
      </c>
      <c r="B461">
        <v>310</v>
      </c>
      <c r="C461" t="s">
        <v>46</v>
      </c>
      <c r="D461" t="s">
        <v>68</v>
      </c>
      <c r="E461" t="s">
        <v>48</v>
      </c>
      <c r="F461" t="s">
        <v>72</v>
      </c>
      <c r="G461" t="str">
        <f>MID(Данные[[#This Row],[Причина]],4,99)</f>
        <v xml:space="preserve"> НЕИСПР. УСТР. СЦБ</v>
      </c>
    </row>
    <row r="462" spans="1:7" x14ac:dyDescent="0.25">
      <c r="A462">
        <v>2014</v>
      </c>
      <c r="B462">
        <v>190.99999999999997</v>
      </c>
      <c r="C462" t="s">
        <v>46</v>
      </c>
      <c r="D462" t="s">
        <v>68</v>
      </c>
      <c r="E462" t="s">
        <v>48</v>
      </c>
      <c r="F462" t="s">
        <v>72</v>
      </c>
      <c r="G462" t="str">
        <f>MID(Данные[[#This Row],[Причина]],4,99)</f>
        <v xml:space="preserve"> НЕИСПР. УСТР. СЦБ</v>
      </c>
    </row>
    <row r="463" spans="1:7" x14ac:dyDescent="0.25">
      <c r="A463">
        <v>2014</v>
      </c>
      <c r="B463">
        <v>149</v>
      </c>
      <c r="C463" t="s">
        <v>46</v>
      </c>
      <c r="D463" t="s">
        <v>68</v>
      </c>
      <c r="E463" t="s">
        <v>48</v>
      </c>
      <c r="F463" t="s">
        <v>72</v>
      </c>
      <c r="G463" t="str">
        <f>MID(Данные[[#This Row],[Причина]],4,99)</f>
        <v xml:space="preserve"> НЕИСПР. УСТР. СЦБ</v>
      </c>
    </row>
    <row r="464" spans="1:7" x14ac:dyDescent="0.25">
      <c r="A464">
        <v>2014</v>
      </c>
      <c r="B464">
        <v>263</v>
      </c>
      <c r="C464" t="s">
        <v>46</v>
      </c>
      <c r="D464" t="s">
        <v>68</v>
      </c>
      <c r="E464" t="s">
        <v>48</v>
      </c>
      <c r="F464" t="s">
        <v>72</v>
      </c>
      <c r="G464" t="str">
        <f>MID(Данные[[#This Row],[Причина]],4,99)</f>
        <v xml:space="preserve"> НЕИСПР. УСТР. СЦБ</v>
      </c>
    </row>
    <row r="465" spans="1:7" x14ac:dyDescent="0.25">
      <c r="A465">
        <v>2014</v>
      </c>
      <c r="B465">
        <v>187</v>
      </c>
      <c r="C465" t="s">
        <v>6</v>
      </c>
      <c r="D465" t="s">
        <v>74</v>
      </c>
      <c r="E465" t="s">
        <v>64</v>
      </c>
      <c r="F465" t="s">
        <v>72</v>
      </c>
      <c r="G465" t="str">
        <f>MID(Данные[[#This Row],[Причина]],4,99)</f>
        <v xml:space="preserve"> НЕПРИЁМ СОСЕДНЕЙ ДОРОГИ</v>
      </c>
    </row>
    <row r="466" spans="1:7" x14ac:dyDescent="0.25">
      <c r="A466">
        <v>2014</v>
      </c>
      <c r="B466">
        <v>281</v>
      </c>
      <c r="C466" t="s">
        <v>6</v>
      </c>
      <c r="D466" t="s">
        <v>7</v>
      </c>
      <c r="E466" t="s">
        <v>8</v>
      </c>
      <c r="F466" t="s">
        <v>72</v>
      </c>
      <c r="G466" t="str">
        <f>MID(Данные[[#This Row],[Причина]],4,99)</f>
        <v xml:space="preserve"> ПЛАНОВЫЙ РЕМОНТ УСТР. КОНТ СЕТИ</v>
      </c>
    </row>
    <row r="467" spans="1:7" x14ac:dyDescent="0.25">
      <c r="A467">
        <v>2014</v>
      </c>
      <c r="B467">
        <v>266</v>
      </c>
      <c r="C467" t="s">
        <v>6</v>
      </c>
      <c r="D467" t="s">
        <v>52</v>
      </c>
      <c r="E467" t="s">
        <v>8</v>
      </c>
      <c r="F467" t="s">
        <v>72</v>
      </c>
      <c r="G467" t="str">
        <f>MID(Данные[[#This Row],[Причина]],4,99)</f>
        <v xml:space="preserve"> ПЛАНОВЫЙ РЕМОНТ УСТР. КОНТ СЕТИ</v>
      </c>
    </row>
    <row r="468" spans="1:7" x14ac:dyDescent="0.25">
      <c r="A468">
        <v>2014</v>
      </c>
      <c r="B468">
        <v>29</v>
      </c>
      <c r="C468" t="s">
        <v>6</v>
      </c>
      <c r="D468" t="s">
        <v>71</v>
      </c>
      <c r="E468" t="s">
        <v>8</v>
      </c>
      <c r="F468" t="s">
        <v>72</v>
      </c>
      <c r="G468" t="str">
        <f>MID(Данные[[#This Row],[Причина]],4,99)</f>
        <v xml:space="preserve"> ПЛАНОВЫЙ РЕМОНТ УСТР. КОНТ СЕТИ</v>
      </c>
    </row>
    <row r="469" spans="1:7" x14ac:dyDescent="0.25">
      <c r="A469">
        <v>2014</v>
      </c>
      <c r="B469">
        <v>31</v>
      </c>
      <c r="C469" t="s">
        <v>6</v>
      </c>
      <c r="D469" t="s">
        <v>7</v>
      </c>
      <c r="E469" t="s">
        <v>8</v>
      </c>
      <c r="F469" t="s">
        <v>72</v>
      </c>
      <c r="G469" t="str">
        <f>MID(Данные[[#This Row],[Причина]],4,99)</f>
        <v xml:space="preserve"> ПЛАНОВЫЙ РЕМОНТ УСТР. КОНТ СЕТИ</v>
      </c>
    </row>
    <row r="470" spans="1:7" x14ac:dyDescent="0.25">
      <c r="A470">
        <v>2014</v>
      </c>
      <c r="B470">
        <v>77</v>
      </c>
      <c r="C470" t="s">
        <v>6</v>
      </c>
      <c r="D470" t="s">
        <v>74</v>
      </c>
      <c r="E470" t="s">
        <v>64</v>
      </c>
      <c r="F470" t="s">
        <v>72</v>
      </c>
      <c r="G470" t="str">
        <f>MID(Данные[[#This Row],[Причина]],4,99)</f>
        <v xml:space="preserve"> НЕПРИЁМ СОСЕДНЕЙ ДОРОГИ</v>
      </c>
    </row>
    <row r="471" spans="1:7" x14ac:dyDescent="0.25">
      <c r="A471">
        <v>2014</v>
      </c>
      <c r="B471">
        <v>147.00000000000003</v>
      </c>
      <c r="C471" t="s">
        <v>6</v>
      </c>
      <c r="D471" t="s">
        <v>7</v>
      </c>
      <c r="E471" t="s">
        <v>8</v>
      </c>
      <c r="F471" t="s">
        <v>72</v>
      </c>
      <c r="G471" t="str">
        <f>MID(Данные[[#This Row],[Причина]],4,99)</f>
        <v xml:space="preserve"> ПЛАНОВЫЙ РЕМОНТ УСТР. КОНТ СЕТИ</v>
      </c>
    </row>
    <row r="472" spans="1:7" x14ac:dyDescent="0.25">
      <c r="A472">
        <v>2014</v>
      </c>
      <c r="B472">
        <v>6</v>
      </c>
      <c r="C472" t="s">
        <v>10</v>
      </c>
      <c r="D472" t="s">
        <v>34</v>
      </c>
      <c r="E472" t="s">
        <v>12</v>
      </c>
      <c r="F472" t="s">
        <v>75</v>
      </c>
      <c r="G472" t="str">
        <f>MID(Данные[[#This Row],[Причина]],4,99)</f>
        <v xml:space="preserve"> ОГРАНИЧ. СКОРОСТИ</v>
      </c>
    </row>
    <row r="473" spans="1:7" x14ac:dyDescent="0.25">
      <c r="A473">
        <v>2014</v>
      </c>
      <c r="B473">
        <v>114.99999999999999</v>
      </c>
      <c r="C473" t="s">
        <v>6</v>
      </c>
      <c r="D473" t="s">
        <v>76</v>
      </c>
      <c r="E473" t="s">
        <v>8</v>
      </c>
      <c r="F473" t="s">
        <v>75</v>
      </c>
      <c r="G473" t="str">
        <f>MID(Данные[[#This Row],[Причина]],4,99)</f>
        <v xml:space="preserve"> ПЛАНОВЫЙ РЕМОНТ УСТР. КОНТ СЕТИ</v>
      </c>
    </row>
    <row r="474" spans="1:7" x14ac:dyDescent="0.25">
      <c r="A474">
        <v>2014</v>
      </c>
      <c r="B474">
        <v>31</v>
      </c>
      <c r="C474" t="s">
        <v>10</v>
      </c>
      <c r="D474" t="s">
        <v>24</v>
      </c>
      <c r="E474" t="s">
        <v>25</v>
      </c>
      <c r="F474" t="s">
        <v>75</v>
      </c>
      <c r="G474" t="str">
        <f>MID(Данные[[#This Row],[Причина]],4,99)</f>
        <v xml:space="preserve"> НЕПРИЁМ СОСЕДНЕЙ ДОРОГИ</v>
      </c>
    </row>
    <row r="475" spans="1:7" x14ac:dyDescent="0.25">
      <c r="A475">
        <v>2014</v>
      </c>
      <c r="B475">
        <v>30</v>
      </c>
      <c r="C475" t="s">
        <v>10</v>
      </c>
      <c r="D475" t="s">
        <v>30</v>
      </c>
      <c r="E475" t="s">
        <v>25</v>
      </c>
      <c r="F475" t="s">
        <v>75</v>
      </c>
      <c r="G475" t="str">
        <f>MID(Данные[[#This Row],[Причина]],4,99)</f>
        <v xml:space="preserve"> НЕПРИЁМ СОСЕДНЕЙ ДОРОГИ</v>
      </c>
    </row>
    <row r="476" spans="1:7" x14ac:dyDescent="0.25">
      <c r="A476">
        <v>2014</v>
      </c>
      <c r="B476">
        <v>17</v>
      </c>
      <c r="C476" t="s">
        <v>10</v>
      </c>
      <c r="D476" t="s">
        <v>30</v>
      </c>
      <c r="E476" t="s">
        <v>25</v>
      </c>
      <c r="F476" t="s">
        <v>75</v>
      </c>
      <c r="G476" t="str">
        <f>MID(Данные[[#This Row],[Причина]],4,99)</f>
        <v xml:space="preserve"> НЕПРИЁМ СОСЕДНЕЙ ДОРОГИ</v>
      </c>
    </row>
    <row r="477" spans="1:7" x14ac:dyDescent="0.25">
      <c r="A477">
        <v>2014</v>
      </c>
      <c r="B477">
        <v>40</v>
      </c>
      <c r="C477" t="s">
        <v>10</v>
      </c>
      <c r="D477" t="s">
        <v>30</v>
      </c>
      <c r="E477" t="s">
        <v>25</v>
      </c>
      <c r="F477" t="s">
        <v>75</v>
      </c>
      <c r="G477" t="str">
        <f>MID(Данные[[#This Row],[Причина]],4,99)</f>
        <v xml:space="preserve"> НЕПРИЁМ СОСЕДНЕЙ ДОРОГИ</v>
      </c>
    </row>
    <row r="478" spans="1:7" x14ac:dyDescent="0.25">
      <c r="A478">
        <v>2014</v>
      </c>
      <c r="B478">
        <v>9</v>
      </c>
      <c r="C478" t="s">
        <v>10</v>
      </c>
      <c r="D478" t="s">
        <v>16</v>
      </c>
      <c r="E478" t="s">
        <v>17</v>
      </c>
      <c r="F478" t="s">
        <v>75</v>
      </c>
      <c r="G478" t="str">
        <f>MID(Данные[[#This Row],[Причина]],4,99)</f>
        <v xml:space="preserve"> НЕИСПР. УСТР. ПУТИ</v>
      </c>
    </row>
    <row r="479" spans="1:7" x14ac:dyDescent="0.25">
      <c r="A479">
        <v>2014</v>
      </c>
      <c r="B479">
        <v>43</v>
      </c>
      <c r="C479" t="s">
        <v>10</v>
      </c>
      <c r="D479" t="s">
        <v>18</v>
      </c>
      <c r="E479" t="s">
        <v>19</v>
      </c>
      <c r="F479" t="s">
        <v>75</v>
      </c>
      <c r="G479" t="str">
        <f>MID(Данные[[#This Row],[Причина]],4,99)</f>
        <v xml:space="preserve"> НЕОЧИСТКА ПУТЕЙ</v>
      </c>
    </row>
    <row r="480" spans="1:7" x14ac:dyDescent="0.25">
      <c r="A480">
        <v>2014</v>
      </c>
      <c r="B480">
        <v>4</v>
      </c>
      <c r="C480" t="s">
        <v>10</v>
      </c>
      <c r="D480" t="s">
        <v>18</v>
      </c>
      <c r="E480" t="s">
        <v>19</v>
      </c>
      <c r="F480" t="s">
        <v>75</v>
      </c>
      <c r="G480" t="str">
        <f>MID(Данные[[#This Row],[Причина]],4,99)</f>
        <v xml:space="preserve"> НЕОЧИСТКА ПУТЕЙ</v>
      </c>
    </row>
    <row r="481" spans="1:7" x14ac:dyDescent="0.25">
      <c r="A481">
        <v>2014</v>
      </c>
      <c r="B481">
        <v>18</v>
      </c>
      <c r="C481" t="s">
        <v>10</v>
      </c>
      <c r="D481" t="s">
        <v>30</v>
      </c>
      <c r="E481" t="s">
        <v>25</v>
      </c>
      <c r="F481" t="s">
        <v>75</v>
      </c>
      <c r="G481" t="str">
        <f>MID(Данные[[#This Row],[Причина]],4,99)</f>
        <v xml:space="preserve"> НЕПРИЁМ СОСЕДНЕЙ ДОРОГИ</v>
      </c>
    </row>
    <row r="482" spans="1:7" x14ac:dyDescent="0.25">
      <c r="A482">
        <v>2014</v>
      </c>
      <c r="B482">
        <v>45</v>
      </c>
      <c r="C482" t="s">
        <v>10</v>
      </c>
      <c r="D482" t="s">
        <v>11</v>
      </c>
      <c r="E482" t="s">
        <v>19</v>
      </c>
      <c r="F482" t="s">
        <v>75</v>
      </c>
      <c r="G482" t="str">
        <f>MID(Данные[[#This Row],[Причина]],4,99)</f>
        <v xml:space="preserve"> НЕОЧИСТКА ПУТЕЙ</v>
      </c>
    </row>
    <row r="483" spans="1:7" x14ac:dyDescent="0.25">
      <c r="A483">
        <v>2014</v>
      </c>
      <c r="B483">
        <v>35.999999999999993</v>
      </c>
      <c r="C483" t="s">
        <v>10</v>
      </c>
      <c r="D483" t="s">
        <v>18</v>
      </c>
      <c r="E483" t="s">
        <v>21</v>
      </c>
      <c r="F483" t="s">
        <v>75</v>
      </c>
      <c r="G483" t="str">
        <f>MID(Данные[[#This Row],[Причина]],4,99)</f>
        <v xml:space="preserve"> ПЛАНОВЫЙ РЕМОНТ, МОНТАЖ УСТР ПУТИ</v>
      </c>
    </row>
    <row r="484" spans="1:7" x14ac:dyDescent="0.25">
      <c r="A484">
        <v>2014</v>
      </c>
      <c r="B484">
        <v>76</v>
      </c>
      <c r="C484" t="s">
        <v>10</v>
      </c>
      <c r="D484" t="s">
        <v>18</v>
      </c>
      <c r="E484" t="s">
        <v>21</v>
      </c>
      <c r="F484" t="s">
        <v>75</v>
      </c>
      <c r="G484" t="str">
        <f>MID(Данные[[#This Row],[Причина]],4,99)</f>
        <v xml:space="preserve"> ПЛАНОВЫЙ РЕМОНТ, МОНТАЖ УСТР ПУТИ</v>
      </c>
    </row>
    <row r="485" spans="1:7" x14ac:dyDescent="0.25">
      <c r="A485">
        <v>2014</v>
      </c>
      <c r="B485">
        <v>39</v>
      </c>
      <c r="C485" t="s">
        <v>10</v>
      </c>
      <c r="D485" t="s">
        <v>16</v>
      </c>
      <c r="E485" t="s">
        <v>17</v>
      </c>
      <c r="F485" t="s">
        <v>75</v>
      </c>
      <c r="G485" t="str">
        <f>MID(Данные[[#This Row],[Причина]],4,99)</f>
        <v xml:space="preserve"> НЕИСПР. УСТР. ПУТИ</v>
      </c>
    </row>
    <row r="486" spans="1:7" x14ac:dyDescent="0.25">
      <c r="A486">
        <v>2014</v>
      </c>
      <c r="B486">
        <v>68</v>
      </c>
      <c r="C486" t="s">
        <v>10</v>
      </c>
      <c r="D486" t="s">
        <v>18</v>
      </c>
      <c r="E486" t="s">
        <v>19</v>
      </c>
      <c r="F486" t="s">
        <v>75</v>
      </c>
      <c r="G486" t="str">
        <f>MID(Данные[[#This Row],[Причина]],4,99)</f>
        <v xml:space="preserve"> НЕОЧИСТКА ПУТЕЙ</v>
      </c>
    </row>
    <row r="487" spans="1:7" x14ac:dyDescent="0.25">
      <c r="A487">
        <v>2014</v>
      </c>
      <c r="B487">
        <v>100</v>
      </c>
      <c r="C487" t="s">
        <v>10</v>
      </c>
      <c r="D487" t="s">
        <v>18</v>
      </c>
      <c r="E487" t="s">
        <v>19</v>
      </c>
      <c r="F487" t="s">
        <v>75</v>
      </c>
      <c r="G487" t="str">
        <f>MID(Данные[[#This Row],[Причина]],4,99)</f>
        <v xml:space="preserve"> НЕОЧИСТКА ПУТЕЙ</v>
      </c>
    </row>
    <row r="488" spans="1:7" x14ac:dyDescent="0.25">
      <c r="A488">
        <v>2014</v>
      </c>
      <c r="B488">
        <v>158</v>
      </c>
      <c r="C488" t="s">
        <v>10</v>
      </c>
      <c r="D488" t="s">
        <v>18</v>
      </c>
      <c r="E488" t="s">
        <v>19</v>
      </c>
      <c r="F488" t="s">
        <v>75</v>
      </c>
      <c r="G488" t="str">
        <f>MID(Данные[[#This Row],[Причина]],4,99)</f>
        <v xml:space="preserve"> НЕОЧИСТКА ПУТЕЙ</v>
      </c>
    </row>
    <row r="489" spans="1:7" x14ac:dyDescent="0.25">
      <c r="A489">
        <v>2014</v>
      </c>
      <c r="B489">
        <v>102</v>
      </c>
      <c r="C489" t="s">
        <v>10</v>
      </c>
      <c r="D489" t="s">
        <v>18</v>
      </c>
      <c r="E489" t="s">
        <v>19</v>
      </c>
      <c r="F489" t="s">
        <v>75</v>
      </c>
      <c r="G489" t="str">
        <f>MID(Данные[[#This Row],[Причина]],4,99)</f>
        <v xml:space="preserve"> НЕОЧИСТКА ПУТЕЙ</v>
      </c>
    </row>
    <row r="490" spans="1:7" x14ac:dyDescent="0.25">
      <c r="A490">
        <v>2014</v>
      </c>
      <c r="B490">
        <v>20</v>
      </c>
      <c r="C490" t="s">
        <v>10</v>
      </c>
      <c r="D490" t="s">
        <v>24</v>
      </c>
      <c r="E490" t="s">
        <v>25</v>
      </c>
      <c r="F490" t="s">
        <v>75</v>
      </c>
      <c r="G490" t="str">
        <f>MID(Данные[[#This Row],[Причина]],4,99)</f>
        <v xml:space="preserve"> НЕПРИЁМ СОСЕДНЕЙ ДОРОГИ</v>
      </c>
    </row>
    <row r="491" spans="1:7" x14ac:dyDescent="0.25">
      <c r="A491">
        <v>2014</v>
      </c>
      <c r="B491">
        <v>11</v>
      </c>
      <c r="C491" t="s">
        <v>10</v>
      </c>
      <c r="D491" t="s">
        <v>16</v>
      </c>
      <c r="E491" t="s">
        <v>12</v>
      </c>
      <c r="F491" t="s">
        <v>75</v>
      </c>
      <c r="G491" t="str">
        <f>MID(Данные[[#This Row],[Причина]],4,99)</f>
        <v xml:space="preserve"> ОГРАНИЧ. СКОРОСТИ</v>
      </c>
    </row>
    <row r="492" spans="1:7" x14ac:dyDescent="0.25">
      <c r="A492">
        <v>2014</v>
      </c>
      <c r="B492">
        <v>161</v>
      </c>
      <c r="C492" t="s">
        <v>10</v>
      </c>
      <c r="D492" t="s">
        <v>18</v>
      </c>
      <c r="E492" t="s">
        <v>19</v>
      </c>
      <c r="F492" t="s">
        <v>75</v>
      </c>
      <c r="G492" t="str">
        <f>MID(Данные[[#This Row],[Причина]],4,99)</f>
        <v xml:space="preserve"> НЕОЧИСТКА ПУТЕЙ</v>
      </c>
    </row>
    <row r="493" spans="1:7" x14ac:dyDescent="0.25">
      <c r="A493">
        <v>2014</v>
      </c>
      <c r="B493">
        <v>101</v>
      </c>
      <c r="C493" t="s">
        <v>10</v>
      </c>
      <c r="D493" t="s">
        <v>18</v>
      </c>
      <c r="E493" t="s">
        <v>21</v>
      </c>
      <c r="F493" t="s">
        <v>75</v>
      </c>
      <c r="G493" t="str">
        <f>MID(Данные[[#This Row],[Причина]],4,99)</f>
        <v xml:space="preserve"> ПЛАНОВЫЙ РЕМОНТ, МОНТАЖ УСТР ПУТИ</v>
      </c>
    </row>
    <row r="494" spans="1:7" x14ac:dyDescent="0.25">
      <c r="A494">
        <v>2014</v>
      </c>
      <c r="B494">
        <v>24</v>
      </c>
      <c r="C494" t="s">
        <v>10</v>
      </c>
      <c r="D494" t="s">
        <v>18</v>
      </c>
      <c r="E494" t="s">
        <v>19</v>
      </c>
      <c r="F494" t="s">
        <v>75</v>
      </c>
      <c r="G494" t="str">
        <f>MID(Данные[[#This Row],[Причина]],4,99)</f>
        <v xml:space="preserve"> НЕОЧИСТКА ПУТЕЙ</v>
      </c>
    </row>
    <row r="495" spans="1:7" x14ac:dyDescent="0.25">
      <c r="A495">
        <v>2014</v>
      </c>
      <c r="B495">
        <v>59</v>
      </c>
      <c r="C495" t="s">
        <v>10</v>
      </c>
      <c r="D495" t="s">
        <v>24</v>
      </c>
      <c r="E495" t="s">
        <v>25</v>
      </c>
      <c r="F495" t="s">
        <v>75</v>
      </c>
      <c r="G495" t="str">
        <f>MID(Данные[[#This Row],[Причина]],4,99)</f>
        <v xml:space="preserve"> НЕПРИЁМ СОСЕДНЕЙ ДОРОГИ</v>
      </c>
    </row>
    <row r="496" spans="1:7" x14ac:dyDescent="0.25">
      <c r="A496">
        <v>2014</v>
      </c>
      <c r="B496">
        <v>25</v>
      </c>
      <c r="C496" t="s">
        <v>10</v>
      </c>
      <c r="D496" t="s">
        <v>18</v>
      </c>
      <c r="E496" t="s">
        <v>19</v>
      </c>
      <c r="F496" t="s">
        <v>75</v>
      </c>
      <c r="G496" t="str">
        <f>MID(Данные[[#This Row],[Причина]],4,99)</f>
        <v xml:space="preserve"> НЕОЧИСТКА ПУТЕЙ</v>
      </c>
    </row>
    <row r="497" spans="1:7" x14ac:dyDescent="0.25">
      <c r="A497">
        <v>2014</v>
      </c>
      <c r="B497">
        <v>64</v>
      </c>
      <c r="C497" t="s">
        <v>10</v>
      </c>
      <c r="D497" t="s">
        <v>16</v>
      </c>
      <c r="E497" t="s">
        <v>17</v>
      </c>
      <c r="F497" t="s">
        <v>75</v>
      </c>
      <c r="G497" t="str">
        <f>MID(Данные[[#This Row],[Причина]],4,99)</f>
        <v xml:space="preserve"> НЕИСПР. УСТР. ПУТИ</v>
      </c>
    </row>
    <row r="498" spans="1:7" x14ac:dyDescent="0.25">
      <c r="A498">
        <v>2014</v>
      </c>
      <c r="B498">
        <v>1</v>
      </c>
      <c r="C498" t="s">
        <v>10</v>
      </c>
      <c r="D498" t="s">
        <v>16</v>
      </c>
      <c r="E498" t="s">
        <v>17</v>
      </c>
      <c r="F498" t="s">
        <v>75</v>
      </c>
      <c r="G498" t="str">
        <f>MID(Данные[[#This Row],[Причина]],4,99)</f>
        <v xml:space="preserve"> НЕИСПР. УСТР. ПУТИ</v>
      </c>
    </row>
    <row r="499" spans="1:7" x14ac:dyDescent="0.25">
      <c r="A499">
        <v>2014</v>
      </c>
      <c r="B499">
        <v>27</v>
      </c>
      <c r="C499" t="s">
        <v>10</v>
      </c>
      <c r="D499" t="s">
        <v>16</v>
      </c>
      <c r="E499" t="s">
        <v>17</v>
      </c>
      <c r="F499" t="s">
        <v>75</v>
      </c>
      <c r="G499" t="str">
        <f>MID(Данные[[#This Row],[Причина]],4,99)</f>
        <v xml:space="preserve"> НЕИСПР. УСТР. ПУТИ</v>
      </c>
    </row>
    <row r="500" spans="1:7" x14ac:dyDescent="0.25">
      <c r="A500">
        <v>2014</v>
      </c>
      <c r="B500">
        <v>79</v>
      </c>
      <c r="C500" t="s">
        <v>10</v>
      </c>
      <c r="D500" t="s">
        <v>18</v>
      </c>
      <c r="E500" t="s">
        <v>21</v>
      </c>
      <c r="F500" t="s">
        <v>75</v>
      </c>
      <c r="G500" t="str">
        <f>MID(Данные[[#This Row],[Причина]],4,99)</f>
        <v xml:space="preserve"> ПЛАНОВЫЙ РЕМОНТ, МОНТАЖ УСТР ПУТИ</v>
      </c>
    </row>
    <row r="501" spans="1:7" x14ac:dyDescent="0.25">
      <c r="A501">
        <v>2014</v>
      </c>
      <c r="B501">
        <v>99</v>
      </c>
      <c r="C501" t="s">
        <v>10</v>
      </c>
      <c r="D501" t="s">
        <v>18</v>
      </c>
      <c r="E501" t="s">
        <v>21</v>
      </c>
      <c r="F501" t="s">
        <v>75</v>
      </c>
      <c r="G501" t="str">
        <f>MID(Данные[[#This Row],[Причина]],4,99)</f>
        <v xml:space="preserve"> ПЛАНОВЫЙ РЕМОНТ, МОНТАЖ УСТР ПУТИ</v>
      </c>
    </row>
    <row r="502" spans="1:7" x14ac:dyDescent="0.25">
      <c r="A502">
        <v>2014</v>
      </c>
      <c r="B502">
        <v>116</v>
      </c>
      <c r="C502" t="s">
        <v>10</v>
      </c>
      <c r="D502" t="s">
        <v>18</v>
      </c>
      <c r="E502" t="s">
        <v>21</v>
      </c>
      <c r="F502" t="s">
        <v>75</v>
      </c>
      <c r="G502" t="str">
        <f>MID(Данные[[#This Row],[Причина]],4,99)</f>
        <v xml:space="preserve"> ПЛАНОВЫЙ РЕМОНТ, МОНТАЖ УСТР ПУТИ</v>
      </c>
    </row>
    <row r="503" spans="1:7" x14ac:dyDescent="0.25">
      <c r="A503">
        <v>2014</v>
      </c>
      <c r="B503">
        <v>13.999999999999998</v>
      </c>
      <c r="C503" t="s">
        <v>10</v>
      </c>
      <c r="D503" t="s">
        <v>16</v>
      </c>
      <c r="E503" t="s">
        <v>17</v>
      </c>
      <c r="F503" t="s">
        <v>75</v>
      </c>
      <c r="G503" t="str">
        <f>MID(Данные[[#This Row],[Причина]],4,99)</f>
        <v xml:space="preserve"> НЕИСПР. УСТР. ПУТИ</v>
      </c>
    </row>
    <row r="504" spans="1:7" x14ac:dyDescent="0.25">
      <c r="A504">
        <v>2014</v>
      </c>
      <c r="B504">
        <v>136</v>
      </c>
      <c r="C504" t="s">
        <v>10</v>
      </c>
      <c r="D504" t="s">
        <v>18</v>
      </c>
      <c r="E504" t="s">
        <v>19</v>
      </c>
      <c r="F504" t="s">
        <v>75</v>
      </c>
      <c r="G504" t="str">
        <f>MID(Данные[[#This Row],[Причина]],4,99)</f>
        <v xml:space="preserve"> НЕОЧИСТКА ПУТЕЙ</v>
      </c>
    </row>
    <row r="505" spans="1:7" x14ac:dyDescent="0.25">
      <c r="A505">
        <v>2014</v>
      </c>
      <c r="B505">
        <v>325</v>
      </c>
      <c r="C505" t="s">
        <v>10</v>
      </c>
      <c r="D505" t="s">
        <v>18</v>
      </c>
      <c r="E505" t="s">
        <v>19</v>
      </c>
      <c r="F505" t="s">
        <v>75</v>
      </c>
      <c r="G505" t="str">
        <f>MID(Данные[[#This Row],[Причина]],4,99)</f>
        <v xml:space="preserve"> НЕОЧИСТКА ПУТЕЙ</v>
      </c>
    </row>
    <row r="506" spans="1:7" x14ac:dyDescent="0.25">
      <c r="A506">
        <v>2014</v>
      </c>
      <c r="B506">
        <v>133</v>
      </c>
      <c r="C506" t="s">
        <v>10</v>
      </c>
      <c r="D506" t="s">
        <v>18</v>
      </c>
      <c r="E506" t="s">
        <v>19</v>
      </c>
      <c r="F506" t="s">
        <v>75</v>
      </c>
      <c r="G506" t="str">
        <f>MID(Данные[[#This Row],[Причина]],4,99)</f>
        <v xml:space="preserve"> НЕОЧИСТКА ПУТЕЙ</v>
      </c>
    </row>
    <row r="507" spans="1:7" x14ac:dyDescent="0.25">
      <c r="A507">
        <v>2014</v>
      </c>
      <c r="B507">
        <v>119</v>
      </c>
      <c r="C507" t="s">
        <v>10</v>
      </c>
      <c r="D507" t="s">
        <v>18</v>
      </c>
      <c r="E507" t="s">
        <v>19</v>
      </c>
      <c r="F507" t="s">
        <v>75</v>
      </c>
      <c r="G507" t="str">
        <f>MID(Данные[[#This Row],[Причина]],4,99)</f>
        <v xml:space="preserve"> НЕОЧИСТКА ПУТЕЙ</v>
      </c>
    </row>
    <row r="508" spans="1:7" x14ac:dyDescent="0.25">
      <c r="A508">
        <v>2014</v>
      </c>
      <c r="B508">
        <v>132</v>
      </c>
      <c r="C508" t="s">
        <v>10</v>
      </c>
      <c r="D508" t="s">
        <v>18</v>
      </c>
      <c r="E508" t="s">
        <v>19</v>
      </c>
      <c r="F508" t="s">
        <v>75</v>
      </c>
      <c r="G508" t="str">
        <f>MID(Данные[[#This Row],[Причина]],4,99)</f>
        <v xml:space="preserve"> НЕОЧИСТКА ПУТЕЙ</v>
      </c>
    </row>
    <row r="509" spans="1:7" x14ac:dyDescent="0.25">
      <c r="A509">
        <v>2014</v>
      </c>
      <c r="B509">
        <v>126</v>
      </c>
      <c r="C509" t="s">
        <v>10</v>
      </c>
      <c r="D509" t="s">
        <v>18</v>
      </c>
      <c r="E509" t="s">
        <v>19</v>
      </c>
      <c r="F509" t="s">
        <v>75</v>
      </c>
      <c r="G509" t="str">
        <f>MID(Данные[[#This Row],[Причина]],4,99)</f>
        <v xml:space="preserve"> НЕОЧИСТКА ПУТЕЙ</v>
      </c>
    </row>
    <row r="510" spans="1:7" x14ac:dyDescent="0.25">
      <c r="A510">
        <v>2014</v>
      </c>
      <c r="B510">
        <v>177</v>
      </c>
      <c r="C510" t="s">
        <v>10</v>
      </c>
      <c r="D510" t="s">
        <v>18</v>
      </c>
      <c r="E510" t="s">
        <v>19</v>
      </c>
      <c r="F510" t="s">
        <v>75</v>
      </c>
      <c r="G510" t="str">
        <f>MID(Данные[[#This Row],[Причина]],4,99)</f>
        <v xml:space="preserve"> НЕОЧИСТКА ПУТЕЙ</v>
      </c>
    </row>
    <row r="511" spans="1:7" x14ac:dyDescent="0.25">
      <c r="A511">
        <v>2014</v>
      </c>
      <c r="B511">
        <v>155</v>
      </c>
      <c r="C511" t="s">
        <v>10</v>
      </c>
      <c r="D511" t="s">
        <v>18</v>
      </c>
      <c r="E511" t="s">
        <v>19</v>
      </c>
      <c r="F511" t="s">
        <v>75</v>
      </c>
      <c r="G511" t="str">
        <f>MID(Данные[[#This Row],[Причина]],4,99)</f>
        <v xml:space="preserve"> НЕОЧИСТКА ПУТЕЙ</v>
      </c>
    </row>
    <row r="512" spans="1:7" x14ac:dyDescent="0.25">
      <c r="A512">
        <v>2014</v>
      </c>
      <c r="B512">
        <v>105</v>
      </c>
      <c r="C512" t="s">
        <v>10</v>
      </c>
      <c r="D512" t="s">
        <v>18</v>
      </c>
      <c r="E512" t="s">
        <v>19</v>
      </c>
      <c r="F512" t="s">
        <v>75</v>
      </c>
      <c r="G512" t="str">
        <f>MID(Данные[[#This Row],[Причина]],4,99)</f>
        <v xml:space="preserve"> НЕОЧИСТКА ПУТЕЙ</v>
      </c>
    </row>
    <row r="513" spans="1:7" x14ac:dyDescent="0.25">
      <c r="A513">
        <v>2014</v>
      </c>
      <c r="B513">
        <v>244.00000000000003</v>
      </c>
      <c r="C513" t="s">
        <v>10</v>
      </c>
      <c r="D513" t="s">
        <v>18</v>
      </c>
      <c r="E513" t="s">
        <v>19</v>
      </c>
      <c r="F513" t="s">
        <v>75</v>
      </c>
      <c r="G513" t="str">
        <f>MID(Данные[[#This Row],[Причина]],4,99)</f>
        <v xml:space="preserve"> НЕОЧИСТКА ПУТЕЙ</v>
      </c>
    </row>
    <row r="514" spans="1:7" x14ac:dyDescent="0.25">
      <c r="A514">
        <v>2014</v>
      </c>
      <c r="B514">
        <v>66</v>
      </c>
      <c r="C514" t="s">
        <v>10</v>
      </c>
      <c r="D514" t="s">
        <v>11</v>
      </c>
      <c r="E514" t="s">
        <v>19</v>
      </c>
      <c r="F514" t="s">
        <v>75</v>
      </c>
      <c r="G514" t="str">
        <f>MID(Данные[[#This Row],[Причина]],4,99)</f>
        <v xml:space="preserve"> НЕОЧИСТКА ПУТЕЙ</v>
      </c>
    </row>
    <row r="515" spans="1:7" x14ac:dyDescent="0.25">
      <c r="A515">
        <v>2014</v>
      </c>
      <c r="B515">
        <v>17</v>
      </c>
      <c r="C515" t="s">
        <v>10</v>
      </c>
      <c r="D515" t="s">
        <v>22</v>
      </c>
      <c r="E515" t="s">
        <v>50</v>
      </c>
      <c r="F515" t="s">
        <v>75</v>
      </c>
      <c r="G515" t="str">
        <f>MID(Данные[[#This Row],[Причина]],4,99)</f>
        <v xml:space="preserve"> РАБОТА СНЕГОУБОРОЧНОЙ МАШИНЫ</v>
      </c>
    </row>
    <row r="516" spans="1:7" x14ac:dyDescent="0.25">
      <c r="A516">
        <v>2014</v>
      </c>
      <c r="B516">
        <v>76</v>
      </c>
      <c r="C516" t="s">
        <v>10</v>
      </c>
      <c r="D516" t="s">
        <v>24</v>
      </c>
      <c r="E516" t="s">
        <v>25</v>
      </c>
      <c r="F516" t="s">
        <v>75</v>
      </c>
      <c r="G516" t="str">
        <f>MID(Данные[[#This Row],[Причина]],4,99)</f>
        <v xml:space="preserve"> НЕПРИЁМ СОСЕДНЕЙ ДОРОГИ</v>
      </c>
    </row>
    <row r="517" spans="1:7" x14ac:dyDescent="0.25">
      <c r="A517">
        <v>2014</v>
      </c>
      <c r="B517">
        <v>45</v>
      </c>
      <c r="C517" t="s">
        <v>10</v>
      </c>
      <c r="D517" t="s">
        <v>24</v>
      </c>
      <c r="E517" t="s">
        <v>25</v>
      </c>
      <c r="F517" t="s">
        <v>75</v>
      </c>
      <c r="G517" t="str">
        <f>MID(Данные[[#This Row],[Причина]],4,99)</f>
        <v xml:space="preserve"> НЕПРИЁМ СОСЕДНЕЙ ДОРОГИ</v>
      </c>
    </row>
    <row r="518" spans="1:7" x14ac:dyDescent="0.25">
      <c r="A518">
        <v>2014</v>
      </c>
      <c r="B518">
        <v>10</v>
      </c>
      <c r="C518" t="s">
        <v>10</v>
      </c>
      <c r="D518" t="s">
        <v>20</v>
      </c>
      <c r="E518" t="s">
        <v>21</v>
      </c>
      <c r="F518" t="s">
        <v>75</v>
      </c>
      <c r="G518" t="str">
        <f>MID(Данные[[#This Row],[Причина]],4,99)</f>
        <v xml:space="preserve"> ПЛАНОВЫЙ РЕМОНТ, МОНТАЖ УСТР ПУТИ</v>
      </c>
    </row>
    <row r="519" spans="1:7" x14ac:dyDescent="0.25">
      <c r="A519">
        <v>2014</v>
      </c>
      <c r="B519">
        <v>19</v>
      </c>
      <c r="C519" t="s">
        <v>10</v>
      </c>
      <c r="D519" t="s">
        <v>18</v>
      </c>
      <c r="E519" t="s">
        <v>21</v>
      </c>
      <c r="F519" t="s">
        <v>75</v>
      </c>
      <c r="G519" t="str">
        <f>MID(Данные[[#This Row],[Причина]],4,99)</f>
        <v xml:space="preserve"> ПЛАНОВЫЙ РЕМОНТ, МОНТАЖ УСТР ПУТИ</v>
      </c>
    </row>
    <row r="520" spans="1:7" x14ac:dyDescent="0.25">
      <c r="A520">
        <v>2014</v>
      </c>
      <c r="B520">
        <v>227</v>
      </c>
      <c r="C520" t="s">
        <v>10</v>
      </c>
      <c r="D520" t="s">
        <v>20</v>
      </c>
      <c r="E520" t="s">
        <v>17</v>
      </c>
      <c r="F520" t="s">
        <v>75</v>
      </c>
      <c r="G520" t="str">
        <f>MID(Данные[[#This Row],[Причина]],4,99)</f>
        <v xml:space="preserve"> НЕИСПР. УСТР. ПУТИ</v>
      </c>
    </row>
    <row r="521" spans="1:7" x14ac:dyDescent="0.25">
      <c r="A521">
        <v>2014</v>
      </c>
      <c r="B521">
        <v>112</v>
      </c>
      <c r="C521" t="s">
        <v>10</v>
      </c>
      <c r="D521" t="s">
        <v>18</v>
      </c>
      <c r="E521" t="s">
        <v>19</v>
      </c>
      <c r="F521" t="s">
        <v>75</v>
      </c>
      <c r="G521" t="str">
        <f>MID(Данные[[#This Row],[Причина]],4,99)</f>
        <v xml:space="preserve"> НЕОЧИСТКА ПУТЕЙ</v>
      </c>
    </row>
    <row r="522" spans="1:7" x14ac:dyDescent="0.25">
      <c r="A522">
        <v>2014</v>
      </c>
      <c r="B522">
        <v>100</v>
      </c>
      <c r="C522" t="s">
        <v>10</v>
      </c>
      <c r="D522" t="s">
        <v>18</v>
      </c>
      <c r="E522" t="s">
        <v>19</v>
      </c>
      <c r="F522" t="s">
        <v>75</v>
      </c>
      <c r="G522" t="str">
        <f>MID(Данные[[#This Row],[Причина]],4,99)</f>
        <v xml:space="preserve"> НЕОЧИСТКА ПУТЕЙ</v>
      </c>
    </row>
    <row r="523" spans="1:7" x14ac:dyDescent="0.25">
      <c r="A523">
        <v>2014</v>
      </c>
      <c r="B523">
        <v>172</v>
      </c>
      <c r="C523" t="s">
        <v>10</v>
      </c>
      <c r="D523" t="s">
        <v>20</v>
      </c>
      <c r="E523" t="s">
        <v>17</v>
      </c>
      <c r="F523" t="s">
        <v>75</v>
      </c>
      <c r="G523" t="str">
        <f>MID(Данные[[#This Row],[Причина]],4,99)</f>
        <v xml:space="preserve"> НЕИСПР. УСТР. ПУТИ</v>
      </c>
    </row>
    <row r="524" spans="1:7" x14ac:dyDescent="0.25">
      <c r="A524">
        <v>2014</v>
      </c>
      <c r="B524">
        <v>96</v>
      </c>
      <c r="C524" t="s">
        <v>10</v>
      </c>
      <c r="D524" t="s">
        <v>20</v>
      </c>
      <c r="E524" t="s">
        <v>17</v>
      </c>
      <c r="F524" t="s">
        <v>75</v>
      </c>
      <c r="G524" t="str">
        <f>MID(Данные[[#This Row],[Причина]],4,99)</f>
        <v xml:space="preserve"> НЕИСПР. УСТР. ПУТИ</v>
      </c>
    </row>
    <row r="525" spans="1:7" x14ac:dyDescent="0.25">
      <c r="A525">
        <v>2014</v>
      </c>
      <c r="B525">
        <v>61.000000000000007</v>
      </c>
      <c r="C525" t="s">
        <v>10</v>
      </c>
      <c r="D525" t="s">
        <v>20</v>
      </c>
      <c r="E525" t="s">
        <v>17</v>
      </c>
      <c r="F525" t="s">
        <v>75</v>
      </c>
      <c r="G525" t="str">
        <f>MID(Данные[[#This Row],[Причина]],4,99)</f>
        <v xml:space="preserve"> НЕИСПР. УСТР. ПУТИ</v>
      </c>
    </row>
    <row r="526" spans="1:7" x14ac:dyDescent="0.25">
      <c r="A526">
        <v>2014</v>
      </c>
      <c r="B526">
        <v>0</v>
      </c>
      <c r="C526" t="s">
        <v>10</v>
      </c>
      <c r="D526" t="s">
        <v>18</v>
      </c>
      <c r="E526" t="s">
        <v>21</v>
      </c>
      <c r="F526" t="s">
        <v>75</v>
      </c>
      <c r="G526" t="str">
        <f>MID(Данные[[#This Row],[Причина]],4,99)</f>
        <v xml:space="preserve"> ПЛАНОВЫЙ РЕМОНТ, МОНТАЖ УСТР ПУТИ</v>
      </c>
    </row>
    <row r="527" spans="1:7" x14ac:dyDescent="0.25">
      <c r="A527">
        <v>2014</v>
      </c>
      <c r="B527">
        <v>119</v>
      </c>
      <c r="C527" t="s">
        <v>10</v>
      </c>
      <c r="D527" t="s">
        <v>18</v>
      </c>
      <c r="E527" t="s">
        <v>50</v>
      </c>
      <c r="F527" t="s">
        <v>75</v>
      </c>
      <c r="G527" t="str">
        <f>MID(Данные[[#This Row],[Причина]],4,99)</f>
        <v xml:space="preserve"> РАБОТА СНЕГОУБОРОЧНОЙ МАШИНЫ</v>
      </c>
    </row>
    <row r="528" spans="1:7" x14ac:dyDescent="0.25">
      <c r="A528">
        <v>2014</v>
      </c>
      <c r="B528">
        <v>82</v>
      </c>
      <c r="C528" t="s">
        <v>10</v>
      </c>
      <c r="D528" t="s">
        <v>20</v>
      </c>
      <c r="E528" t="s">
        <v>17</v>
      </c>
      <c r="F528" t="s">
        <v>75</v>
      </c>
      <c r="G528" t="str">
        <f>MID(Данные[[#This Row],[Причина]],4,99)</f>
        <v xml:space="preserve"> НЕИСПР. УСТР. ПУТИ</v>
      </c>
    </row>
    <row r="529" spans="1:7" x14ac:dyDescent="0.25">
      <c r="A529">
        <v>2014</v>
      </c>
      <c r="B529">
        <v>85</v>
      </c>
      <c r="C529" t="s">
        <v>10</v>
      </c>
      <c r="D529" t="s">
        <v>20</v>
      </c>
      <c r="E529" t="s">
        <v>17</v>
      </c>
      <c r="F529" t="s">
        <v>75</v>
      </c>
      <c r="G529" t="str">
        <f>MID(Данные[[#This Row],[Причина]],4,99)</f>
        <v xml:space="preserve"> НЕИСПР. УСТР. ПУТИ</v>
      </c>
    </row>
    <row r="530" spans="1:7" x14ac:dyDescent="0.25">
      <c r="A530">
        <v>2014</v>
      </c>
      <c r="B530">
        <v>78.000000000000014</v>
      </c>
      <c r="C530" t="s">
        <v>10</v>
      </c>
      <c r="D530" t="s">
        <v>18</v>
      </c>
      <c r="E530" t="s">
        <v>50</v>
      </c>
      <c r="F530" t="s">
        <v>75</v>
      </c>
      <c r="G530" t="str">
        <f>MID(Данные[[#This Row],[Причина]],4,99)</f>
        <v xml:space="preserve"> РАБОТА СНЕГОУБОРОЧНОЙ МАШИНЫ</v>
      </c>
    </row>
    <row r="531" spans="1:7" x14ac:dyDescent="0.25">
      <c r="A531">
        <v>2014</v>
      </c>
      <c r="B531">
        <v>94</v>
      </c>
      <c r="C531" t="s">
        <v>10</v>
      </c>
      <c r="D531" t="s">
        <v>20</v>
      </c>
      <c r="E531" t="s">
        <v>17</v>
      </c>
      <c r="F531" t="s">
        <v>75</v>
      </c>
      <c r="G531" t="str">
        <f>MID(Данные[[#This Row],[Причина]],4,99)</f>
        <v xml:space="preserve"> НЕИСПР. УСТР. ПУТИ</v>
      </c>
    </row>
    <row r="532" spans="1:7" x14ac:dyDescent="0.25">
      <c r="A532">
        <v>2014</v>
      </c>
      <c r="B532">
        <v>82</v>
      </c>
      <c r="C532" t="s">
        <v>10</v>
      </c>
      <c r="D532" t="s">
        <v>20</v>
      </c>
      <c r="E532" t="s">
        <v>17</v>
      </c>
      <c r="F532" t="s">
        <v>75</v>
      </c>
      <c r="G532" t="str">
        <f>MID(Данные[[#This Row],[Причина]],4,99)</f>
        <v xml:space="preserve"> НЕИСПР. УСТР. ПУТИ</v>
      </c>
    </row>
    <row r="533" spans="1:7" x14ac:dyDescent="0.25">
      <c r="A533">
        <v>2014</v>
      </c>
      <c r="B533">
        <v>48</v>
      </c>
      <c r="C533" t="s">
        <v>10</v>
      </c>
      <c r="D533" t="s">
        <v>20</v>
      </c>
      <c r="E533" t="s">
        <v>17</v>
      </c>
      <c r="F533" t="s">
        <v>75</v>
      </c>
      <c r="G533" t="str">
        <f>MID(Данные[[#This Row],[Причина]],4,99)</f>
        <v xml:space="preserve"> НЕИСПР. УСТР. ПУТИ</v>
      </c>
    </row>
    <row r="534" spans="1:7" x14ac:dyDescent="0.25">
      <c r="A534">
        <v>2014</v>
      </c>
      <c r="B534">
        <v>119</v>
      </c>
      <c r="C534" t="s">
        <v>10</v>
      </c>
      <c r="D534" t="s">
        <v>18</v>
      </c>
      <c r="E534" t="s">
        <v>50</v>
      </c>
      <c r="F534" t="s">
        <v>75</v>
      </c>
      <c r="G534" t="str">
        <f>MID(Данные[[#This Row],[Причина]],4,99)</f>
        <v xml:space="preserve"> РАБОТА СНЕГОУБОРОЧНОЙ МАШИНЫ</v>
      </c>
    </row>
    <row r="535" spans="1:7" x14ac:dyDescent="0.25">
      <c r="A535">
        <v>2014</v>
      </c>
      <c r="B535">
        <v>63</v>
      </c>
      <c r="C535" t="s">
        <v>10</v>
      </c>
      <c r="D535" t="s">
        <v>18</v>
      </c>
      <c r="E535" t="s">
        <v>21</v>
      </c>
      <c r="F535" t="s">
        <v>75</v>
      </c>
      <c r="G535" t="str">
        <f>MID(Данные[[#This Row],[Причина]],4,99)</f>
        <v xml:space="preserve"> ПЛАНОВЫЙ РЕМОНТ, МОНТАЖ УСТР ПУТИ</v>
      </c>
    </row>
    <row r="536" spans="1:7" x14ac:dyDescent="0.25">
      <c r="A536">
        <v>2014</v>
      </c>
      <c r="B536">
        <v>69</v>
      </c>
      <c r="C536" t="s">
        <v>10</v>
      </c>
      <c r="D536" t="s">
        <v>18</v>
      </c>
      <c r="E536" t="s">
        <v>21</v>
      </c>
      <c r="F536" t="s">
        <v>75</v>
      </c>
      <c r="G536" t="str">
        <f>MID(Данные[[#This Row],[Причина]],4,99)</f>
        <v xml:space="preserve"> ПЛАНОВЫЙ РЕМОНТ, МОНТАЖ УСТР ПУТИ</v>
      </c>
    </row>
    <row r="537" spans="1:7" x14ac:dyDescent="0.25">
      <c r="A537">
        <v>2014</v>
      </c>
      <c r="B537">
        <v>71</v>
      </c>
      <c r="C537" t="s">
        <v>10</v>
      </c>
      <c r="D537" t="s">
        <v>18</v>
      </c>
      <c r="E537" t="s">
        <v>21</v>
      </c>
      <c r="F537" t="s">
        <v>75</v>
      </c>
      <c r="G537" t="str">
        <f>MID(Данные[[#This Row],[Причина]],4,99)</f>
        <v xml:space="preserve"> ПЛАНОВЫЙ РЕМОНТ, МОНТАЖ УСТР ПУТИ</v>
      </c>
    </row>
    <row r="538" spans="1:7" x14ac:dyDescent="0.25">
      <c r="A538">
        <v>2014</v>
      </c>
      <c r="B538">
        <v>88</v>
      </c>
      <c r="C538" t="s">
        <v>10</v>
      </c>
      <c r="D538" t="s">
        <v>18</v>
      </c>
      <c r="E538" t="s">
        <v>21</v>
      </c>
      <c r="F538" t="s">
        <v>75</v>
      </c>
      <c r="G538" t="str">
        <f>MID(Данные[[#This Row],[Причина]],4,99)</f>
        <v xml:space="preserve"> ПЛАНОВЫЙ РЕМОНТ, МОНТАЖ УСТР ПУТИ</v>
      </c>
    </row>
    <row r="539" spans="1:7" x14ac:dyDescent="0.25">
      <c r="A539">
        <v>2014</v>
      </c>
      <c r="B539">
        <v>33</v>
      </c>
      <c r="C539" t="s">
        <v>14</v>
      </c>
      <c r="D539" t="s">
        <v>14</v>
      </c>
      <c r="E539" t="s">
        <v>49</v>
      </c>
      <c r="F539" t="s">
        <v>75</v>
      </c>
      <c r="G539" t="str">
        <f>MID(Данные[[#This Row],[Причина]],4,99)</f>
        <v xml:space="preserve"> СРЕДСТВА КОНТРОЛЯ (ДИСК, КТСМ)</v>
      </c>
    </row>
    <row r="540" spans="1:7" x14ac:dyDescent="0.25">
      <c r="A540">
        <v>2014</v>
      </c>
      <c r="B540">
        <v>121</v>
      </c>
      <c r="C540" t="s">
        <v>10</v>
      </c>
      <c r="D540" t="s">
        <v>18</v>
      </c>
      <c r="E540" t="s">
        <v>50</v>
      </c>
      <c r="F540" t="s">
        <v>75</v>
      </c>
      <c r="G540" t="str">
        <f>MID(Данные[[#This Row],[Причина]],4,99)</f>
        <v xml:space="preserve"> РАБОТА СНЕГОУБОРОЧНОЙ МАШИНЫ</v>
      </c>
    </row>
    <row r="541" spans="1:7" x14ac:dyDescent="0.25">
      <c r="A541">
        <v>2014</v>
      </c>
      <c r="B541">
        <v>26</v>
      </c>
      <c r="C541" t="s">
        <v>10</v>
      </c>
      <c r="D541" t="s">
        <v>18</v>
      </c>
      <c r="E541" t="s">
        <v>19</v>
      </c>
      <c r="F541" t="s">
        <v>75</v>
      </c>
      <c r="G541" t="str">
        <f>MID(Данные[[#This Row],[Причина]],4,99)</f>
        <v xml:space="preserve"> НЕОЧИСТКА ПУТЕЙ</v>
      </c>
    </row>
    <row r="542" spans="1:7" x14ac:dyDescent="0.25">
      <c r="A542">
        <v>2014</v>
      </c>
      <c r="B542">
        <v>63.000000000000014</v>
      </c>
      <c r="C542" t="s">
        <v>14</v>
      </c>
      <c r="D542" t="s">
        <v>14</v>
      </c>
      <c r="E542" t="s">
        <v>45</v>
      </c>
      <c r="F542" t="s">
        <v>75</v>
      </c>
      <c r="G542" t="str">
        <f>MID(Данные[[#This Row],[Причина]],4,99)</f>
        <v xml:space="preserve"> ОБРАБОТКА СОСТАВА</v>
      </c>
    </row>
    <row r="543" spans="1:7" x14ac:dyDescent="0.25">
      <c r="A543">
        <v>2014</v>
      </c>
      <c r="B543">
        <v>78</v>
      </c>
      <c r="C543" t="s">
        <v>10</v>
      </c>
      <c r="D543" t="s">
        <v>18</v>
      </c>
      <c r="E543" t="s">
        <v>19</v>
      </c>
      <c r="F543" t="s">
        <v>75</v>
      </c>
      <c r="G543" t="str">
        <f>MID(Данные[[#This Row],[Причина]],4,99)</f>
        <v xml:space="preserve"> НЕОЧИСТКА ПУТЕЙ</v>
      </c>
    </row>
    <row r="544" spans="1:7" x14ac:dyDescent="0.25">
      <c r="A544">
        <v>2014</v>
      </c>
      <c r="B544">
        <v>131</v>
      </c>
      <c r="C544" t="s">
        <v>10</v>
      </c>
      <c r="D544" t="s">
        <v>18</v>
      </c>
      <c r="E544" t="s">
        <v>19</v>
      </c>
      <c r="F544" t="s">
        <v>75</v>
      </c>
      <c r="G544" t="str">
        <f>MID(Данные[[#This Row],[Причина]],4,99)</f>
        <v xml:space="preserve"> НЕОЧИСТКА ПУТЕЙ</v>
      </c>
    </row>
    <row r="545" spans="1:7" x14ac:dyDescent="0.25">
      <c r="A545">
        <v>2014</v>
      </c>
      <c r="B545">
        <v>33</v>
      </c>
      <c r="C545" t="s">
        <v>10</v>
      </c>
      <c r="D545" t="s">
        <v>30</v>
      </c>
      <c r="E545" t="s">
        <v>25</v>
      </c>
      <c r="F545" t="s">
        <v>75</v>
      </c>
      <c r="G545" t="str">
        <f>MID(Данные[[#This Row],[Причина]],4,99)</f>
        <v xml:space="preserve"> НЕПРИЁМ СОСЕДНЕЙ ДОРОГИ</v>
      </c>
    </row>
    <row r="546" spans="1:7" x14ac:dyDescent="0.25">
      <c r="A546">
        <v>2014</v>
      </c>
      <c r="B546">
        <v>84</v>
      </c>
      <c r="C546" t="s">
        <v>10</v>
      </c>
      <c r="D546" t="s">
        <v>18</v>
      </c>
      <c r="E546" t="s">
        <v>19</v>
      </c>
      <c r="F546" t="s">
        <v>75</v>
      </c>
      <c r="G546" t="str">
        <f>MID(Данные[[#This Row],[Причина]],4,99)</f>
        <v xml:space="preserve"> НЕОЧИСТКА ПУТЕЙ</v>
      </c>
    </row>
    <row r="547" spans="1:7" x14ac:dyDescent="0.25">
      <c r="A547">
        <v>2014</v>
      </c>
      <c r="B547">
        <v>83.999999999999986</v>
      </c>
      <c r="C547" t="s">
        <v>10</v>
      </c>
      <c r="D547" t="s">
        <v>11</v>
      </c>
      <c r="E547" t="s">
        <v>21</v>
      </c>
      <c r="F547" t="s">
        <v>75</v>
      </c>
      <c r="G547" t="str">
        <f>MID(Данные[[#This Row],[Причина]],4,99)</f>
        <v xml:space="preserve"> ПЛАНОВЫЙ РЕМОНТ, МОНТАЖ УСТР ПУТИ</v>
      </c>
    </row>
    <row r="548" spans="1:7" x14ac:dyDescent="0.25">
      <c r="A548">
        <v>2014</v>
      </c>
      <c r="B548">
        <v>51</v>
      </c>
      <c r="C548" t="s">
        <v>10</v>
      </c>
      <c r="D548" t="s">
        <v>18</v>
      </c>
      <c r="E548" t="s">
        <v>19</v>
      </c>
      <c r="F548" t="s">
        <v>75</v>
      </c>
      <c r="G548" t="str">
        <f>MID(Данные[[#This Row],[Причина]],4,99)</f>
        <v xml:space="preserve"> НЕОЧИСТКА ПУТЕЙ</v>
      </c>
    </row>
    <row r="549" spans="1:7" x14ac:dyDescent="0.25">
      <c r="A549">
        <v>2014</v>
      </c>
      <c r="B549">
        <v>3</v>
      </c>
      <c r="C549" t="s">
        <v>10</v>
      </c>
      <c r="D549" t="s">
        <v>30</v>
      </c>
      <c r="E549" t="s">
        <v>25</v>
      </c>
      <c r="F549" t="s">
        <v>75</v>
      </c>
      <c r="G549" t="str">
        <f>MID(Данные[[#This Row],[Причина]],4,99)</f>
        <v xml:space="preserve"> НЕПРИЁМ СОСЕДНЕЙ ДОРОГИ</v>
      </c>
    </row>
    <row r="550" spans="1:7" x14ac:dyDescent="0.25">
      <c r="A550">
        <v>2014</v>
      </c>
      <c r="B550">
        <v>61.000000000000007</v>
      </c>
      <c r="C550" t="s">
        <v>10</v>
      </c>
      <c r="D550" t="s">
        <v>20</v>
      </c>
      <c r="E550" t="s">
        <v>21</v>
      </c>
      <c r="F550" t="s">
        <v>75</v>
      </c>
      <c r="G550" t="str">
        <f>MID(Данные[[#This Row],[Причина]],4,99)</f>
        <v xml:space="preserve"> ПЛАНОВЫЙ РЕМОНТ, МОНТАЖ УСТР ПУТИ</v>
      </c>
    </row>
    <row r="551" spans="1:7" x14ac:dyDescent="0.25">
      <c r="A551">
        <v>2014</v>
      </c>
      <c r="B551">
        <v>25</v>
      </c>
      <c r="C551" t="s">
        <v>10</v>
      </c>
      <c r="D551" t="s">
        <v>13</v>
      </c>
      <c r="E551" t="s">
        <v>12</v>
      </c>
      <c r="F551" t="s">
        <v>75</v>
      </c>
      <c r="G551" t="str">
        <f>MID(Данные[[#This Row],[Причина]],4,99)</f>
        <v xml:space="preserve"> ОГРАНИЧ. СКОРОСТИ</v>
      </c>
    </row>
    <row r="552" spans="1:7" x14ac:dyDescent="0.25">
      <c r="A552">
        <v>2014</v>
      </c>
      <c r="B552">
        <v>149</v>
      </c>
      <c r="C552" t="s">
        <v>10</v>
      </c>
      <c r="D552" t="s">
        <v>22</v>
      </c>
      <c r="E552" t="s">
        <v>50</v>
      </c>
      <c r="F552" t="s">
        <v>75</v>
      </c>
      <c r="G552" t="str">
        <f>MID(Данные[[#This Row],[Причина]],4,99)</f>
        <v xml:space="preserve"> РАБОТА СНЕГОУБОРОЧНОЙ МАШИНЫ</v>
      </c>
    </row>
    <row r="553" spans="1:7" x14ac:dyDescent="0.25">
      <c r="A553">
        <v>2014</v>
      </c>
      <c r="B553">
        <v>17</v>
      </c>
      <c r="C553" t="s">
        <v>10</v>
      </c>
      <c r="D553" t="s">
        <v>13</v>
      </c>
      <c r="E553" t="s">
        <v>12</v>
      </c>
      <c r="F553" t="s">
        <v>75</v>
      </c>
      <c r="G553" t="str">
        <f>MID(Данные[[#This Row],[Причина]],4,99)</f>
        <v xml:space="preserve"> ОГРАНИЧ. СКОРОСТИ</v>
      </c>
    </row>
    <row r="554" spans="1:7" x14ac:dyDescent="0.25">
      <c r="A554">
        <v>2014</v>
      </c>
      <c r="B554">
        <v>25</v>
      </c>
      <c r="C554" t="s">
        <v>10</v>
      </c>
      <c r="D554" t="s">
        <v>24</v>
      </c>
      <c r="E554" t="s">
        <v>25</v>
      </c>
      <c r="F554" t="s">
        <v>75</v>
      </c>
      <c r="G554" t="str">
        <f>MID(Данные[[#This Row],[Причина]],4,99)</f>
        <v xml:space="preserve"> НЕПРИЁМ СОСЕДНЕЙ ДОРОГИ</v>
      </c>
    </row>
    <row r="555" spans="1:7" x14ac:dyDescent="0.25">
      <c r="A555">
        <v>2014</v>
      </c>
      <c r="B555">
        <v>33</v>
      </c>
      <c r="C555" t="s">
        <v>10</v>
      </c>
      <c r="D555" t="s">
        <v>24</v>
      </c>
      <c r="E555" t="s">
        <v>25</v>
      </c>
      <c r="F555" t="s">
        <v>75</v>
      </c>
      <c r="G555" t="str">
        <f>MID(Данные[[#This Row],[Причина]],4,99)</f>
        <v xml:space="preserve"> НЕПРИЁМ СОСЕДНЕЙ ДОРОГИ</v>
      </c>
    </row>
    <row r="556" spans="1:7" x14ac:dyDescent="0.25">
      <c r="A556">
        <v>2014</v>
      </c>
      <c r="B556">
        <v>24</v>
      </c>
      <c r="C556" t="s">
        <v>10</v>
      </c>
      <c r="D556" t="s">
        <v>24</v>
      </c>
      <c r="E556" t="s">
        <v>25</v>
      </c>
      <c r="F556" t="s">
        <v>75</v>
      </c>
      <c r="G556" t="str">
        <f>MID(Данные[[#This Row],[Причина]],4,99)</f>
        <v xml:space="preserve"> НЕПРИЁМ СОСЕДНЕЙ ДОРОГИ</v>
      </c>
    </row>
    <row r="557" spans="1:7" x14ac:dyDescent="0.25">
      <c r="A557">
        <v>2014</v>
      </c>
      <c r="B557">
        <v>82</v>
      </c>
      <c r="C557" t="s">
        <v>10</v>
      </c>
      <c r="D557" t="s">
        <v>11</v>
      </c>
      <c r="E557" t="s">
        <v>21</v>
      </c>
      <c r="F557" t="s">
        <v>75</v>
      </c>
      <c r="G557" t="str">
        <f>MID(Данные[[#This Row],[Причина]],4,99)</f>
        <v xml:space="preserve"> ПЛАНОВЫЙ РЕМОНТ, МОНТАЖ УСТР ПУТИ</v>
      </c>
    </row>
    <row r="558" spans="1:7" x14ac:dyDescent="0.25">
      <c r="A558">
        <v>2014</v>
      </c>
      <c r="B558">
        <v>26.000000000000004</v>
      </c>
      <c r="C558" t="s">
        <v>10</v>
      </c>
      <c r="D558" t="s">
        <v>18</v>
      </c>
      <c r="E558" t="s">
        <v>12</v>
      </c>
      <c r="F558" t="s">
        <v>75</v>
      </c>
      <c r="G558" t="str">
        <f>MID(Данные[[#This Row],[Причина]],4,99)</f>
        <v xml:space="preserve"> ОГРАНИЧ. СКОРОСТИ</v>
      </c>
    </row>
    <row r="559" spans="1:7" x14ac:dyDescent="0.25">
      <c r="A559">
        <v>2014</v>
      </c>
      <c r="B559">
        <v>0</v>
      </c>
      <c r="C559" t="s">
        <v>10</v>
      </c>
      <c r="D559" t="s">
        <v>18</v>
      </c>
      <c r="E559" t="s">
        <v>21</v>
      </c>
      <c r="F559" t="s">
        <v>75</v>
      </c>
      <c r="G559" t="str">
        <f>MID(Данные[[#This Row],[Причина]],4,99)</f>
        <v xml:space="preserve"> ПЛАНОВЫЙ РЕМОНТ, МОНТАЖ УСТР ПУТИ</v>
      </c>
    </row>
    <row r="560" spans="1:7" x14ac:dyDescent="0.25">
      <c r="A560">
        <v>2014</v>
      </c>
      <c r="B560">
        <v>11</v>
      </c>
      <c r="C560" t="s">
        <v>10</v>
      </c>
      <c r="D560" t="s">
        <v>22</v>
      </c>
      <c r="E560" t="s">
        <v>50</v>
      </c>
      <c r="F560" t="s">
        <v>75</v>
      </c>
      <c r="G560" t="str">
        <f>MID(Данные[[#This Row],[Причина]],4,99)</f>
        <v xml:space="preserve"> РАБОТА СНЕГОУБОРОЧНОЙ МАШИНЫ</v>
      </c>
    </row>
    <row r="561" spans="1:7" x14ac:dyDescent="0.25">
      <c r="A561">
        <v>2014</v>
      </c>
      <c r="B561">
        <v>147</v>
      </c>
      <c r="C561" t="s">
        <v>10</v>
      </c>
      <c r="D561" t="s">
        <v>11</v>
      </c>
      <c r="E561" t="s">
        <v>21</v>
      </c>
      <c r="F561" t="s">
        <v>75</v>
      </c>
      <c r="G561" t="str">
        <f>MID(Данные[[#This Row],[Причина]],4,99)</f>
        <v xml:space="preserve"> ПЛАНОВЫЙ РЕМОНТ, МОНТАЖ УСТР ПУТИ</v>
      </c>
    </row>
    <row r="562" spans="1:7" x14ac:dyDescent="0.25">
      <c r="A562">
        <v>2014</v>
      </c>
      <c r="B562">
        <v>262</v>
      </c>
      <c r="C562" t="s">
        <v>10</v>
      </c>
      <c r="D562" t="s">
        <v>11</v>
      </c>
      <c r="E562" t="s">
        <v>33</v>
      </c>
      <c r="F562" t="s">
        <v>75</v>
      </c>
      <c r="G562" t="str">
        <f>MID(Данные[[#This Row],[Причина]],4,99)</f>
        <v xml:space="preserve"> МЕСТО РЕМОНТНЫХ РАБОТ</v>
      </c>
    </row>
    <row r="563" spans="1:7" x14ac:dyDescent="0.25">
      <c r="A563">
        <v>2014</v>
      </c>
      <c r="B563">
        <v>10</v>
      </c>
      <c r="C563" t="s">
        <v>10</v>
      </c>
      <c r="D563" t="s">
        <v>11</v>
      </c>
      <c r="E563" t="s">
        <v>33</v>
      </c>
      <c r="F563" t="s">
        <v>75</v>
      </c>
      <c r="G563" t="str">
        <f>MID(Данные[[#This Row],[Причина]],4,99)</f>
        <v xml:space="preserve"> МЕСТО РЕМОНТНЫХ РАБОТ</v>
      </c>
    </row>
    <row r="564" spans="1:7" x14ac:dyDescent="0.25">
      <c r="A564">
        <v>2014</v>
      </c>
      <c r="B564">
        <v>58</v>
      </c>
      <c r="C564" t="s">
        <v>10</v>
      </c>
      <c r="D564" t="s">
        <v>11</v>
      </c>
      <c r="E564" t="s">
        <v>33</v>
      </c>
      <c r="F564" t="s">
        <v>75</v>
      </c>
      <c r="G564" t="str">
        <f>MID(Данные[[#This Row],[Причина]],4,99)</f>
        <v xml:space="preserve"> МЕСТО РЕМОНТНЫХ РАБОТ</v>
      </c>
    </row>
    <row r="565" spans="1:7" x14ac:dyDescent="0.25">
      <c r="A565">
        <v>2014</v>
      </c>
      <c r="B565">
        <v>11</v>
      </c>
      <c r="C565" t="s">
        <v>10</v>
      </c>
      <c r="D565" t="s">
        <v>11</v>
      </c>
      <c r="E565" t="s">
        <v>33</v>
      </c>
      <c r="F565" t="s">
        <v>75</v>
      </c>
      <c r="G565" t="str">
        <f>MID(Данные[[#This Row],[Причина]],4,99)</f>
        <v xml:space="preserve"> МЕСТО РЕМОНТНЫХ РАБОТ</v>
      </c>
    </row>
    <row r="566" spans="1:7" x14ac:dyDescent="0.25">
      <c r="A566">
        <v>2014</v>
      </c>
      <c r="B566">
        <v>102</v>
      </c>
      <c r="C566" t="s">
        <v>10</v>
      </c>
      <c r="D566" t="s">
        <v>11</v>
      </c>
      <c r="E566" t="s">
        <v>33</v>
      </c>
      <c r="F566" t="s">
        <v>75</v>
      </c>
      <c r="G566" t="str">
        <f>MID(Данные[[#This Row],[Причина]],4,99)</f>
        <v xml:space="preserve"> МЕСТО РЕМОНТНЫХ РАБОТ</v>
      </c>
    </row>
    <row r="567" spans="1:7" x14ac:dyDescent="0.25">
      <c r="A567">
        <v>2014</v>
      </c>
      <c r="B567">
        <v>61.000000000000007</v>
      </c>
      <c r="C567" t="s">
        <v>10</v>
      </c>
      <c r="D567" t="s">
        <v>32</v>
      </c>
      <c r="E567" t="s">
        <v>12</v>
      </c>
      <c r="F567" t="s">
        <v>75</v>
      </c>
      <c r="G567" t="str">
        <f>MID(Данные[[#This Row],[Причина]],4,99)</f>
        <v xml:space="preserve"> ОГРАНИЧ. СКОРОСТИ</v>
      </c>
    </row>
    <row r="568" spans="1:7" x14ac:dyDescent="0.25">
      <c r="A568">
        <v>2014</v>
      </c>
      <c r="B568">
        <v>161</v>
      </c>
      <c r="C568" t="s">
        <v>10</v>
      </c>
      <c r="D568" t="s">
        <v>18</v>
      </c>
      <c r="E568" t="s">
        <v>19</v>
      </c>
      <c r="F568" t="s">
        <v>75</v>
      </c>
      <c r="G568" t="str">
        <f>MID(Данные[[#This Row],[Причина]],4,99)</f>
        <v xml:space="preserve"> НЕОЧИСТКА ПУТЕЙ</v>
      </c>
    </row>
    <row r="569" spans="1:7" x14ac:dyDescent="0.25">
      <c r="A569">
        <v>2014</v>
      </c>
      <c r="B569">
        <v>56</v>
      </c>
      <c r="C569" t="s">
        <v>10</v>
      </c>
      <c r="D569" t="s">
        <v>32</v>
      </c>
      <c r="E569" t="s">
        <v>17</v>
      </c>
      <c r="F569" t="s">
        <v>75</v>
      </c>
      <c r="G569" t="str">
        <f>MID(Данные[[#This Row],[Причина]],4,99)</f>
        <v xml:space="preserve"> НЕИСПР. УСТР. ПУТИ</v>
      </c>
    </row>
    <row r="570" spans="1:7" x14ac:dyDescent="0.25">
      <c r="A570">
        <v>2014</v>
      </c>
      <c r="B570">
        <v>244</v>
      </c>
      <c r="C570" t="s">
        <v>10</v>
      </c>
      <c r="D570" t="s">
        <v>11</v>
      </c>
      <c r="E570" t="s">
        <v>33</v>
      </c>
      <c r="F570" t="s">
        <v>75</v>
      </c>
      <c r="G570" t="str">
        <f>MID(Данные[[#This Row],[Причина]],4,99)</f>
        <v xml:space="preserve"> МЕСТО РЕМОНТНЫХ РАБОТ</v>
      </c>
    </row>
    <row r="571" spans="1:7" x14ac:dyDescent="0.25">
      <c r="A571">
        <v>2014</v>
      </c>
      <c r="B571">
        <v>50</v>
      </c>
      <c r="C571" t="s">
        <v>14</v>
      </c>
      <c r="D571" t="s">
        <v>14</v>
      </c>
      <c r="E571" t="s">
        <v>45</v>
      </c>
      <c r="F571" t="s">
        <v>75</v>
      </c>
      <c r="G571" t="str">
        <f>MID(Данные[[#This Row],[Причина]],4,99)</f>
        <v xml:space="preserve"> ОБРАБОТКА СОСТАВА</v>
      </c>
    </row>
    <row r="572" spans="1:7" x14ac:dyDescent="0.25">
      <c r="A572">
        <v>2014</v>
      </c>
      <c r="B572">
        <v>122.00000000000001</v>
      </c>
      <c r="C572" t="s">
        <v>46</v>
      </c>
      <c r="D572" t="s">
        <v>56</v>
      </c>
      <c r="E572" t="s">
        <v>48</v>
      </c>
      <c r="F572" t="s">
        <v>75</v>
      </c>
      <c r="G572" t="str">
        <f>MID(Данные[[#This Row],[Причина]],4,99)</f>
        <v xml:space="preserve"> НЕИСПР. УСТР. СЦБ</v>
      </c>
    </row>
    <row r="573" spans="1:7" x14ac:dyDescent="0.25">
      <c r="A573">
        <v>2014</v>
      </c>
      <c r="B573">
        <v>102.99999999999999</v>
      </c>
      <c r="C573" t="s">
        <v>10</v>
      </c>
      <c r="D573" t="s">
        <v>11</v>
      </c>
      <c r="E573" t="s">
        <v>33</v>
      </c>
      <c r="F573" t="s">
        <v>75</v>
      </c>
      <c r="G573" t="str">
        <f>MID(Данные[[#This Row],[Причина]],4,99)</f>
        <v xml:space="preserve"> МЕСТО РЕМОНТНЫХ РАБОТ</v>
      </c>
    </row>
    <row r="574" spans="1:7" x14ac:dyDescent="0.25">
      <c r="A574">
        <v>2014</v>
      </c>
      <c r="B574">
        <v>60</v>
      </c>
      <c r="C574" t="s">
        <v>6</v>
      </c>
      <c r="D574" t="s">
        <v>40</v>
      </c>
      <c r="E574" t="s">
        <v>8</v>
      </c>
      <c r="F574" t="s">
        <v>75</v>
      </c>
      <c r="G574" t="str">
        <f>MID(Данные[[#This Row],[Причина]],4,99)</f>
        <v xml:space="preserve"> ПЛАНОВЫЙ РЕМОНТ УСТР. КОНТ СЕТИ</v>
      </c>
    </row>
    <row r="575" spans="1:7" x14ac:dyDescent="0.25">
      <c r="A575">
        <v>2014</v>
      </c>
      <c r="B575">
        <v>63.000000000000014</v>
      </c>
      <c r="C575" t="s">
        <v>10</v>
      </c>
      <c r="D575" t="s">
        <v>41</v>
      </c>
      <c r="E575" t="s">
        <v>19</v>
      </c>
      <c r="F575" t="s">
        <v>75</v>
      </c>
      <c r="G575" t="str">
        <f>MID(Данные[[#This Row],[Причина]],4,99)</f>
        <v xml:space="preserve"> НЕОЧИСТКА ПУТЕЙ</v>
      </c>
    </row>
    <row r="576" spans="1:7" x14ac:dyDescent="0.25">
      <c r="A576">
        <v>2014</v>
      </c>
      <c r="B576">
        <v>37</v>
      </c>
      <c r="C576" t="s">
        <v>10</v>
      </c>
      <c r="D576" t="s">
        <v>41</v>
      </c>
      <c r="E576" t="s">
        <v>19</v>
      </c>
      <c r="F576" t="s">
        <v>75</v>
      </c>
      <c r="G576" t="str">
        <f>MID(Данные[[#This Row],[Причина]],4,99)</f>
        <v xml:space="preserve"> НЕОЧИСТКА ПУТЕЙ</v>
      </c>
    </row>
    <row r="577" spans="1:7" x14ac:dyDescent="0.25">
      <c r="A577">
        <v>2014</v>
      </c>
      <c r="B577">
        <v>66</v>
      </c>
      <c r="C577" t="s">
        <v>14</v>
      </c>
      <c r="D577" t="s">
        <v>14</v>
      </c>
      <c r="E577" t="s">
        <v>77</v>
      </c>
      <c r="F577" t="s">
        <v>75</v>
      </c>
      <c r="G577" t="str">
        <f>MID(Данные[[#This Row],[Причина]],4,99)</f>
        <v xml:space="preserve"> НЕПРИЁМ СТАНЦИИ</v>
      </c>
    </row>
    <row r="578" spans="1:7" x14ac:dyDescent="0.25">
      <c r="A578">
        <v>2014</v>
      </c>
      <c r="B578">
        <v>45</v>
      </c>
      <c r="C578" t="s">
        <v>10</v>
      </c>
      <c r="D578" t="s">
        <v>41</v>
      </c>
      <c r="E578" t="s">
        <v>50</v>
      </c>
      <c r="F578" t="s">
        <v>75</v>
      </c>
      <c r="G578" t="str">
        <f>MID(Данные[[#This Row],[Причина]],4,99)</f>
        <v xml:space="preserve"> РАБОТА СНЕГОУБОРОЧНОЙ МАШИНЫ</v>
      </c>
    </row>
    <row r="579" spans="1:7" x14ac:dyDescent="0.25">
      <c r="A579">
        <v>2014</v>
      </c>
      <c r="B579">
        <v>42</v>
      </c>
      <c r="C579" t="s">
        <v>10</v>
      </c>
      <c r="D579" t="s">
        <v>35</v>
      </c>
      <c r="E579" t="s">
        <v>50</v>
      </c>
      <c r="F579" t="s">
        <v>75</v>
      </c>
      <c r="G579" t="str">
        <f>MID(Данные[[#This Row],[Причина]],4,99)</f>
        <v xml:space="preserve"> РАБОТА СНЕГОУБОРОЧНОЙ МАШИНЫ</v>
      </c>
    </row>
    <row r="580" spans="1:7" x14ac:dyDescent="0.25">
      <c r="A580">
        <v>2014</v>
      </c>
      <c r="B580">
        <v>36</v>
      </c>
      <c r="C580" t="s">
        <v>10</v>
      </c>
      <c r="D580" t="s">
        <v>34</v>
      </c>
      <c r="E580" t="s">
        <v>12</v>
      </c>
      <c r="F580" t="s">
        <v>75</v>
      </c>
      <c r="G580" t="str">
        <f>MID(Данные[[#This Row],[Причина]],4,99)</f>
        <v xml:space="preserve"> ОГРАНИЧ. СКОРОСТИ</v>
      </c>
    </row>
    <row r="581" spans="1:7" x14ac:dyDescent="0.25">
      <c r="A581">
        <v>2014</v>
      </c>
      <c r="B581">
        <v>155</v>
      </c>
      <c r="C581" t="s">
        <v>10</v>
      </c>
      <c r="D581" t="s">
        <v>41</v>
      </c>
      <c r="E581" t="s">
        <v>19</v>
      </c>
      <c r="F581" t="s">
        <v>75</v>
      </c>
      <c r="G581" t="str">
        <f>MID(Данные[[#This Row],[Причина]],4,99)</f>
        <v xml:space="preserve"> НЕОЧИСТКА ПУТЕЙ</v>
      </c>
    </row>
    <row r="582" spans="1:7" x14ac:dyDescent="0.25">
      <c r="A582">
        <v>2014</v>
      </c>
      <c r="B582">
        <v>53</v>
      </c>
      <c r="C582" t="s">
        <v>10</v>
      </c>
      <c r="D582" t="s">
        <v>41</v>
      </c>
      <c r="E582" t="s">
        <v>19</v>
      </c>
      <c r="F582" t="s">
        <v>75</v>
      </c>
      <c r="G582" t="str">
        <f>MID(Данные[[#This Row],[Причина]],4,99)</f>
        <v xml:space="preserve"> НЕОЧИСТКА ПУТЕЙ</v>
      </c>
    </row>
    <row r="583" spans="1:7" x14ac:dyDescent="0.25">
      <c r="A583">
        <v>2014</v>
      </c>
      <c r="B583">
        <v>20</v>
      </c>
      <c r="C583" t="s">
        <v>10</v>
      </c>
      <c r="D583" t="s">
        <v>18</v>
      </c>
      <c r="E583" t="s">
        <v>19</v>
      </c>
      <c r="F583" t="s">
        <v>78</v>
      </c>
      <c r="G583" t="str">
        <f>MID(Данные[[#This Row],[Причина]],4,99)</f>
        <v xml:space="preserve"> НЕОЧИСТКА ПУТЕЙ</v>
      </c>
    </row>
    <row r="584" spans="1:7" x14ac:dyDescent="0.25">
      <c r="A584">
        <v>2014</v>
      </c>
      <c r="B584">
        <v>0</v>
      </c>
      <c r="C584" t="s">
        <v>10</v>
      </c>
      <c r="D584" t="s">
        <v>16</v>
      </c>
      <c r="E584" t="s">
        <v>12</v>
      </c>
      <c r="F584" t="s">
        <v>78</v>
      </c>
      <c r="G584" t="str">
        <f>MID(Данные[[#This Row],[Причина]],4,99)</f>
        <v xml:space="preserve"> ОГРАНИЧ. СКОРОСТИ</v>
      </c>
    </row>
    <row r="585" spans="1:7" x14ac:dyDescent="0.25">
      <c r="A585">
        <v>2014</v>
      </c>
      <c r="B585">
        <v>91</v>
      </c>
      <c r="C585" t="s">
        <v>10</v>
      </c>
      <c r="D585" t="s">
        <v>79</v>
      </c>
      <c r="E585" t="s">
        <v>50</v>
      </c>
      <c r="F585" t="s">
        <v>78</v>
      </c>
      <c r="G585" t="str">
        <f>MID(Данные[[#This Row],[Причина]],4,99)</f>
        <v xml:space="preserve"> РАБОТА СНЕГОУБОРОЧНОЙ МАШИНЫ</v>
      </c>
    </row>
    <row r="586" spans="1:7" x14ac:dyDescent="0.25">
      <c r="A586">
        <v>2014</v>
      </c>
      <c r="B586">
        <v>34</v>
      </c>
      <c r="C586" t="s">
        <v>10</v>
      </c>
      <c r="D586" t="s">
        <v>18</v>
      </c>
      <c r="E586" t="s">
        <v>19</v>
      </c>
      <c r="F586" t="s">
        <v>78</v>
      </c>
      <c r="G586" t="str">
        <f>MID(Данные[[#This Row],[Причина]],4,99)</f>
        <v xml:space="preserve"> НЕОЧИСТКА ПУТЕЙ</v>
      </c>
    </row>
    <row r="587" spans="1:7" x14ac:dyDescent="0.25">
      <c r="A587">
        <v>2014</v>
      </c>
      <c r="B587">
        <v>30.000000000000007</v>
      </c>
      <c r="C587" t="s">
        <v>10</v>
      </c>
      <c r="D587" t="s">
        <v>43</v>
      </c>
      <c r="E587" t="s">
        <v>80</v>
      </c>
      <c r="F587" t="s">
        <v>78</v>
      </c>
      <c r="G587" t="str">
        <f>MID(Данные[[#This Row],[Причина]],4,99)</f>
        <v xml:space="preserve"> НАЛИЧИЕ ПОДВИЖН СОСТАВА С ОГР. СК</v>
      </c>
    </row>
    <row r="588" spans="1:7" x14ac:dyDescent="0.25">
      <c r="A588">
        <v>2014</v>
      </c>
      <c r="B588">
        <v>35</v>
      </c>
      <c r="C588" t="s">
        <v>10</v>
      </c>
      <c r="D588" t="s">
        <v>18</v>
      </c>
      <c r="E588" t="s">
        <v>19</v>
      </c>
      <c r="F588" t="s">
        <v>78</v>
      </c>
      <c r="G588" t="str">
        <f>MID(Данные[[#This Row],[Причина]],4,99)</f>
        <v xml:space="preserve"> НЕОЧИСТКА ПУТЕЙ</v>
      </c>
    </row>
    <row r="589" spans="1:7" x14ac:dyDescent="0.25">
      <c r="A589">
        <v>2014</v>
      </c>
      <c r="B589">
        <v>18</v>
      </c>
      <c r="C589" t="s">
        <v>10</v>
      </c>
      <c r="D589" t="s">
        <v>27</v>
      </c>
      <c r="E589" t="s">
        <v>12</v>
      </c>
      <c r="F589" t="s">
        <v>78</v>
      </c>
      <c r="G589" t="str">
        <f>MID(Данные[[#This Row],[Причина]],4,99)</f>
        <v xml:space="preserve"> ОГРАНИЧ. СКОРОСТИ</v>
      </c>
    </row>
    <row r="590" spans="1:7" x14ac:dyDescent="0.25">
      <c r="A590">
        <v>2014</v>
      </c>
      <c r="B590">
        <v>288</v>
      </c>
      <c r="C590" t="s">
        <v>10</v>
      </c>
      <c r="D590" t="s">
        <v>18</v>
      </c>
      <c r="E590" t="s">
        <v>19</v>
      </c>
      <c r="F590" t="s">
        <v>78</v>
      </c>
      <c r="G590" t="str">
        <f>MID(Данные[[#This Row],[Причина]],4,99)</f>
        <v xml:space="preserve"> НЕОЧИСТКА ПУТЕЙ</v>
      </c>
    </row>
    <row r="591" spans="1:7" x14ac:dyDescent="0.25">
      <c r="A591">
        <v>2014</v>
      </c>
      <c r="B591">
        <v>55</v>
      </c>
      <c r="C591" t="s">
        <v>14</v>
      </c>
      <c r="D591" t="s">
        <v>14</v>
      </c>
      <c r="E591" t="s">
        <v>45</v>
      </c>
      <c r="F591" t="s">
        <v>78</v>
      </c>
      <c r="G591" t="str">
        <f>MID(Данные[[#This Row],[Причина]],4,99)</f>
        <v xml:space="preserve"> ОБРАБОТКА СОСТАВА</v>
      </c>
    </row>
    <row r="592" spans="1:7" x14ac:dyDescent="0.25">
      <c r="A592">
        <v>2014</v>
      </c>
      <c r="B592">
        <v>128</v>
      </c>
      <c r="C592" t="s">
        <v>14</v>
      </c>
      <c r="D592" t="s">
        <v>14</v>
      </c>
      <c r="E592" t="s">
        <v>81</v>
      </c>
      <c r="F592" t="s">
        <v>78</v>
      </c>
      <c r="G592" t="str">
        <f>MID(Данные[[#This Row],[Причина]],4,99)</f>
        <v xml:space="preserve"> РАБОТА ПРАВООХР. ОРГАНОВ</v>
      </c>
    </row>
    <row r="593" spans="1:7" x14ac:dyDescent="0.25">
      <c r="A593">
        <v>2014</v>
      </c>
      <c r="B593">
        <v>62</v>
      </c>
      <c r="C593" t="s">
        <v>14</v>
      </c>
      <c r="D593" t="s">
        <v>14</v>
      </c>
      <c r="E593" t="s">
        <v>81</v>
      </c>
      <c r="F593" t="s">
        <v>78</v>
      </c>
      <c r="G593" t="str">
        <f>MID(Данные[[#This Row],[Причина]],4,99)</f>
        <v xml:space="preserve"> РАБОТА ПРАВООХР. ОРГАНОВ</v>
      </c>
    </row>
    <row r="594" spans="1:7" x14ac:dyDescent="0.25">
      <c r="A594">
        <v>2014</v>
      </c>
      <c r="B594">
        <v>15</v>
      </c>
      <c r="C594" t="s">
        <v>10</v>
      </c>
      <c r="D594" t="s">
        <v>18</v>
      </c>
      <c r="E594" t="s">
        <v>19</v>
      </c>
      <c r="F594" t="s">
        <v>78</v>
      </c>
      <c r="G594" t="str">
        <f>MID(Данные[[#This Row],[Причина]],4,99)</f>
        <v xml:space="preserve"> НЕОЧИСТКА ПУТЕЙ</v>
      </c>
    </row>
    <row r="595" spans="1:7" x14ac:dyDescent="0.25">
      <c r="A595">
        <v>2014</v>
      </c>
      <c r="B595">
        <v>31</v>
      </c>
      <c r="C595" t="s">
        <v>14</v>
      </c>
      <c r="D595" t="s">
        <v>14</v>
      </c>
      <c r="E595" t="s">
        <v>81</v>
      </c>
      <c r="F595" t="s">
        <v>78</v>
      </c>
      <c r="G595" t="str">
        <f>MID(Данные[[#This Row],[Причина]],4,99)</f>
        <v xml:space="preserve"> РАБОТА ПРАВООХР. ОРГАНОВ</v>
      </c>
    </row>
    <row r="596" spans="1:7" x14ac:dyDescent="0.25">
      <c r="A596">
        <v>2014</v>
      </c>
      <c r="B596">
        <v>4</v>
      </c>
      <c r="C596" t="s">
        <v>10</v>
      </c>
      <c r="D596" t="s">
        <v>18</v>
      </c>
      <c r="E596" t="s">
        <v>12</v>
      </c>
      <c r="F596" t="s">
        <v>78</v>
      </c>
      <c r="G596" t="str">
        <f>MID(Данные[[#This Row],[Причина]],4,99)</f>
        <v xml:space="preserve"> ОГРАНИЧ. СКОРОСТИ</v>
      </c>
    </row>
    <row r="597" spans="1:7" x14ac:dyDescent="0.25">
      <c r="A597">
        <v>2014</v>
      </c>
      <c r="B597">
        <v>14</v>
      </c>
      <c r="C597" t="s">
        <v>10</v>
      </c>
      <c r="D597" t="s">
        <v>18</v>
      </c>
      <c r="E597" t="s">
        <v>12</v>
      </c>
      <c r="F597" t="s">
        <v>78</v>
      </c>
      <c r="G597" t="str">
        <f>MID(Данные[[#This Row],[Причина]],4,99)</f>
        <v xml:space="preserve"> ОГРАНИЧ. СКОРОСТИ</v>
      </c>
    </row>
    <row r="598" spans="1:7" x14ac:dyDescent="0.25">
      <c r="A598">
        <v>2014</v>
      </c>
      <c r="B598">
        <v>11</v>
      </c>
      <c r="C598" t="s">
        <v>10</v>
      </c>
      <c r="D598" t="s">
        <v>18</v>
      </c>
      <c r="E598" t="s">
        <v>19</v>
      </c>
      <c r="F598" t="s">
        <v>78</v>
      </c>
      <c r="G598" t="str">
        <f>MID(Данные[[#This Row],[Причина]],4,99)</f>
        <v xml:space="preserve"> НЕОЧИСТКА ПУТЕЙ</v>
      </c>
    </row>
    <row r="599" spans="1:7" x14ac:dyDescent="0.25">
      <c r="A599">
        <v>2014</v>
      </c>
      <c r="B599">
        <v>121</v>
      </c>
      <c r="C599" t="s">
        <v>10</v>
      </c>
      <c r="D599" t="s">
        <v>18</v>
      </c>
      <c r="E599" t="s">
        <v>50</v>
      </c>
      <c r="F599" t="s">
        <v>78</v>
      </c>
      <c r="G599" t="str">
        <f>MID(Данные[[#This Row],[Причина]],4,99)</f>
        <v xml:space="preserve"> РАБОТА СНЕГОУБОРОЧНОЙ МАШИНЫ</v>
      </c>
    </row>
    <row r="600" spans="1:7" x14ac:dyDescent="0.25">
      <c r="A600">
        <v>2014</v>
      </c>
      <c r="B600">
        <v>88</v>
      </c>
      <c r="C600" t="s">
        <v>10</v>
      </c>
      <c r="D600" t="s">
        <v>18</v>
      </c>
      <c r="E600" t="s">
        <v>19</v>
      </c>
      <c r="F600" t="s">
        <v>78</v>
      </c>
      <c r="G600" t="str">
        <f>MID(Данные[[#This Row],[Причина]],4,99)</f>
        <v xml:space="preserve"> НЕОЧИСТКА ПУТЕЙ</v>
      </c>
    </row>
    <row r="601" spans="1:7" x14ac:dyDescent="0.25">
      <c r="A601">
        <v>2014</v>
      </c>
      <c r="B601">
        <v>120.00000000000003</v>
      </c>
      <c r="C601" t="s">
        <v>10</v>
      </c>
      <c r="D601" t="s">
        <v>16</v>
      </c>
      <c r="E601" t="s">
        <v>21</v>
      </c>
      <c r="F601" t="s">
        <v>78</v>
      </c>
      <c r="G601" t="str">
        <f>MID(Данные[[#This Row],[Причина]],4,99)</f>
        <v xml:space="preserve"> ПЛАНОВЫЙ РЕМОНТ, МОНТАЖ УСТР ПУТИ</v>
      </c>
    </row>
    <row r="602" spans="1:7" x14ac:dyDescent="0.25">
      <c r="A602">
        <v>2014</v>
      </c>
      <c r="B602">
        <v>110.00000000000001</v>
      </c>
      <c r="C602" t="s">
        <v>10</v>
      </c>
      <c r="D602" t="s">
        <v>16</v>
      </c>
      <c r="E602" t="s">
        <v>21</v>
      </c>
      <c r="F602" t="s">
        <v>78</v>
      </c>
      <c r="G602" t="str">
        <f>MID(Данные[[#This Row],[Причина]],4,99)</f>
        <v xml:space="preserve"> ПЛАНОВЫЙ РЕМОНТ, МОНТАЖ УСТР ПУТИ</v>
      </c>
    </row>
    <row r="603" spans="1:7" x14ac:dyDescent="0.25">
      <c r="A603">
        <v>2014</v>
      </c>
      <c r="B603">
        <v>20</v>
      </c>
      <c r="C603" t="s">
        <v>10</v>
      </c>
      <c r="D603" t="s">
        <v>18</v>
      </c>
      <c r="E603" t="s">
        <v>17</v>
      </c>
      <c r="F603" t="s">
        <v>78</v>
      </c>
      <c r="G603" t="str">
        <f>MID(Данные[[#This Row],[Причина]],4,99)</f>
        <v xml:space="preserve"> НЕИСПР. УСТР. ПУТИ</v>
      </c>
    </row>
    <row r="604" spans="1:7" x14ac:dyDescent="0.25">
      <c r="A604">
        <v>2014</v>
      </c>
      <c r="B604">
        <v>22</v>
      </c>
      <c r="C604" t="s">
        <v>14</v>
      </c>
      <c r="D604" t="s">
        <v>14</v>
      </c>
      <c r="E604" t="s">
        <v>49</v>
      </c>
      <c r="F604" t="s">
        <v>78</v>
      </c>
      <c r="G604" t="str">
        <f>MID(Данные[[#This Row],[Причина]],4,99)</f>
        <v xml:space="preserve"> СРЕДСТВА КОНТРОЛЯ (ДИСК, КТСМ)</v>
      </c>
    </row>
    <row r="605" spans="1:7" x14ac:dyDescent="0.25">
      <c r="A605">
        <v>2014</v>
      </c>
      <c r="B605">
        <v>17</v>
      </c>
      <c r="C605" t="s">
        <v>10</v>
      </c>
      <c r="D605" t="s">
        <v>27</v>
      </c>
      <c r="E605" t="s">
        <v>12</v>
      </c>
      <c r="F605" t="s">
        <v>78</v>
      </c>
      <c r="G605" t="str">
        <f>MID(Данные[[#This Row],[Причина]],4,99)</f>
        <v xml:space="preserve"> ОГРАНИЧ. СКОРОСТИ</v>
      </c>
    </row>
    <row r="606" spans="1:7" x14ac:dyDescent="0.25">
      <c r="A606">
        <v>2014</v>
      </c>
      <c r="B606">
        <v>128</v>
      </c>
      <c r="C606" t="s">
        <v>46</v>
      </c>
      <c r="D606" t="s">
        <v>82</v>
      </c>
      <c r="E606" t="s">
        <v>83</v>
      </c>
      <c r="F606" t="s">
        <v>78</v>
      </c>
      <c r="G606" t="str">
        <f>MID(Данные[[#This Row],[Причина]],4,99)</f>
        <v xml:space="preserve"> ЛОЖНОЕ ПОКАЗ. УКСПС</v>
      </c>
    </row>
    <row r="607" spans="1:7" x14ac:dyDescent="0.25">
      <c r="A607">
        <v>2014</v>
      </c>
      <c r="B607">
        <v>27</v>
      </c>
      <c r="C607" t="s">
        <v>14</v>
      </c>
      <c r="D607" t="s">
        <v>14</v>
      </c>
      <c r="E607" t="s">
        <v>84</v>
      </c>
      <c r="F607" t="s">
        <v>78</v>
      </c>
      <c r="G607" t="str">
        <f>MID(Данные[[#This Row],[Причина]],4,99)</f>
        <v xml:space="preserve"> НАЛИЧИЕ ПОДВИЖН СОСТАВА С ОГР. СК</v>
      </c>
    </row>
    <row r="608" spans="1:7" x14ac:dyDescent="0.25">
      <c r="A608">
        <v>2014</v>
      </c>
      <c r="B608">
        <v>35</v>
      </c>
      <c r="C608" t="s">
        <v>14</v>
      </c>
      <c r="D608" t="s">
        <v>14</v>
      </c>
      <c r="E608" t="s">
        <v>61</v>
      </c>
      <c r="F608" t="s">
        <v>78</v>
      </c>
      <c r="G608" t="str">
        <f>MID(Данные[[#This Row],[Причина]],4,99)</f>
        <v xml:space="preserve"> ОСТАНОВКА ДЛЯ УСТРАН. НЕИСПРАВ.</v>
      </c>
    </row>
    <row r="609" spans="1:7" x14ac:dyDescent="0.25">
      <c r="A609">
        <v>2014</v>
      </c>
      <c r="B609">
        <v>38</v>
      </c>
      <c r="C609" t="s">
        <v>10</v>
      </c>
      <c r="D609" t="s">
        <v>18</v>
      </c>
      <c r="E609" t="s">
        <v>50</v>
      </c>
      <c r="F609" t="s">
        <v>78</v>
      </c>
      <c r="G609" t="str">
        <f>MID(Данные[[#This Row],[Причина]],4,99)</f>
        <v xml:space="preserve"> РАБОТА СНЕГОУБОРОЧНОЙ МАШИНЫ</v>
      </c>
    </row>
    <row r="610" spans="1:7" x14ac:dyDescent="0.25">
      <c r="A610">
        <v>2014</v>
      </c>
      <c r="B610">
        <v>34</v>
      </c>
      <c r="C610" t="s">
        <v>10</v>
      </c>
      <c r="D610" t="s">
        <v>43</v>
      </c>
      <c r="E610" t="s">
        <v>50</v>
      </c>
      <c r="F610" t="s">
        <v>78</v>
      </c>
      <c r="G610" t="str">
        <f>MID(Данные[[#This Row],[Причина]],4,99)</f>
        <v xml:space="preserve"> РАБОТА СНЕГОУБОРОЧНОЙ МАШИНЫ</v>
      </c>
    </row>
    <row r="611" spans="1:7" x14ac:dyDescent="0.25">
      <c r="A611">
        <v>2014</v>
      </c>
      <c r="B611">
        <v>32</v>
      </c>
      <c r="C611" t="s">
        <v>14</v>
      </c>
      <c r="D611" t="s">
        <v>14</v>
      </c>
      <c r="E611" t="s">
        <v>45</v>
      </c>
      <c r="F611" t="s">
        <v>78</v>
      </c>
      <c r="G611" t="str">
        <f>MID(Данные[[#This Row],[Причина]],4,99)</f>
        <v xml:space="preserve"> ОБРАБОТКА СОСТАВА</v>
      </c>
    </row>
    <row r="612" spans="1:7" x14ac:dyDescent="0.25">
      <c r="A612">
        <v>2014</v>
      </c>
      <c r="B612">
        <v>15</v>
      </c>
      <c r="C612" t="s">
        <v>10</v>
      </c>
      <c r="D612" t="s">
        <v>13</v>
      </c>
      <c r="E612" t="s">
        <v>12</v>
      </c>
      <c r="F612" t="s">
        <v>78</v>
      </c>
      <c r="G612" t="str">
        <f>MID(Данные[[#This Row],[Причина]],4,99)</f>
        <v xml:space="preserve"> ОГРАНИЧ. СКОРОСТИ</v>
      </c>
    </row>
    <row r="613" spans="1:7" x14ac:dyDescent="0.25">
      <c r="A613">
        <v>2014</v>
      </c>
      <c r="B613">
        <v>45</v>
      </c>
      <c r="C613" t="s">
        <v>10</v>
      </c>
      <c r="D613" t="s">
        <v>43</v>
      </c>
      <c r="E613" t="s">
        <v>80</v>
      </c>
      <c r="F613" t="s">
        <v>78</v>
      </c>
      <c r="G613" t="str">
        <f>MID(Данные[[#This Row],[Причина]],4,99)</f>
        <v xml:space="preserve"> НАЛИЧИЕ ПОДВИЖН СОСТАВА С ОГР. СК</v>
      </c>
    </row>
    <row r="614" spans="1:7" x14ac:dyDescent="0.25">
      <c r="A614">
        <v>2014</v>
      </c>
      <c r="B614">
        <v>52</v>
      </c>
      <c r="C614" t="s">
        <v>10</v>
      </c>
      <c r="D614" t="s">
        <v>43</v>
      </c>
      <c r="E614" t="s">
        <v>80</v>
      </c>
      <c r="F614" t="s">
        <v>78</v>
      </c>
      <c r="G614" t="str">
        <f>MID(Данные[[#This Row],[Причина]],4,99)</f>
        <v xml:space="preserve"> НАЛИЧИЕ ПОДВИЖН СОСТАВА С ОГР. СК</v>
      </c>
    </row>
    <row r="615" spans="1:7" x14ac:dyDescent="0.25">
      <c r="A615">
        <v>2014</v>
      </c>
      <c r="B615">
        <v>21</v>
      </c>
      <c r="C615" t="s">
        <v>10</v>
      </c>
      <c r="D615" t="s">
        <v>43</v>
      </c>
      <c r="E615" t="s">
        <v>80</v>
      </c>
      <c r="F615" t="s">
        <v>78</v>
      </c>
      <c r="G615" t="str">
        <f>MID(Данные[[#This Row],[Причина]],4,99)</f>
        <v xml:space="preserve"> НАЛИЧИЕ ПОДВИЖН СОСТАВА С ОГР. СК</v>
      </c>
    </row>
    <row r="616" spans="1:7" x14ac:dyDescent="0.25">
      <c r="A616">
        <v>2014</v>
      </c>
      <c r="B616">
        <v>49</v>
      </c>
      <c r="C616" t="s">
        <v>10</v>
      </c>
      <c r="D616" t="s">
        <v>43</v>
      </c>
      <c r="E616" t="s">
        <v>50</v>
      </c>
      <c r="F616" t="s">
        <v>78</v>
      </c>
      <c r="G616" t="str">
        <f>MID(Данные[[#This Row],[Причина]],4,99)</f>
        <v xml:space="preserve"> РАБОТА СНЕГОУБОРОЧНОЙ МАШИНЫ</v>
      </c>
    </row>
    <row r="617" spans="1:7" x14ac:dyDescent="0.25">
      <c r="A617">
        <v>2014</v>
      </c>
      <c r="B617">
        <v>58.000000000000007</v>
      </c>
      <c r="C617" t="s">
        <v>14</v>
      </c>
      <c r="D617" t="s">
        <v>14</v>
      </c>
      <c r="E617" t="s">
        <v>84</v>
      </c>
      <c r="F617" t="s">
        <v>78</v>
      </c>
      <c r="G617" t="str">
        <f>MID(Данные[[#This Row],[Причина]],4,99)</f>
        <v xml:space="preserve"> НАЛИЧИЕ ПОДВИЖН СОСТАВА С ОГР. СК</v>
      </c>
    </row>
    <row r="618" spans="1:7" x14ac:dyDescent="0.25">
      <c r="A618">
        <v>2014</v>
      </c>
      <c r="B618">
        <v>80.999999999999986</v>
      </c>
      <c r="C618" t="s">
        <v>10</v>
      </c>
      <c r="D618" t="s">
        <v>18</v>
      </c>
      <c r="E618" t="s">
        <v>19</v>
      </c>
      <c r="F618" t="s">
        <v>78</v>
      </c>
      <c r="G618" t="str">
        <f>MID(Данные[[#This Row],[Причина]],4,99)</f>
        <v xml:space="preserve"> НЕОЧИСТКА ПУТЕЙ</v>
      </c>
    </row>
    <row r="619" spans="1:7" x14ac:dyDescent="0.25">
      <c r="A619">
        <v>2014</v>
      </c>
      <c r="B619">
        <v>14</v>
      </c>
      <c r="C619" t="s">
        <v>10</v>
      </c>
      <c r="D619" t="s">
        <v>18</v>
      </c>
      <c r="E619" t="s">
        <v>12</v>
      </c>
      <c r="F619" t="s">
        <v>78</v>
      </c>
      <c r="G619" t="str">
        <f>MID(Данные[[#This Row],[Причина]],4,99)</f>
        <v xml:space="preserve"> ОГРАНИЧ. СКОРОСТИ</v>
      </c>
    </row>
    <row r="620" spans="1:7" x14ac:dyDescent="0.25">
      <c r="A620">
        <v>2014</v>
      </c>
      <c r="B620">
        <v>87</v>
      </c>
      <c r="C620" t="s">
        <v>10</v>
      </c>
      <c r="D620" t="s">
        <v>18</v>
      </c>
      <c r="E620" t="s">
        <v>50</v>
      </c>
      <c r="F620" t="s">
        <v>78</v>
      </c>
      <c r="G620" t="str">
        <f>MID(Данные[[#This Row],[Причина]],4,99)</f>
        <v xml:space="preserve"> РАБОТА СНЕГОУБОРОЧНОЙ МАШИНЫ</v>
      </c>
    </row>
    <row r="621" spans="1:7" x14ac:dyDescent="0.25">
      <c r="A621">
        <v>2014</v>
      </c>
      <c r="B621">
        <v>79</v>
      </c>
      <c r="C621" t="s">
        <v>10</v>
      </c>
      <c r="D621" t="s">
        <v>18</v>
      </c>
      <c r="E621" t="s">
        <v>50</v>
      </c>
      <c r="F621" t="s">
        <v>78</v>
      </c>
      <c r="G621" t="str">
        <f>MID(Данные[[#This Row],[Причина]],4,99)</f>
        <v xml:space="preserve"> РАБОТА СНЕГОУБОРОЧНОЙ МАШИНЫ</v>
      </c>
    </row>
    <row r="622" spans="1:7" x14ac:dyDescent="0.25">
      <c r="A622">
        <v>2014</v>
      </c>
      <c r="B622">
        <v>18</v>
      </c>
      <c r="C622" t="s">
        <v>10</v>
      </c>
      <c r="D622" t="s">
        <v>18</v>
      </c>
      <c r="E622" t="s">
        <v>12</v>
      </c>
      <c r="F622" t="s">
        <v>78</v>
      </c>
      <c r="G622" t="str">
        <f>MID(Данные[[#This Row],[Причина]],4,99)</f>
        <v xml:space="preserve"> ОГРАНИЧ. СКОРОСТИ</v>
      </c>
    </row>
    <row r="623" spans="1:7" x14ac:dyDescent="0.25">
      <c r="A623">
        <v>2014</v>
      </c>
      <c r="B623">
        <v>68</v>
      </c>
      <c r="C623" t="s">
        <v>10</v>
      </c>
      <c r="D623" t="s">
        <v>18</v>
      </c>
      <c r="E623" t="s">
        <v>50</v>
      </c>
      <c r="F623" t="s">
        <v>78</v>
      </c>
      <c r="G623" t="str">
        <f>MID(Данные[[#This Row],[Причина]],4,99)</f>
        <v xml:space="preserve"> РАБОТА СНЕГОУБОРОЧНОЙ МАШИНЫ</v>
      </c>
    </row>
    <row r="624" spans="1:7" x14ac:dyDescent="0.25">
      <c r="A624">
        <v>2014</v>
      </c>
      <c r="B624">
        <v>32</v>
      </c>
      <c r="C624" t="s">
        <v>10</v>
      </c>
      <c r="D624" t="s">
        <v>18</v>
      </c>
      <c r="E624" t="s">
        <v>50</v>
      </c>
      <c r="F624" t="s">
        <v>78</v>
      </c>
      <c r="G624" t="str">
        <f>MID(Данные[[#This Row],[Причина]],4,99)</f>
        <v xml:space="preserve"> РАБОТА СНЕГОУБОРОЧНОЙ МАШИНЫ</v>
      </c>
    </row>
    <row r="625" spans="1:7" x14ac:dyDescent="0.25">
      <c r="A625">
        <v>2014</v>
      </c>
      <c r="B625">
        <v>24</v>
      </c>
      <c r="C625" t="s">
        <v>10</v>
      </c>
      <c r="D625" t="s">
        <v>18</v>
      </c>
      <c r="E625" t="s">
        <v>19</v>
      </c>
      <c r="F625" t="s">
        <v>78</v>
      </c>
      <c r="G625" t="str">
        <f>MID(Данные[[#This Row],[Причина]],4,99)</f>
        <v xml:space="preserve"> НЕОЧИСТКА ПУТЕЙ</v>
      </c>
    </row>
    <row r="626" spans="1:7" x14ac:dyDescent="0.25">
      <c r="A626">
        <v>2014</v>
      </c>
      <c r="B626">
        <v>33</v>
      </c>
      <c r="C626" t="s">
        <v>10</v>
      </c>
      <c r="D626" t="s">
        <v>43</v>
      </c>
      <c r="E626" t="s">
        <v>80</v>
      </c>
      <c r="F626" t="s">
        <v>78</v>
      </c>
      <c r="G626" t="str">
        <f>MID(Данные[[#This Row],[Причина]],4,99)</f>
        <v xml:space="preserve"> НАЛИЧИЕ ПОДВИЖН СОСТАВА С ОГР. СК</v>
      </c>
    </row>
    <row r="627" spans="1:7" x14ac:dyDescent="0.25">
      <c r="A627">
        <v>2014</v>
      </c>
      <c r="B627">
        <v>48</v>
      </c>
      <c r="C627" t="s">
        <v>10</v>
      </c>
      <c r="D627" t="s">
        <v>18</v>
      </c>
      <c r="E627" t="s">
        <v>50</v>
      </c>
      <c r="F627" t="s">
        <v>78</v>
      </c>
      <c r="G627" t="str">
        <f>MID(Данные[[#This Row],[Причина]],4,99)</f>
        <v xml:space="preserve"> РАБОТА СНЕГОУБОРОЧНОЙ МАШИНЫ</v>
      </c>
    </row>
    <row r="628" spans="1:7" x14ac:dyDescent="0.25">
      <c r="A628">
        <v>2014</v>
      </c>
      <c r="B628">
        <v>24</v>
      </c>
      <c r="C628" t="s">
        <v>10</v>
      </c>
      <c r="D628" t="s">
        <v>43</v>
      </c>
      <c r="E628" t="s">
        <v>50</v>
      </c>
      <c r="F628" t="s">
        <v>78</v>
      </c>
      <c r="G628" t="str">
        <f>MID(Данные[[#This Row],[Причина]],4,99)</f>
        <v xml:space="preserve"> РАБОТА СНЕГОУБОРОЧНОЙ МАШИНЫ</v>
      </c>
    </row>
    <row r="629" spans="1:7" x14ac:dyDescent="0.25">
      <c r="A629">
        <v>2014</v>
      </c>
      <c r="B629">
        <v>23</v>
      </c>
      <c r="C629" t="s">
        <v>10</v>
      </c>
      <c r="D629" t="s">
        <v>26</v>
      </c>
      <c r="E629" t="s">
        <v>12</v>
      </c>
      <c r="F629" t="s">
        <v>78</v>
      </c>
      <c r="G629" t="str">
        <f>MID(Данные[[#This Row],[Причина]],4,99)</f>
        <v xml:space="preserve"> ОГРАНИЧ. СКОРОСТИ</v>
      </c>
    </row>
    <row r="630" spans="1:7" x14ac:dyDescent="0.25">
      <c r="A630">
        <v>2014</v>
      </c>
      <c r="B630">
        <v>14</v>
      </c>
      <c r="C630" t="s">
        <v>10</v>
      </c>
      <c r="D630" t="s">
        <v>26</v>
      </c>
      <c r="E630" t="s">
        <v>12</v>
      </c>
      <c r="F630" t="s">
        <v>78</v>
      </c>
      <c r="G630" t="str">
        <f>MID(Данные[[#This Row],[Причина]],4,99)</f>
        <v xml:space="preserve"> ОГРАНИЧ. СКОРОСТИ</v>
      </c>
    </row>
    <row r="631" spans="1:7" x14ac:dyDescent="0.25">
      <c r="A631">
        <v>2014</v>
      </c>
      <c r="B631">
        <v>48</v>
      </c>
      <c r="C631" t="s">
        <v>10</v>
      </c>
      <c r="D631" t="s">
        <v>22</v>
      </c>
      <c r="E631" t="s">
        <v>12</v>
      </c>
      <c r="F631" t="s">
        <v>78</v>
      </c>
      <c r="G631" t="str">
        <f>MID(Данные[[#This Row],[Причина]],4,99)</f>
        <v xml:space="preserve"> ОГРАНИЧ. СКОРОСТИ</v>
      </c>
    </row>
    <row r="632" spans="1:7" x14ac:dyDescent="0.25">
      <c r="A632">
        <v>2014</v>
      </c>
      <c r="B632">
        <v>82</v>
      </c>
      <c r="C632" t="s">
        <v>10</v>
      </c>
      <c r="D632" t="s">
        <v>18</v>
      </c>
      <c r="E632" t="s">
        <v>50</v>
      </c>
      <c r="F632" t="s">
        <v>78</v>
      </c>
      <c r="G632" t="str">
        <f>MID(Данные[[#This Row],[Причина]],4,99)</f>
        <v xml:space="preserve"> РАБОТА СНЕГОУБОРОЧНОЙ МАШИНЫ</v>
      </c>
    </row>
    <row r="633" spans="1:7" x14ac:dyDescent="0.25">
      <c r="A633">
        <v>2014</v>
      </c>
      <c r="B633">
        <v>155.99999999999997</v>
      </c>
      <c r="C633" t="s">
        <v>14</v>
      </c>
      <c r="D633" t="s">
        <v>14</v>
      </c>
      <c r="E633" t="s">
        <v>45</v>
      </c>
      <c r="F633" t="s">
        <v>78</v>
      </c>
      <c r="G633" t="str">
        <f>MID(Данные[[#This Row],[Причина]],4,99)</f>
        <v xml:space="preserve"> ОБРАБОТКА СОСТАВА</v>
      </c>
    </row>
    <row r="634" spans="1:7" x14ac:dyDescent="0.25">
      <c r="A634">
        <v>2014</v>
      </c>
      <c r="B634">
        <v>48</v>
      </c>
      <c r="C634" t="s">
        <v>14</v>
      </c>
      <c r="D634" t="s">
        <v>14</v>
      </c>
      <c r="E634" t="s">
        <v>49</v>
      </c>
      <c r="F634" t="s">
        <v>78</v>
      </c>
      <c r="G634" t="str">
        <f>MID(Данные[[#This Row],[Причина]],4,99)</f>
        <v xml:space="preserve"> СРЕДСТВА КОНТРОЛЯ (ДИСК, КТСМ)</v>
      </c>
    </row>
    <row r="635" spans="1:7" x14ac:dyDescent="0.25">
      <c r="A635">
        <v>2014</v>
      </c>
      <c r="B635">
        <v>17</v>
      </c>
      <c r="C635" t="s">
        <v>10</v>
      </c>
      <c r="D635" t="s">
        <v>18</v>
      </c>
      <c r="E635" t="s">
        <v>19</v>
      </c>
      <c r="F635" t="s">
        <v>78</v>
      </c>
      <c r="G635" t="str">
        <f>MID(Данные[[#This Row],[Причина]],4,99)</f>
        <v xml:space="preserve"> НЕОЧИСТКА ПУТЕЙ</v>
      </c>
    </row>
    <row r="636" spans="1:7" x14ac:dyDescent="0.25">
      <c r="A636">
        <v>2014</v>
      </c>
      <c r="B636">
        <v>74</v>
      </c>
      <c r="C636" t="s">
        <v>10</v>
      </c>
      <c r="D636" t="s">
        <v>32</v>
      </c>
      <c r="E636" t="s">
        <v>33</v>
      </c>
      <c r="F636" t="s">
        <v>78</v>
      </c>
      <c r="G636" t="str">
        <f>MID(Данные[[#This Row],[Причина]],4,99)</f>
        <v xml:space="preserve"> МЕСТО РЕМОНТНЫХ РАБОТ</v>
      </c>
    </row>
    <row r="637" spans="1:7" x14ac:dyDescent="0.25">
      <c r="A637">
        <v>2014</v>
      </c>
      <c r="B637">
        <v>110.99999999999997</v>
      </c>
      <c r="C637" t="s">
        <v>14</v>
      </c>
      <c r="D637" t="s">
        <v>14</v>
      </c>
      <c r="E637" t="s">
        <v>77</v>
      </c>
      <c r="F637" t="s">
        <v>78</v>
      </c>
      <c r="G637" t="str">
        <f>MID(Данные[[#This Row],[Причина]],4,99)</f>
        <v xml:space="preserve"> НЕПРИЁМ СТАНЦИИ</v>
      </c>
    </row>
    <row r="638" spans="1:7" x14ac:dyDescent="0.25">
      <c r="A638">
        <v>2014</v>
      </c>
      <c r="B638">
        <v>92.999999999999986</v>
      </c>
      <c r="C638" t="s">
        <v>10</v>
      </c>
      <c r="D638" t="s">
        <v>51</v>
      </c>
      <c r="E638" t="s">
        <v>19</v>
      </c>
      <c r="F638" t="s">
        <v>78</v>
      </c>
      <c r="G638" t="str">
        <f>MID(Данные[[#This Row],[Причина]],4,99)</f>
        <v xml:space="preserve"> НЕОЧИСТКА ПУТЕЙ</v>
      </c>
    </row>
    <row r="639" spans="1:7" x14ac:dyDescent="0.25">
      <c r="A639">
        <v>2014</v>
      </c>
      <c r="B639">
        <v>14</v>
      </c>
      <c r="C639" t="s">
        <v>10</v>
      </c>
      <c r="D639" t="s">
        <v>34</v>
      </c>
      <c r="E639" t="s">
        <v>12</v>
      </c>
      <c r="F639" t="s">
        <v>78</v>
      </c>
      <c r="G639" t="str">
        <f>MID(Данные[[#This Row],[Причина]],4,99)</f>
        <v xml:space="preserve"> ОГРАНИЧ. СКОРОСТИ</v>
      </c>
    </row>
    <row r="640" spans="1:7" x14ac:dyDescent="0.25">
      <c r="A640">
        <v>2014</v>
      </c>
      <c r="B640">
        <v>21</v>
      </c>
      <c r="C640" t="s">
        <v>10</v>
      </c>
      <c r="D640" t="s">
        <v>34</v>
      </c>
      <c r="E640" t="s">
        <v>12</v>
      </c>
      <c r="F640" t="s">
        <v>78</v>
      </c>
      <c r="G640" t="str">
        <f>MID(Данные[[#This Row],[Причина]],4,99)</f>
        <v xml:space="preserve"> ОГРАНИЧ. СКОРОСТИ</v>
      </c>
    </row>
    <row r="641" spans="1:7" x14ac:dyDescent="0.25">
      <c r="A641">
        <v>2014</v>
      </c>
      <c r="B641">
        <v>10</v>
      </c>
      <c r="C641" t="s">
        <v>10</v>
      </c>
      <c r="D641" t="s">
        <v>34</v>
      </c>
      <c r="E641" t="s">
        <v>12</v>
      </c>
      <c r="F641" t="s">
        <v>78</v>
      </c>
      <c r="G641" t="str">
        <f>MID(Данные[[#This Row],[Причина]],4,99)</f>
        <v xml:space="preserve"> ОГРАНИЧ. СКОРОСТИ</v>
      </c>
    </row>
    <row r="642" spans="1:7" x14ac:dyDescent="0.25">
      <c r="A642">
        <v>2014</v>
      </c>
      <c r="B642">
        <v>169</v>
      </c>
      <c r="C642" t="s">
        <v>10</v>
      </c>
      <c r="D642" t="s">
        <v>35</v>
      </c>
      <c r="E642" t="s">
        <v>50</v>
      </c>
      <c r="F642" t="s">
        <v>78</v>
      </c>
      <c r="G642" t="str">
        <f>MID(Данные[[#This Row],[Причина]],4,99)</f>
        <v xml:space="preserve"> РАБОТА СНЕГОУБОРОЧНОЙ МАШИНЫ</v>
      </c>
    </row>
    <row r="643" spans="1:7" x14ac:dyDescent="0.25">
      <c r="A643">
        <v>2014</v>
      </c>
      <c r="B643">
        <v>29.000000000000004</v>
      </c>
      <c r="C643" t="s">
        <v>10</v>
      </c>
      <c r="D643" t="s">
        <v>22</v>
      </c>
      <c r="E643" t="s">
        <v>12</v>
      </c>
      <c r="F643" t="s">
        <v>78</v>
      </c>
      <c r="G643" t="str">
        <f>MID(Данные[[#This Row],[Причина]],4,99)</f>
        <v xml:space="preserve"> ОГРАНИЧ. СКОРОСТИ</v>
      </c>
    </row>
    <row r="644" spans="1:7" x14ac:dyDescent="0.25">
      <c r="A644">
        <v>2014</v>
      </c>
      <c r="B644">
        <v>76</v>
      </c>
      <c r="C644" t="s">
        <v>14</v>
      </c>
      <c r="D644" t="s">
        <v>14</v>
      </c>
      <c r="E644" t="s">
        <v>45</v>
      </c>
      <c r="F644" t="s">
        <v>78</v>
      </c>
      <c r="G644" t="str">
        <f>MID(Данные[[#This Row],[Причина]],4,99)</f>
        <v xml:space="preserve"> ОБРАБОТКА СОСТАВА</v>
      </c>
    </row>
    <row r="645" spans="1:7" x14ac:dyDescent="0.25">
      <c r="A645">
        <v>2014</v>
      </c>
      <c r="B645">
        <v>14</v>
      </c>
      <c r="C645" t="s">
        <v>14</v>
      </c>
      <c r="D645" t="s">
        <v>14</v>
      </c>
      <c r="E645" t="s">
        <v>77</v>
      </c>
      <c r="F645" t="s">
        <v>78</v>
      </c>
      <c r="G645" t="str">
        <f>MID(Данные[[#This Row],[Причина]],4,99)</f>
        <v xml:space="preserve"> НЕПРИЁМ СТАНЦИИ</v>
      </c>
    </row>
    <row r="646" spans="1:7" x14ac:dyDescent="0.25">
      <c r="A646">
        <v>2014</v>
      </c>
      <c r="B646">
        <v>0</v>
      </c>
      <c r="C646" t="s">
        <v>14</v>
      </c>
      <c r="D646" t="s">
        <v>14</v>
      </c>
      <c r="E646" t="s">
        <v>45</v>
      </c>
      <c r="F646" t="s">
        <v>85</v>
      </c>
      <c r="G646" t="str">
        <f>MID(Данные[[#This Row],[Причина]],4,99)</f>
        <v xml:space="preserve"> ОБРАБОТКА СОСТАВА</v>
      </c>
    </row>
    <row r="647" spans="1:7" x14ac:dyDescent="0.25">
      <c r="A647">
        <v>2014</v>
      </c>
      <c r="B647">
        <v>85</v>
      </c>
      <c r="C647" t="s">
        <v>14</v>
      </c>
      <c r="D647" t="s">
        <v>14</v>
      </c>
      <c r="E647" t="s">
        <v>45</v>
      </c>
      <c r="F647" t="s">
        <v>85</v>
      </c>
      <c r="G647" t="str">
        <f>MID(Данные[[#This Row],[Причина]],4,99)</f>
        <v xml:space="preserve"> ОБРАБОТКА СОСТАВА</v>
      </c>
    </row>
    <row r="648" spans="1:7" x14ac:dyDescent="0.25">
      <c r="A648">
        <v>2014</v>
      </c>
      <c r="B648">
        <v>91</v>
      </c>
      <c r="C648" t="s">
        <v>14</v>
      </c>
      <c r="D648" t="s">
        <v>14</v>
      </c>
      <c r="E648" t="s">
        <v>45</v>
      </c>
      <c r="F648" t="s">
        <v>85</v>
      </c>
      <c r="G648" t="str">
        <f>MID(Данные[[#This Row],[Причина]],4,99)</f>
        <v xml:space="preserve"> ОБРАБОТКА СОСТАВА</v>
      </c>
    </row>
    <row r="649" spans="1:7" x14ac:dyDescent="0.25">
      <c r="A649">
        <v>2014</v>
      </c>
      <c r="B649">
        <v>97</v>
      </c>
      <c r="C649" t="s">
        <v>14</v>
      </c>
      <c r="D649" t="s">
        <v>14</v>
      </c>
      <c r="E649" t="s">
        <v>45</v>
      </c>
      <c r="F649" t="s">
        <v>85</v>
      </c>
      <c r="G649" t="str">
        <f>MID(Данные[[#This Row],[Причина]],4,99)</f>
        <v xml:space="preserve"> ОБРАБОТКА СОСТАВА</v>
      </c>
    </row>
    <row r="650" spans="1:7" x14ac:dyDescent="0.25">
      <c r="A650">
        <v>2014</v>
      </c>
      <c r="B650">
        <v>130.99999999999997</v>
      </c>
      <c r="C650" t="s">
        <v>14</v>
      </c>
      <c r="D650" t="s">
        <v>14</v>
      </c>
      <c r="E650" t="s">
        <v>45</v>
      </c>
      <c r="F650" t="s">
        <v>85</v>
      </c>
      <c r="G650" t="str">
        <f>MID(Данные[[#This Row],[Причина]],4,99)</f>
        <v xml:space="preserve"> ОБРАБОТКА СОСТАВА</v>
      </c>
    </row>
    <row r="651" spans="1:7" x14ac:dyDescent="0.25">
      <c r="A651">
        <v>2014</v>
      </c>
      <c r="B651">
        <v>37</v>
      </c>
      <c r="C651" t="s">
        <v>14</v>
      </c>
      <c r="D651" t="s">
        <v>14</v>
      </c>
      <c r="E651" t="s">
        <v>45</v>
      </c>
      <c r="F651" t="s">
        <v>85</v>
      </c>
      <c r="G651" t="str">
        <f>MID(Данные[[#This Row],[Причина]],4,99)</f>
        <v xml:space="preserve"> ОБРАБОТКА СОСТАВА</v>
      </c>
    </row>
    <row r="652" spans="1:7" x14ac:dyDescent="0.25">
      <c r="A652">
        <v>2014</v>
      </c>
      <c r="B652">
        <v>35</v>
      </c>
      <c r="C652" t="s">
        <v>14</v>
      </c>
      <c r="D652" t="s">
        <v>14</v>
      </c>
      <c r="E652" t="s">
        <v>45</v>
      </c>
      <c r="F652" t="s">
        <v>85</v>
      </c>
      <c r="G652" t="str">
        <f>MID(Данные[[#This Row],[Причина]],4,99)</f>
        <v xml:space="preserve"> ОБРАБОТКА СОСТАВА</v>
      </c>
    </row>
    <row r="653" spans="1:7" x14ac:dyDescent="0.25">
      <c r="A653">
        <v>2014</v>
      </c>
      <c r="B653">
        <v>32</v>
      </c>
      <c r="C653" t="s">
        <v>14</v>
      </c>
      <c r="D653" t="s">
        <v>14</v>
      </c>
      <c r="E653" t="s">
        <v>45</v>
      </c>
      <c r="F653" t="s">
        <v>85</v>
      </c>
      <c r="G653" t="str">
        <f>MID(Данные[[#This Row],[Причина]],4,99)</f>
        <v xml:space="preserve"> ОБРАБОТКА СОСТАВА</v>
      </c>
    </row>
    <row r="654" spans="1:7" x14ac:dyDescent="0.25">
      <c r="A654">
        <v>2014</v>
      </c>
      <c r="B654">
        <v>59</v>
      </c>
      <c r="C654" t="s">
        <v>14</v>
      </c>
      <c r="D654" t="s">
        <v>14</v>
      </c>
      <c r="E654" t="s">
        <v>45</v>
      </c>
      <c r="F654" t="s">
        <v>85</v>
      </c>
      <c r="G654" t="str">
        <f>MID(Данные[[#This Row],[Причина]],4,99)</f>
        <v xml:space="preserve"> ОБРАБОТКА СОСТАВА</v>
      </c>
    </row>
    <row r="655" spans="1:7" x14ac:dyDescent="0.25">
      <c r="A655">
        <v>2014</v>
      </c>
      <c r="B655">
        <v>139</v>
      </c>
      <c r="C655" t="s">
        <v>14</v>
      </c>
      <c r="D655" t="s">
        <v>14</v>
      </c>
      <c r="E655" t="s">
        <v>45</v>
      </c>
      <c r="F655" t="s">
        <v>85</v>
      </c>
      <c r="G655" t="str">
        <f>MID(Данные[[#This Row],[Причина]],4,99)</f>
        <v xml:space="preserve"> ОБРАБОТКА СОСТАВА</v>
      </c>
    </row>
    <row r="656" spans="1:7" x14ac:dyDescent="0.25">
      <c r="A656">
        <v>2014</v>
      </c>
      <c r="B656">
        <v>82</v>
      </c>
      <c r="C656" t="s">
        <v>14</v>
      </c>
      <c r="D656" t="s">
        <v>14</v>
      </c>
      <c r="E656" t="s">
        <v>45</v>
      </c>
      <c r="F656" t="s">
        <v>85</v>
      </c>
      <c r="G656" t="str">
        <f>MID(Данные[[#This Row],[Причина]],4,99)</f>
        <v xml:space="preserve"> ОБРАБОТКА СОСТАВА</v>
      </c>
    </row>
    <row r="657" spans="1:7" x14ac:dyDescent="0.25">
      <c r="A657">
        <v>2014</v>
      </c>
      <c r="B657">
        <v>40</v>
      </c>
      <c r="C657" t="s">
        <v>14</v>
      </c>
      <c r="D657" t="s">
        <v>14</v>
      </c>
      <c r="E657" t="s">
        <v>45</v>
      </c>
      <c r="F657" t="s">
        <v>85</v>
      </c>
      <c r="G657" t="str">
        <f>MID(Данные[[#This Row],[Причина]],4,99)</f>
        <v xml:space="preserve"> ОБРАБОТКА СОСТАВА</v>
      </c>
    </row>
    <row r="658" spans="1:7" x14ac:dyDescent="0.25">
      <c r="A658">
        <v>2014</v>
      </c>
      <c r="B658">
        <v>92.000000000000014</v>
      </c>
      <c r="C658" t="s">
        <v>10</v>
      </c>
      <c r="D658" t="s">
        <v>16</v>
      </c>
      <c r="E658" t="s">
        <v>21</v>
      </c>
      <c r="F658" t="s">
        <v>85</v>
      </c>
      <c r="G658" t="str">
        <f>MID(Данные[[#This Row],[Причина]],4,99)</f>
        <v xml:space="preserve"> ПЛАНОВЫЙ РЕМОНТ, МОНТАЖ УСТР ПУТИ</v>
      </c>
    </row>
    <row r="659" spans="1:7" x14ac:dyDescent="0.25">
      <c r="A659">
        <v>2014</v>
      </c>
      <c r="B659">
        <v>12</v>
      </c>
      <c r="C659" t="s">
        <v>10</v>
      </c>
      <c r="D659" t="s">
        <v>16</v>
      </c>
      <c r="E659" t="s">
        <v>21</v>
      </c>
      <c r="F659" t="s">
        <v>85</v>
      </c>
      <c r="G659" t="str">
        <f>MID(Данные[[#This Row],[Причина]],4,99)</f>
        <v xml:space="preserve"> ПЛАНОВЫЙ РЕМОНТ, МОНТАЖ УСТР ПУТИ</v>
      </c>
    </row>
    <row r="660" spans="1:7" x14ac:dyDescent="0.25">
      <c r="A660">
        <v>2014</v>
      </c>
      <c r="B660">
        <v>9</v>
      </c>
      <c r="C660" t="s">
        <v>10</v>
      </c>
      <c r="D660" t="s">
        <v>13</v>
      </c>
      <c r="E660" t="s">
        <v>12</v>
      </c>
      <c r="F660" t="s">
        <v>85</v>
      </c>
      <c r="G660" t="str">
        <f>MID(Данные[[#This Row],[Причина]],4,99)</f>
        <v xml:space="preserve"> ОГРАНИЧ. СКОРОСТИ</v>
      </c>
    </row>
    <row r="661" spans="1:7" x14ac:dyDescent="0.25">
      <c r="A661">
        <v>2014</v>
      </c>
      <c r="B661">
        <v>33</v>
      </c>
      <c r="C661" t="s">
        <v>10</v>
      </c>
      <c r="D661" t="s">
        <v>16</v>
      </c>
      <c r="E661" t="s">
        <v>21</v>
      </c>
      <c r="F661" t="s">
        <v>85</v>
      </c>
      <c r="G661" t="str">
        <f>MID(Данные[[#This Row],[Причина]],4,99)</f>
        <v xml:space="preserve"> ПЛАНОВЫЙ РЕМОНТ, МОНТАЖ УСТР ПУТИ</v>
      </c>
    </row>
    <row r="662" spans="1:7" x14ac:dyDescent="0.25">
      <c r="A662">
        <v>2014</v>
      </c>
      <c r="B662">
        <v>32</v>
      </c>
      <c r="C662" t="s">
        <v>10</v>
      </c>
      <c r="D662" t="s">
        <v>16</v>
      </c>
      <c r="E662" t="s">
        <v>21</v>
      </c>
      <c r="F662" t="s">
        <v>85</v>
      </c>
      <c r="G662" t="str">
        <f>MID(Данные[[#This Row],[Причина]],4,99)</f>
        <v xml:space="preserve"> ПЛАНОВЫЙ РЕМОНТ, МОНТАЖ УСТР ПУТИ</v>
      </c>
    </row>
    <row r="663" spans="1:7" x14ac:dyDescent="0.25">
      <c r="A663">
        <v>2014</v>
      </c>
      <c r="B663">
        <v>141</v>
      </c>
      <c r="C663" t="s">
        <v>10</v>
      </c>
      <c r="D663" t="s">
        <v>16</v>
      </c>
      <c r="E663" t="s">
        <v>21</v>
      </c>
      <c r="F663" t="s">
        <v>85</v>
      </c>
      <c r="G663" t="str">
        <f>MID(Данные[[#This Row],[Причина]],4,99)</f>
        <v xml:space="preserve"> ПЛАНОВЫЙ РЕМОНТ, МОНТАЖ УСТР ПУТИ</v>
      </c>
    </row>
    <row r="664" spans="1:7" x14ac:dyDescent="0.25">
      <c r="A664">
        <v>2014</v>
      </c>
      <c r="B664">
        <v>6</v>
      </c>
      <c r="C664" t="s">
        <v>10</v>
      </c>
      <c r="D664" t="s">
        <v>16</v>
      </c>
      <c r="E664" t="s">
        <v>21</v>
      </c>
      <c r="F664" t="s">
        <v>85</v>
      </c>
      <c r="G664" t="str">
        <f>MID(Данные[[#This Row],[Причина]],4,99)</f>
        <v xml:space="preserve"> ПЛАНОВЫЙ РЕМОНТ, МОНТАЖ УСТР ПУТИ</v>
      </c>
    </row>
    <row r="665" spans="1:7" x14ac:dyDescent="0.25">
      <c r="A665">
        <v>2014</v>
      </c>
      <c r="B665">
        <v>91</v>
      </c>
      <c r="C665" t="s">
        <v>10</v>
      </c>
      <c r="D665" t="s">
        <v>16</v>
      </c>
      <c r="E665" t="s">
        <v>21</v>
      </c>
      <c r="F665" t="s">
        <v>85</v>
      </c>
      <c r="G665" t="str">
        <f>MID(Данные[[#This Row],[Причина]],4,99)</f>
        <v xml:space="preserve"> ПЛАНОВЫЙ РЕМОНТ, МОНТАЖ УСТР ПУТИ</v>
      </c>
    </row>
    <row r="666" spans="1:7" x14ac:dyDescent="0.25">
      <c r="A666">
        <v>2014</v>
      </c>
      <c r="B666">
        <v>46</v>
      </c>
      <c r="C666" t="s">
        <v>10</v>
      </c>
      <c r="D666" t="s">
        <v>16</v>
      </c>
      <c r="E666" t="s">
        <v>21</v>
      </c>
      <c r="F666" t="s">
        <v>85</v>
      </c>
      <c r="G666" t="str">
        <f>MID(Данные[[#This Row],[Причина]],4,99)</f>
        <v xml:space="preserve"> ПЛАНОВЫЙ РЕМОНТ, МОНТАЖ УСТР ПУТИ</v>
      </c>
    </row>
    <row r="667" spans="1:7" x14ac:dyDescent="0.25">
      <c r="A667">
        <v>2014</v>
      </c>
      <c r="B667">
        <v>46.000000000000007</v>
      </c>
      <c r="C667" t="s">
        <v>10</v>
      </c>
      <c r="D667" t="s">
        <v>16</v>
      </c>
      <c r="E667" t="s">
        <v>21</v>
      </c>
      <c r="F667" t="s">
        <v>85</v>
      </c>
      <c r="G667" t="str">
        <f>MID(Данные[[#This Row],[Причина]],4,99)</f>
        <v xml:space="preserve"> ПЛАНОВЫЙ РЕМОНТ, МОНТАЖ УСТР ПУТИ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2015-02-10T13:06:16Z</dcterms:modified>
</cp:coreProperties>
</file>